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0" yWindow="0" windowWidth="14055" windowHeight="4545" tabRatio="216" activeTab="1"/>
  </bookViews>
  <sheets>
    <sheet name="Utilisation" sheetId="4" r:id="rId1"/>
    <sheet name="QCM" sheetId="1" r:id="rId2"/>
    <sheet name="liens!" sheetId="2" r:id="rId3"/>
    <sheet name="Autres elements" sheetId="3" r:id="rId4"/>
  </sheets>
  <calcPr calcId="125725"/>
</workbook>
</file>

<file path=xl/calcChain.xml><?xml version="1.0" encoding="utf-8"?>
<calcChain xmlns="http://schemas.openxmlformats.org/spreadsheetml/2006/main">
  <c r="BX3" i="1"/>
  <c r="BX4"/>
  <c r="BX5"/>
  <c r="BX6"/>
  <c r="BX7"/>
  <c r="BX8"/>
  <c r="BX9"/>
  <c r="BX10"/>
  <c r="BX11"/>
  <c r="BX12"/>
  <c r="BX13"/>
  <c r="BX14"/>
  <c r="BX15"/>
  <c r="BX16"/>
  <c r="BX17"/>
  <c r="BX18"/>
  <c r="BX19"/>
  <c r="BX20"/>
  <c r="BX21"/>
  <c r="BX22"/>
  <c r="BX23"/>
  <c r="BX24"/>
  <c r="BX25"/>
  <c r="BX26"/>
  <c r="BX27"/>
  <c r="BX28"/>
  <c r="BX29"/>
  <c r="BX30"/>
  <c r="BX31"/>
  <c r="BX32"/>
  <c r="BX33"/>
  <c r="BX34"/>
  <c r="BX35"/>
  <c r="BX36"/>
  <c r="BX37"/>
  <c r="BX38"/>
  <c r="BX39"/>
  <c r="BX40"/>
  <c r="BX41"/>
  <c r="BX42"/>
  <c r="BX43"/>
  <c r="BX44"/>
  <c r="BX45"/>
  <c r="BX46"/>
  <c r="BX47"/>
  <c r="BX48"/>
  <c r="BX49"/>
  <c r="BX50"/>
  <c r="BX51"/>
  <c r="BX52"/>
  <c r="BX53"/>
  <c r="BX54"/>
  <c r="BX55"/>
  <c r="BX56"/>
  <c r="BX57"/>
  <c r="BX58"/>
  <c r="BX59"/>
  <c r="BX60"/>
  <c r="BX61"/>
  <c r="BX62"/>
  <c r="BX63"/>
  <c r="BX64"/>
  <c r="BX65"/>
  <c r="BX66"/>
  <c r="BX67"/>
  <c r="BX68"/>
  <c r="BX69"/>
  <c r="BX70"/>
  <c r="BX71"/>
  <c r="BX72"/>
  <c r="BX73"/>
  <c r="BX74"/>
  <c r="BX75"/>
  <c r="BX76"/>
  <c r="BX77"/>
  <c r="BX78"/>
  <c r="BX79"/>
  <c r="BX80"/>
  <c r="BX81"/>
  <c r="BX82"/>
  <c r="BX83"/>
  <c r="BX84"/>
  <c r="BX85"/>
  <c r="BX86"/>
  <c r="BX87"/>
  <c r="BX88"/>
  <c r="BX89"/>
  <c r="BX90"/>
  <c r="BX91"/>
  <c r="BX92"/>
  <c r="BX93"/>
  <c r="BX94"/>
  <c r="BX95"/>
  <c r="BX96"/>
  <c r="BX97"/>
  <c r="BX98"/>
  <c r="BX99"/>
  <c r="BX100"/>
  <c r="BX101"/>
  <c r="BX102"/>
  <c r="BX103"/>
  <c r="BX104"/>
  <c r="BX105"/>
  <c r="BX106"/>
  <c r="BX107"/>
  <c r="BX108"/>
  <c r="BX109"/>
  <c r="BX110"/>
  <c r="BX111"/>
  <c r="BX112"/>
  <c r="BX113"/>
  <c r="BX114"/>
  <c r="BX115"/>
  <c r="BX116"/>
  <c r="BX117"/>
  <c r="BX118"/>
  <c r="BX119"/>
  <c r="BX120"/>
  <c r="BX121"/>
  <c r="BX122"/>
  <c r="BX123"/>
  <c r="BX124"/>
  <c r="BX125"/>
  <c r="BX126"/>
  <c r="BX127"/>
  <c r="BX128"/>
  <c r="BX129"/>
  <c r="BX130"/>
  <c r="BX131"/>
  <c r="BX132"/>
  <c r="BX133"/>
  <c r="BX134"/>
  <c r="BX135"/>
  <c r="BX136"/>
  <c r="BX137"/>
  <c r="BX138"/>
  <c r="BX139"/>
  <c r="BX140"/>
  <c r="BX141"/>
  <c r="BX142"/>
  <c r="BX143"/>
  <c r="BX144"/>
  <c r="BX145"/>
  <c r="BX146"/>
  <c r="BX147"/>
  <c r="BX148"/>
  <c r="BX149"/>
  <c r="BX150"/>
  <c r="BX151"/>
  <c r="BX152"/>
  <c r="BX153"/>
  <c r="BX154"/>
  <c r="BX155"/>
  <c r="BX156"/>
  <c r="BX157"/>
  <c r="BX158"/>
  <c r="BX159"/>
  <c r="BX160"/>
  <c r="BX161"/>
  <c r="BX162"/>
  <c r="BX163"/>
  <c r="BX164"/>
  <c r="BX165"/>
  <c r="BX166"/>
  <c r="BX167"/>
  <c r="BX168"/>
  <c r="BX169"/>
  <c r="BX170"/>
  <c r="BX171"/>
  <c r="BX172"/>
  <c r="BX173"/>
  <c r="BX174"/>
  <c r="BX175"/>
  <c r="BX176"/>
  <c r="BX177"/>
  <c r="BX178"/>
  <c r="BX179"/>
  <c r="BX180"/>
  <c r="BX181"/>
  <c r="BX182"/>
  <c r="BX183"/>
  <c r="BX184"/>
  <c r="BX185"/>
  <c r="BX186"/>
  <c r="BX187"/>
  <c r="BX188"/>
  <c r="BX189"/>
  <c r="BX190"/>
  <c r="BX191"/>
  <c r="BX192"/>
  <c r="BX193"/>
  <c r="BX194"/>
  <c r="BX195"/>
  <c r="BX196"/>
  <c r="BX197"/>
  <c r="BX198"/>
  <c r="BX199"/>
  <c r="BX200"/>
  <c r="BX201"/>
  <c r="BX202"/>
  <c r="BX203"/>
  <c r="BX204"/>
  <c r="BX205"/>
  <c r="BX206"/>
  <c r="BX207"/>
  <c r="BX208"/>
  <c r="BX209"/>
  <c r="BX210"/>
  <c r="BX211"/>
  <c r="BX212"/>
  <c r="BX213"/>
  <c r="BX214"/>
  <c r="BX215"/>
  <c r="BX216"/>
  <c r="BX217"/>
  <c r="BX218"/>
  <c r="BX219"/>
  <c r="BX220"/>
  <c r="BX221"/>
  <c r="BX222"/>
  <c r="BX223"/>
  <c r="BX224"/>
  <c r="BX225"/>
  <c r="BX226"/>
  <c r="BX227"/>
  <c r="BX228"/>
  <c r="BX229"/>
  <c r="BX230"/>
  <c r="BX231"/>
  <c r="BX232"/>
  <c r="BX233"/>
  <c r="BX234"/>
  <c r="BX235"/>
  <c r="BX236"/>
  <c r="BX237"/>
  <c r="BX238"/>
  <c r="BX239"/>
  <c r="BX240"/>
  <c r="BX241"/>
  <c r="BX242"/>
  <c r="BX243"/>
  <c r="BX244"/>
  <c r="BX245"/>
  <c r="BX246"/>
  <c r="BX247"/>
  <c r="BX248"/>
  <c r="BX249"/>
  <c r="BX250"/>
  <c r="BX251"/>
  <c r="BX252"/>
  <c r="BX253"/>
  <c r="BX254"/>
  <c r="BX255"/>
  <c r="BX256"/>
  <c r="BX257"/>
  <c r="BX258"/>
  <c r="BX259"/>
  <c r="BX260"/>
  <c r="BX261"/>
  <c r="BX262"/>
  <c r="BX263"/>
  <c r="BX264"/>
  <c r="BX265"/>
  <c r="BX266"/>
  <c r="BX267"/>
  <c r="BX268"/>
  <c r="BX269"/>
  <c r="BX270"/>
  <c r="BX271"/>
  <c r="BX272"/>
  <c r="BX273"/>
  <c r="BX274"/>
  <c r="BX275"/>
  <c r="BX276"/>
  <c r="BX277"/>
  <c r="BX278"/>
  <c r="BX279"/>
  <c r="BX280"/>
  <c r="BX281"/>
  <c r="BX282"/>
  <c r="BX283"/>
  <c r="BX284"/>
  <c r="BX285"/>
  <c r="BX286"/>
  <c r="BX287"/>
  <c r="BX288"/>
  <c r="BX289"/>
  <c r="BX290"/>
  <c r="BX291"/>
  <c r="BX292"/>
  <c r="BX293"/>
  <c r="BX294"/>
  <c r="BX295"/>
  <c r="BX296"/>
  <c r="BX297"/>
  <c r="BX298"/>
  <c r="BX299"/>
  <c r="BX300"/>
  <c r="BX301"/>
  <c r="BX302"/>
  <c r="BX303"/>
  <c r="BX304"/>
  <c r="BX305"/>
  <c r="BX306"/>
  <c r="BX307"/>
  <c r="BX308"/>
  <c r="BX309"/>
  <c r="BX310"/>
  <c r="BX311"/>
  <c r="BX312"/>
  <c r="BX313"/>
  <c r="BX314"/>
  <c r="BX315"/>
  <c r="BX316"/>
  <c r="BX317"/>
  <c r="BX318"/>
  <c r="BX319"/>
  <c r="BX320"/>
  <c r="BX321"/>
  <c r="BX322"/>
  <c r="BX323"/>
  <c r="BX324"/>
  <c r="BX325"/>
  <c r="BX326"/>
  <c r="BX327"/>
  <c r="BX328"/>
  <c r="BX329"/>
  <c r="BX330"/>
  <c r="BX331"/>
  <c r="BX332"/>
  <c r="BX333"/>
  <c r="BX334"/>
  <c r="BX335"/>
  <c r="BX336"/>
  <c r="BX337"/>
  <c r="BX338"/>
  <c r="BX339"/>
  <c r="BX340"/>
  <c r="BX341"/>
  <c r="BX342"/>
  <c r="BX343"/>
  <c r="BX344"/>
  <c r="BX345"/>
  <c r="BX346"/>
  <c r="BX347"/>
  <c r="BX348"/>
  <c r="BX349"/>
  <c r="BX350"/>
  <c r="BX351"/>
  <c r="BX352"/>
  <c r="BX353"/>
  <c r="BX354"/>
  <c r="BX355"/>
  <c r="BX356"/>
  <c r="BX357"/>
  <c r="BX358"/>
  <c r="BX359"/>
  <c r="BX360"/>
  <c r="BX361"/>
  <c r="BX362"/>
  <c r="BX363"/>
  <c r="BX364"/>
  <c r="BX365"/>
  <c r="BX366"/>
  <c r="BX367"/>
  <c r="BX368"/>
  <c r="BX369"/>
  <c r="BX370"/>
  <c r="BX371"/>
  <c r="BX372"/>
  <c r="BX373"/>
  <c r="BX374"/>
  <c r="BX375"/>
  <c r="BX376"/>
  <c r="BX377"/>
  <c r="BX378"/>
  <c r="BX379"/>
  <c r="BX380"/>
  <c r="BX381"/>
  <c r="BX382"/>
  <c r="BX383"/>
  <c r="BX384"/>
  <c r="BX385"/>
  <c r="BX386"/>
  <c r="BX387"/>
  <c r="BX388"/>
  <c r="BX389"/>
  <c r="BX390"/>
  <c r="BX391"/>
  <c r="BX392"/>
  <c r="BX393"/>
  <c r="BX394"/>
  <c r="BX395"/>
  <c r="BX396"/>
  <c r="BX397"/>
  <c r="BX398"/>
  <c r="BX399"/>
  <c r="BX400"/>
  <c r="BX401"/>
  <c r="BX402"/>
  <c r="BX403"/>
  <c r="BX404"/>
  <c r="BX405"/>
  <c r="BX406"/>
  <c r="BX407"/>
  <c r="BX408"/>
  <c r="BX409"/>
  <c r="BX410"/>
  <c r="BX411"/>
  <c r="BX412"/>
  <c r="BX413"/>
  <c r="BX414"/>
  <c r="BX415"/>
  <c r="BX416"/>
  <c r="BX417"/>
  <c r="BX418"/>
  <c r="BX419"/>
  <c r="BX420"/>
  <c r="BX421"/>
  <c r="BX422"/>
  <c r="BX423"/>
  <c r="BX424"/>
  <c r="BX425"/>
  <c r="BX426"/>
  <c r="BX427"/>
  <c r="BX428"/>
  <c r="BX429"/>
  <c r="BX430"/>
  <c r="BX431"/>
  <c r="BX432"/>
  <c r="BX433"/>
  <c r="BX434"/>
  <c r="BX435"/>
  <c r="BX436"/>
  <c r="BX437"/>
  <c r="BX438"/>
  <c r="BX439"/>
  <c r="BX440"/>
  <c r="BX441"/>
  <c r="BX442"/>
  <c r="BX443"/>
  <c r="BX444"/>
  <c r="BX445"/>
  <c r="BX446"/>
  <c r="BX447"/>
  <c r="BX448"/>
  <c r="BX449"/>
  <c r="BX450"/>
  <c r="BX451"/>
  <c r="BX452"/>
  <c r="BX453"/>
  <c r="BX454"/>
  <c r="BX455"/>
  <c r="BX456"/>
  <c r="BX457"/>
  <c r="BX458"/>
  <c r="BX459"/>
  <c r="BX460"/>
  <c r="BX461"/>
  <c r="BX462"/>
  <c r="BX463"/>
  <c r="BX464"/>
  <c r="BX465"/>
  <c r="BX466"/>
  <c r="BX467"/>
  <c r="BX468"/>
  <c r="BX469"/>
  <c r="BX470"/>
  <c r="BX471"/>
  <c r="BX472"/>
  <c r="BX473"/>
  <c r="BX474"/>
  <c r="BX475"/>
  <c r="BX476"/>
  <c r="BX477"/>
  <c r="BX478"/>
  <c r="BX479"/>
  <c r="BX480"/>
  <c r="BX481"/>
  <c r="BX482"/>
  <c r="BX483"/>
  <c r="BX484"/>
  <c r="BX485"/>
  <c r="BX486"/>
  <c r="BX487"/>
  <c r="BX488"/>
  <c r="BX489"/>
  <c r="BX490"/>
  <c r="BX491"/>
  <c r="BX492"/>
  <c r="BX493"/>
  <c r="BX494"/>
  <c r="BX495"/>
  <c r="BX496"/>
  <c r="BX497"/>
  <c r="BX498"/>
  <c r="BX499"/>
  <c r="BX500"/>
  <c r="BX501"/>
  <c r="BX502"/>
  <c r="BX503"/>
  <c r="BX504"/>
  <c r="BX505"/>
  <c r="BX506"/>
  <c r="BX507"/>
  <c r="BX508"/>
  <c r="BX509"/>
  <c r="BX510"/>
  <c r="BX511"/>
  <c r="BX512"/>
  <c r="BX513"/>
  <c r="BX514"/>
  <c r="BX515"/>
  <c r="BX516"/>
  <c r="BX517"/>
  <c r="BX518"/>
  <c r="BX519"/>
  <c r="BX520"/>
  <c r="BX521"/>
  <c r="BX522"/>
  <c r="BX523"/>
  <c r="BX524"/>
  <c r="BX525"/>
  <c r="BX526"/>
  <c r="BX527"/>
  <c r="BX528"/>
  <c r="BX529"/>
  <c r="BX530"/>
  <c r="BX531"/>
  <c r="BX532"/>
  <c r="BX533"/>
  <c r="BX534"/>
  <c r="BX535"/>
  <c r="BX536"/>
  <c r="BX537"/>
  <c r="BX538"/>
  <c r="BX539"/>
  <c r="BX540"/>
  <c r="BX541"/>
  <c r="BX542"/>
  <c r="BX543"/>
  <c r="BX544"/>
  <c r="BX545"/>
  <c r="BX546"/>
  <c r="BX547"/>
  <c r="BX548"/>
  <c r="BX549"/>
  <c r="BX550"/>
  <c r="BX551"/>
  <c r="BX552"/>
  <c r="BX553"/>
  <c r="BX554"/>
  <c r="BX555"/>
  <c r="BX556"/>
  <c r="BX557"/>
  <c r="BX558"/>
  <c r="BX559"/>
  <c r="BX560"/>
  <c r="BX561"/>
  <c r="BX562"/>
  <c r="BX563"/>
  <c r="BX564"/>
  <c r="BX565"/>
  <c r="BX566"/>
  <c r="BX567"/>
  <c r="BX568"/>
  <c r="BX569"/>
  <c r="BX570"/>
  <c r="BX571"/>
  <c r="BX572"/>
  <c r="BX573"/>
  <c r="BX574"/>
  <c r="BX575"/>
  <c r="BX576"/>
  <c r="BX577"/>
  <c r="BX578"/>
  <c r="BX579"/>
  <c r="BX580"/>
  <c r="BX581"/>
  <c r="BX582"/>
  <c r="BX583"/>
  <c r="BX584"/>
  <c r="BX585"/>
  <c r="BX586"/>
  <c r="BX587"/>
  <c r="BX588"/>
  <c r="BX589"/>
  <c r="BX590"/>
  <c r="BX591"/>
  <c r="BX592"/>
  <c r="BX593"/>
  <c r="BX594"/>
  <c r="BX595"/>
  <c r="BX596"/>
  <c r="BX597"/>
  <c r="BX598"/>
  <c r="BX599"/>
  <c r="BX600"/>
  <c r="BX601"/>
  <c r="BX602"/>
  <c r="BX603"/>
  <c r="BX604"/>
  <c r="BX605"/>
  <c r="BX606"/>
  <c r="BX607"/>
  <c r="BX608"/>
  <c r="BX609"/>
  <c r="BX610"/>
  <c r="BX611"/>
  <c r="BX612"/>
  <c r="BX613"/>
  <c r="BX614"/>
  <c r="BX615"/>
  <c r="BX616"/>
  <c r="BX617"/>
  <c r="BX618"/>
  <c r="BX619"/>
  <c r="BX620"/>
  <c r="BX621"/>
  <c r="BX622"/>
  <c r="BX623"/>
  <c r="BX624"/>
  <c r="BX625"/>
  <c r="BX626"/>
  <c r="BX627"/>
  <c r="BX628"/>
  <c r="BX629"/>
  <c r="BX630"/>
  <c r="BX631"/>
  <c r="BX632"/>
  <c r="BX633"/>
  <c r="BX634"/>
  <c r="BX635"/>
  <c r="BX636"/>
  <c r="BX637"/>
  <c r="BX638"/>
  <c r="BX639"/>
  <c r="BX640"/>
  <c r="BX641"/>
  <c r="BX642"/>
  <c r="BX643"/>
  <c r="BX644"/>
  <c r="BX645"/>
  <c r="BX646"/>
  <c r="BX647"/>
  <c r="BX648"/>
  <c r="BX649"/>
  <c r="BX650"/>
  <c r="BX651"/>
  <c r="BX652"/>
  <c r="BX653"/>
  <c r="BX654"/>
  <c r="BX655"/>
  <c r="BX656"/>
  <c r="BX657"/>
  <c r="BX658"/>
  <c r="BX659"/>
  <c r="BX660"/>
  <c r="BX661"/>
  <c r="BX662"/>
  <c r="BX663"/>
  <c r="BX664"/>
  <c r="BX665"/>
  <c r="BX666"/>
  <c r="BX667"/>
  <c r="BX668"/>
  <c r="BX669"/>
  <c r="BX670"/>
  <c r="BX671"/>
  <c r="BX672"/>
  <c r="BX673"/>
  <c r="BX674"/>
  <c r="BX675"/>
  <c r="BX676"/>
  <c r="BX677"/>
  <c r="BX678"/>
  <c r="BX679"/>
  <c r="BX680"/>
  <c r="BX681"/>
  <c r="BX682"/>
  <c r="BX683"/>
  <c r="BX684"/>
  <c r="BX685"/>
  <c r="BX2"/>
  <c r="W3" l="1"/>
  <c r="W4"/>
  <c r="W5"/>
  <c r="W6"/>
  <c r="W7"/>
  <c r="W8"/>
  <c r="W9"/>
  <c r="W10"/>
  <c r="W11"/>
  <c r="W12"/>
  <c r="W13"/>
  <c r="W14"/>
  <c r="W15"/>
  <c r="W16"/>
  <c r="W17"/>
  <c r="W18"/>
  <c r="W19"/>
  <c r="W20"/>
  <c r="W21"/>
  <c r="W22"/>
  <c r="W23"/>
  <c r="W24"/>
  <c r="W25"/>
  <c r="W26"/>
  <c r="W27"/>
  <c r="W28"/>
  <c r="W29"/>
  <c r="W30"/>
  <c r="W31"/>
  <c r="W32"/>
  <c r="W33"/>
  <c r="W34"/>
  <c r="W35"/>
  <c r="W36"/>
  <c r="W37"/>
  <c r="W38"/>
  <c r="W39"/>
  <c r="W40"/>
  <c r="W41"/>
  <c r="W42"/>
  <c r="W43"/>
  <c r="W44"/>
  <c r="W45"/>
  <c r="W46"/>
  <c r="W47"/>
  <c r="W48"/>
  <c r="W49"/>
  <c r="W50"/>
  <c r="W51"/>
  <c r="W52"/>
  <c r="W53"/>
  <c r="W54"/>
  <c r="W55"/>
  <c r="W56"/>
  <c r="W57"/>
  <c r="W58"/>
  <c r="W59"/>
  <c r="W60"/>
  <c r="W61"/>
  <c r="W62"/>
  <c r="W63"/>
  <c r="W64"/>
  <c r="W65"/>
  <c r="W66"/>
  <c r="W67"/>
  <c r="W68"/>
  <c r="W69"/>
  <c r="W70"/>
  <c r="W71"/>
  <c r="W72"/>
  <c r="W73"/>
  <c r="W74"/>
  <c r="W75"/>
  <c r="W76"/>
  <c r="W77"/>
  <c r="W78"/>
  <c r="W79"/>
  <c r="W80"/>
  <c r="W81"/>
  <c r="W82"/>
  <c r="W83"/>
  <c r="W84"/>
  <c r="W85"/>
  <c r="W86"/>
  <c r="W87"/>
  <c r="W88"/>
  <c r="W89"/>
  <c r="W90"/>
  <c r="W91"/>
  <c r="W92"/>
  <c r="W93"/>
  <c r="W94"/>
  <c r="W95"/>
  <c r="W96"/>
  <c r="W97"/>
  <c r="W98"/>
  <c r="W99"/>
  <c r="W100"/>
  <c r="W101"/>
  <c r="W102"/>
  <c r="W103"/>
  <c r="W104"/>
  <c r="W105"/>
  <c r="W106"/>
  <c r="W107"/>
  <c r="W108"/>
  <c r="W109"/>
  <c r="W110"/>
  <c r="W111"/>
  <c r="W112"/>
  <c r="W113"/>
  <c r="W114"/>
  <c r="W115"/>
  <c r="W116"/>
  <c r="W117"/>
  <c r="W118"/>
  <c r="W119"/>
  <c r="W120"/>
  <c r="W121"/>
  <c r="W122"/>
  <c r="W123"/>
  <c r="W124"/>
  <c r="W125"/>
  <c r="W126"/>
  <c r="W127"/>
  <c r="W128"/>
  <c r="W129"/>
  <c r="W130"/>
  <c r="W131"/>
  <c r="W132"/>
  <c r="W133"/>
  <c r="W134"/>
  <c r="W135"/>
  <c r="W136"/>
  <c r="W137"/>
  <c r="W138"/>
  <c r="W139"/>
  <c r="W140"/>
  <c r="W141"/>
  <c r="W142"/>
  <c r="W143"/>
  <c r="W144"/>
  <c r="W145"/>
  <c r="W146"/>
  <c r="W147"/>
  <c r="W148"/>
  <c r="W149"/>
  <c r="W150"/>
  <c r="W151"/>
  <c r="W152"/>
  <c r="W153"/>
  <c r="W154"/>
  <c r="W155"/>
  <c r="W156"/>
  <c r="W157"/>
  <c r="W158"/>
  <c r="W159"/>
  <c r="W160"/>
  <c r="W161"/>
  <c r="W162"/>
  <c r="W163"/>
  <c r="W164"/>
  <c r="W165"/>
  <c r="W166"/>
  <c r="W167"/>
  <c r="W168"/>
  <c r="W169"/>
  <c r="W170"/>
  <c r="W171"/>
  <c r="W172"/>
  <c r="W173"/>
  <c r="W174"/>
  <c r="W175"/>
  <c r="W176"/>
  <c r="W177"/>
  <c r="W178"/>
  <c r="W179"/>
  <c r="W180"/>
  <c r="W181"/>
  <c r="W182"/>
  <c r="W183"/>
  <c r="W184"/>
  <c r="W185"/>
  <c r="W186"/>
  <c r="W187"/>
  <c r="W188"/>
  <c r="W189"/>
  <c r="W190"/>
  <c r="W191"/>
  <c r="W192"/>
  <c r="W193"/>
  <c r="W194"/>
  <c r="W195"/>
  <c r="W196"/>
  <c r="W197"/>
  <c r="W198"/>
  <c r="W199"/>
  <c r="W200"/>
  <c r="W201"/>
  <c r="W202"/>
  <c r="W203"/>
  <c r="W204"/>
  <c r="W205"/>
  <c r="W206"/>
  <c r="W207"/>
  <c r="W208"/>
  <c r="W209"/>
  <c r="W210"/>
  <c r="W211"/>
  <c r="W212"/>
  <c r="W213"/>
  <c r="W214"/>
  <c r="W215"/>
  <c r="W216"/>
  <c r="W217"/>
  <c r="W218"/>
  <c r="W219"/>
  <c r="W220"/>
  <c r="W221"/>
  <c r="W222"/>
  <c r="W223"/>
  <c r="W224"/>
  <c r="W225"/>
  <c r="W226"/>
  <c r="W227"/>
  <c r="W228"/>
  <c r="W229"/>
  <c r="W230"/>
  <c r="W231"/>
  <c r="W232"/>
  <c r="W233"/>
  <c r="W234"/>
  <c r="W235"/>
  <c r="W236"/>
  <c r="W237"/>
  <c r="W238"/>
  <c r="W239"/>
  <c r="W240"/>
  <c r="W241"/>
  <c r="W242"/>
  <c r="W243"/>
  <c r="W244"/>
  <c r="W245"/>
  <c r="W246"/>
  <c r="W247"/>
  <c r="W248"/>
  <c r="W249"/>
  <c r="W250"/>
  <c r="W251"/>
  <c r="W252"/>
  <c r="W253"/>
  <c r="W254"/>
  <c r="W255"/>
  <c r="W256"/>
  <c r="W257"/>
  <c r="W258"/>
  <c r="W259"/>
  <c r="W260"/>
  <c r="W261"/>
  <c r="W262"/>
  <c r="W263"/>
  <c r="W264"/>
  <c r="W265"/>
  <c r="W266"/>
  <c r="W267"/>
  <c r="W268"/>
  <c r="W269"/>
  <c r="W270"/>
  <c r="W271"/>
  <c r="W272"/>
  <c r="W273"/>
  <c r="W274"/>
  <c r="W275"/>
  <c r="W276"/>
  <c r="W277"/>
  <c r="W278"/>
  <c r="W279"/>
  <c r="W280"/>
  <c r="W281"/>
  <c r="W282"/>
  <c r="W283"/>
  <c r="W284"/>
  <c r="W285"/>
  <c r="W286"/>
  <c r="W287"/>
  <c r="W288"/>
  <c r="W289"/>
  <c r="W290"/>
  <c r="W291"/>
  <c r="W292"/>
  <c r="W293"/>
  <c r="W294"/>
  <c r="W295"/>
  <c r="W296"/>
  <c r="W297"/>
  <c r="W298"/>
  <c r="W299"/>
  <c r="W300"/>
  <c r="W301"/>
  <c r="W302"/>
  <c r="W303"/>
  <c r="W304"/>
  <c r="W305"/>
  <c r="W306"/>
  <c r="W307"/>
  <c r="W308"/>
  <c r="W309"/>
  <c r="W310"/>
  <c r="W311"/>
  <c r="W312"/>
  <c r="W313"/>
  <c r="W314"/>
  <c r="W315"/>
  <c r="W316"/>
  <c r="W317"/>
  <c r="W318"/>
  <c r="W319"/>
  <c r="W320"/>
  <c r="W321"/>
  <c r="W322"/>
  <c r="W323"/>
  <c r="W324"/>
  <c r="W325"/>
  <c r="W326"/>
  <c r="W327"/>
  <c r="W328"/>
  <c r="W329"/>
  <c r="W330"/>
  <c r="W331"/>
  <c r="W332"/>
  <c r="W333"/>
  <c r="W334"/>
  <c r="W335"/>
  <c r="W336"/>
  <c r="W337"/>
  <c r="W338"/>
  <c r="W339"/>
  <c r="W340"/>
  <c r="W341"/>
  <c r="W342"/>
  <c r="W343"/>
  <c r="W344"/>
  <c r="W345"/>
  <c r="W346"/>
  <c r="W347"/>
  <c r="W348"/>
  <c r="W349"/>
  <c r="W350"/>
  <c r="W351"/>
  <c r="W352"/>
  <c r="W353"/>
  <c r="W354"/>
  <c r="W355"/>
  <c r="W356"/>
  <c r="W357"/>
  <c r="W358"/>
  <c r="W359"/>
  <c r="W360"/>
  <c r="W361"/>
  <c r="W362"/>
  <c r="W363"/>
  <c r="W364"/>
  <c r="W365"/>
  <c r="W366"/>
  <c r="W367"/>
  <c r="W368"/>
  <c r="W369"/>
  <c r="W370"/>
  <c r="W371"/>
  <c r="W372"/>
  <c r="W373"/>
  <c r="W374"/>
  <c r="W375"/>
  <c r="W376"/>
  <c r="W377"/>
  <c r="W378"/>
  <c r="W379"/>
  <c r="W380"/>
  <c r="W381"/>
  <c r="W382"/>
  <c r="W383"/>
  <c r="W384"/>
  <c r="W385"/>
  <c r="W386"/>
  <c r="W387"/>
  <c r="W388"/>
  <c r="W389"/>
  <c r="W390"/>
  <c r="W391"/>
  <c r="W392"/>
  <c r="W393"/>
  <c r="W394"/>
  <c r="W395"/>
  <c r="W396"/>
  <c r="W397"/>
  <c r="W398"/>
  <c r="W399"/>
  <c r="W400"/>
  <c r="W401"/>
  <c r="W402"/>
  <c r="W403"/>
  <c r="W404"/>
  <c r="W405"/>
  <c r="W406"/>
  <c r="W407"/>
  <c r="W408"/>
  <c r="W409"/>
  <c r="W410"/>
  <c r="W411"/>
  <c r="W412"/>
  <c r="W413"/>
  <c r="W414"/>
  <c r="W415"/>
  <c r="W416"/>
  <c r="W417"/>
  <c r="W418"/>
  <c r="W419"/>
  <c r="W420"/>
  <c r="W421"/>
  <c r="W422"/>
  <c r="W423"/>
  <c r="W424"/>
  <c r="W425"/>
  <c r="W426"/>
  <c r="W427"/>
  <c r="W428"/>
  <c r="W429"/>
  <c r="W430"/>
  <c r="W431"/>
  <c r="W432"/>
  <c r="W433"/>
  <c r="W434"/>
  <c r="W435"/>
  <c r="W436"/>
  <c r="W437"/>
  <c r="W438"/>
  <c r="W439"/>
  <c r="W440"/>
  <c r="W441"/>
  <c r="W442"/>
  <c r="W443"/>
  <c r="W444"/>
  <c r="W445"/>
  <c r="W446"/>
  <c r="W447"/>
  <c r="W448"/>
  <c r="W449"/>
  <c r="W450"/>
  <c r="W451"/>
  <c r="W452"/>
  <c r="W453"/>
  <c r="W454"/>
  <c r="W455"/>
  <c r="W456"/>
  <c r="W457"/>
  <c r="W458"/>
  <c r="W459"/>
  <c r="W460"/>
  <c r="W461"/>
  <c r="W462"/>
  <c r="W463"/>
  <c r="W464"/>
  <c r="W465"/>
  <c r="W466"/>
  <c r="W467"/>
  <c r="W468"/>
  <c r="W469"/>
  <c r="W470"/>
  <c r="W471"/>
  <c r="W472"/>
  <c r="W473"/>
  <c r="W474"/>
  <c r="W475"/>
  <c r="W476"/>
  <c r="W477"/>
  <c r="W478"/>
  <c r="W479"/>
  <c r="W480"/>
  <c r="W481"/>
  <c r="W482"/>
  <c r="W483"/>
  <c r="W484"/>
  <c r="W485"/>
  <c r="W486"/>
  <c r="W487"/>
  <c r="W488"/>
  <c r="W489"/>
  <c r="W490"/>
  <c r="W491"/>
  <c r="W492"/>
  <c r="W493"/>
  <c r="W494"/>
  <c r="W495"/>
  <c r="W496"/>
  <c r="W497"/>
  <c r="W498"/>
  <c r="W499"/>
  <c r="W500"/>
  <c r="W501"/>
  <c r="W502"/>
  <c r="W503"/>
  <c r="W504"/>
  <c r="W505"/>
  <c r="W506"/>
  <c r="W507"/>
  <c r="W508"/>
  <c r="W509"/>
  <c r="W510"/>
  <c r="W511"/>
  <c r="W512"/>
  <c r="W513"/>
  <c r="W514"/>
  <c r="W515"/>
  <c r="W516"/>
  <c r="W517"/>
  <c r="W518"/>
  <c r="W519"/>
  <c r="W520"/>
  <c r="W521"/>
  <c r="W522"/>
  <c r="W523"/>
  <c r="W524"/>
  <c r="W525"/>
  <c r="W526"/>
  <c r="W527"/>
  <c r="W528"/>
  <c r="W529"/>
  <c r="W530"/>
  <c r="W531"/>
  <c r="W532"/>
  <c r="W533"/>
  <c r="W534"/>
  <c r="W535"/>
  <c r="W536"/>
  <c r="W537"/>
  <c r="W538"/>
  <c r="W539"/>
  <c r="W540"/>
  <c r="W541"/>
  <c r="W542"/>
  <c r="W543"/>
  <c r="W544"/>
  <c r="W545"/>
  <c r="W546"/>
  <c r="W547"/>
  <c r="W548"/>
  <c r="W549"/>
  <c r="W550"/>
  <c r="W551"/>
  <c r="W552"/>
  <c r="W553"/>
  <c r="W554"/>
  <c r="W555"/>
  <c r="W556"/>
  <c r="W557"/>
  <c r="W558"/>
  <c r="W559"/>
  <c r="W560"/>
  <c r="W561"/>
  <c r="W562"/>
  <c r="W563"/>
  <c r="W564"/>
  <c r="W565"/>
  <c r="W566"/>
  <c r="W567"/>
  <c r="W568"/>
  <c r="W569"/>
  <c r="W570"/>
  <c r="W571"/>
  <c r="W572"/>
  <c r="W573"/>
  <c r="W574"/>
  <c r="W575"/>
  <c r="W576"/>
  <c r="W577"/>
  <c r="W578"/>
  <c r="W579"/>
  <c r="W580"/>
  <c r="W581"/>
  <c r="W582"/>
  <c r="W583"/>
  <c r="W584"/>
  <c r="W585"/>
  <c r="W586"/>
  <c r="W587"/>
  <c r="W588"/>
  <c r="W589"/>
  <c r="W590"/>
  <c r="W591"/>
  <c r="W592"/>
  <c r="W593"/>
  <c r="W594"/>
  <c r="W595"/>
  <c r="W596"/>
  <c r="W597"/>
  <c r="W598"/>
  <c r="W599"/>
  <c r="W600"/>
  <c r="W601"/>
  <c r="W602"/>
  <c r="W603"/>
  <c r="W604"/>
  <c r="W605"/>
  <c r="W606"/>
  <c r="W607"/>
  <c r="W608"/>
  <c r="W609"/>
  <c r="W610"/>
  <c r="W611"/>
  <c r="W612"/>
  <c r="W613"/>
  <c r="W614"/>
  <c r="W615"/>
  <c r="W616"/>
  <c r="W617"/>
  <c r="W618"/>
  <c r="W619"/>
  <c r="W620"/>
  <c r="W621"/>
  <c r="W622"/>
  <c r="W623"/>
  <c r="W624"/>
  <c r="W625"/>
  <c r="W626"/>
  <c r="W627"/>
  <c r="W628"/>
  <c r="W629"/>
  <c r="W630"/>
  <c r="W631"/>
  <c r="W632"/>
  <c r="W633"/>
  <c r="W634"/>
  <c r="W635"/>
  <c r="W636"/>
  <c r="W637"/>
  <c r="W638"/>
  <c r="W639"/>
  <c r="W640"/>
  <c r="W641"/>
  <c r="W642"/>
  <c r="W643"/>
  <c r="W644"/>
  <c r="W645"/>
  <c r="W646"/>
  <c r="W647"/>
  <c r="W648"/>
  <c r="W649"/>
  <c r="W650"/>
  <c r="W651"/>
  <c r="W652"/>
  <c r="W653"/>
  <c r="W654"/>
  <c r="W655"/>
  <c r="W656"/>
  <c r="W657"/>
  <c r="W658"/>
  <c r="W659"/>
  <c r="W660"/>
  <c r="W661"/>
  <c r="W662"/>
  <c r="W663"/>
  <c r="W664"/>
  <c r="W665"/>
  <c r="W666"/>
  <c r="W667"/>
  <c r="W668"/>
  <c r="W669"/>
  <c r="W670"/>
  <c r="W671"/>
  <c r="W672"/>
  <c r="W673"/>
  <c r="W674"/>
  <c r="W675"/>
  <c r="W676"/>
  <c r="W677"/>
  <c r="W678"/>
  <c r="W679"/>
  <c r="W680"/>
  <c r="W681"/>
  <c r="W682"/>
  <c r="W683"/>
  <c r="W684"/>
  <c r="W685"/>
  <c r="W2"/>
  <c r="AA673"/>
  <c r="AF673" s="1"/>
  <c r="AA674"/>
  <c r="BT674" s="1"/>
  <c r="AA675"/>
  <c r="BT675" s="1"/>
  <c r="AA676"/>
  <c r="AF676" s="1"/>
  <c r="AA677"/>
  <c r="BT677" s="1"/>
  <c r="AA678"/>
  <c r="AF678" s="1"/>
  <c r="AA679"/>
  <c r="BT679" s="1"/>
  <c r="AA680"/>
  <c r="AF680" s="1"/>
  <c r="AA681"/>
  <c r="AF681" s="1"/>
  <c r="AA682"/>
  <c r="AF682" s="1"/>
  <c r="AA683"/>
  <c r="AF683" s="1"/>
  <c r="AA684"/>
  <c r="AF684" s="1"/>
  <c r="AA685"/>
  <c r="AF685" s="1"/>
  <c r="AA2"/>
  <c r="AA3"/>
  <c r="AA4"/>
  <c r="AF4" s="1"/>
  <c r="AA5"/>
  <c r="BT5" s="1"/>
  <c r="AA6"/>
  <c r="BT6" s="1"/>
  <c r="AA7"/>
  <c r="BT7" s="1"/>
  <c r="AA8"/>
  <c r="BT8" s="1"/>
  <c r="AA9"/>
  <c r="AA10"/>
  <c r="BT10" s="1"/>
  <c r="AA11"/>
  <c r="BT11" s="1"/>
  <c r="AA12"/>
  <c r="BT12" s="1"/>
  <c r="AA13"/>
  <c r="AA14"/>
  <c r="AA15"/>
  <c r="BT15" s="1"/>
  <c r="AA16"/>
  <c r="AF16" s="1"/>
  <c r="AA17"/>
  <c r="AA18"/>
  <c r="BT18" s="1"/>
  <c r="AA19"/>
  <c r="AA20"/>
  <c r="BT20" s="1"/>
  <c r="AA21"/>
  <c r="AA22"/>
  <c r="BT22" s="1"/>
  <c r="AA23"/>
  <c r="AA24"/>
  <c r="BT24" s="1"/>
  <c r="AA25"/>
  <c r="AA26"/>
  <c r="BT26" s="1"/>
  <c r="AA27"/>
  <c r="AA28"/>
  <c r="BT28" s="1"/>
  <c r="AA29"/>
  <c r="AA30"/>
  <c r="BT30" s="1"/>
  <c r="AA31"/>
  <c r="AA32"/>
  <c r="AA33"/>
  <c r="AA34"/>
  <c r="BT34" s="1"/>
  <c r="AA35"/>
  <c r="AA36"/>
  <c r="BT36" s="1"/>
  <c r="AA37"/>
  <c r="AA38"/>
  <c r="BT38" s="1"/>
  <c r="AA39"/>
  <c r="AA40"/>
  <c r="BT40" s="1"/>
  <c r="AA41"/>
  <c r="AA42"/>
  <c r="BT42" s="1"/>
  <c r="AA43"/>
  <c r="AA44"/>
  <c r="BT44" s="1"/>
  <c r="AA45"/>
  <c r="AA46"/>
  <c r="BT46" s="1"/>
  <c r="AA47"/>
  <c r="AA48"/>
  <c r="BT48" s="1"/>
  <c r="AA49"/>
  <c r="AA50"/>
  <c r="BT50" s="1"/>
  <c r="AA51"/>
  <c r="AA52"/>
  <c r="BT52" s="1"/>
  <c r="AA53"/>
  <c r="AA54"/>
  <c r="BT54" s="1"/>
  <c r="AA55"/>
  <c r="AA56"/>
  <c r="BT56" s="1"/>
  <c r="AA57"/>
  <c r="AA58"/>
  <c r="BT58" s="1"/>
  <c r="AA59"/>
  <c r="AA60"/>
  <c r="BT60" s="1"/>
  <c r="AA61"/>
  <c r="AA62"/>
  <c r="AA63"/>
  <c r="AA64"/>
  <c r="BT64" s="1"/>
  <c r="AA65"/>
  <c r="AA66"/>
  <c r="BT66" s="1"/>
  <c r="AA67"/>
  <c r="AA68"/>
  <c r="BT68" s="1"/>
  <c r="AA69"/>
  <c r="AA70"/>
  <c r="BT70" s="1"/>
  <c r="AA71"/>
  <c r="AA72"/>
  <c r="AF72" s="1"/>
  <c r="AA73"/>
  <c r="AA74"/>
  <c r="AF74" s="1"/>
  <c r="AA75"/>
  <c r="AF75" s="1"/>
  <c r="AA76"/>
  <c r="AF76" s="1"/>
  <c r="AA77"/>
  <c r="AF77" s="1"/>
  <c r="AA78"/>
  <c r="AF78" s="1"/>
  <c r="AA79"/>
  <c r="AF79" s="1"/>
  <c r="AA80"/>
  <c r="AF80" s="1"/>
  <c r="AA81"/>
  <c r="AA82"/>
  <c r="AF82" s="1"/>
  <c r="AA83"/>
  <c r="AF83" s="1"/>
  <c r="AA84"/>
  <c r="AF84" s="1"/>
  <c r="AA85"/>
  <c r="AF85" s="1"/>
  <c r="AA86"/>
  <c r="AF86" s="1"/>
  <c r="AA87"/>
  <c r="AF87" s="1"/>
  <c r="AA88"/>
  <c r="AF88" s="1"/>
  <c r="AA89"/>
  <c r="AA90"/>
  <c r="AF90" s="1"/>
  <c r="AA91"/>
  <c r="AF91" s="1"/>
  <c r="AA92"/>
  <c r="AF92" s="1"/>
  <c r="AA93"/>
  <c r="AF93" s="1"/>
  <c r="AA94"/>
  <c r="AF94" s="1"/>
  <c r="AA95"/>
  <c r="AF95" s="1"/>
  <c r="AA96"/>
  <c r="AF96" s="1"/>
  <c r="AA97"/>
  <c r="AA98"/>
  <c r="AF98" s="1"/>
  <c r="AA99"/>
  <c r="AF99" s="1"/>
  <c r="AA100"/>
  <c r="AF100" s="1"/>
  <c r="AA101"/>
  <c r="AF101" s="1"/>
  <c r="AA102"/>
  <c r="AF102" s="1"/>
  <c r="AA103"/>
  <c r="AF103" s="1"/>
  <c r="AA104"/>
  <c r="AF104" s="1"/>
  <c r="AA105"/>
  <c r="AA106"/>
  <c r="AF106" s="1"/>
  <c r="AA107"/>
  <c r="AF107" s="1"/>
  <c r="AA108"/>
  <c r="AF108" s="1"/>
  <c r="AA109"/>
  <c r="AF109" s="1"/>
  <c r="AA110"/>
  <c r="AF110" s="1"/>
  <c r="AA111"/>
  <c r="AF111" s="1"/>
  <c r="AA112"/>
  <c r="AF112" s="1"/>
  <c r="AA113"/>
  <c r="AA114"/>
  <c r="AF114" s="1"/>
  <c r="AA115"/>
  <c r="AF115" s="1"/>
  <c r="AA116"/>
  <c r="AF116" s="1"/>
  <c r="AA117"/>
  <c r="AF117" s="1"/>
  <c r="AA118"/>
  <c r="AF118" s="1"/>
  <c r="AA119"/>
  <c r="AF119" s="1"/>
  <c r="AA120"/>
  <c r="AF120" s="1"/>
  <c r="AA121"/>
  <c r="AA122"/>
  <c r="AF122" s="1"/>
  <c r="AA123"/>
  <c r="AF123" s="1"/>
  <c r="AA124"/>
  <c r="AF124" s="1"/>
  <c r="AA125"/>
  <c r="AF125" s="1"/>
  <c r="AA126"/>
  <c r="AA127"/>
  <c r="AA128"/>
  <c r="AF128" s="1"/>
  <c r="AA129"/>
  <c r="AA130"/>
  <c r="AF130" s="1"/>
  <c r="AA131"/>
  <c r="AF131" s="1"/>
  <c r="AA132"/>
  <c r="AF132" s="1"/>
  <c r="AA133"/>
  <c r="AF133" s="1"/>
  <c r="AA134"/>
  <c r="AF134" s="1"/>
  <c r="AA135"/>
  <c r="AF135" s="1"/>
  <c r="AA136"/>
  <c r="AF136" s="1"/>
  <c r="AA137"/>
  <c r="AA138"/>
  <c r="AF138" s="1"/>
  <c r="AA139"/>
  <c r="AF139" s="1"/>
  <c r="AA140"/>
  <c r="AF140" s="1"/>
  <c r="AA141"/>
  <c r="AF141" s="1"/>
  <c r="AA142"/>
  <c r="AF142" s="1"/>
  <c r="AA143"/>
  <c r="AF143" s="1"/>
  <c r="AA144"/>
  <c r="AF144" s="1"/>
  <c r="AA145"/>
  <c r="AA146"/>
  <c r="AF146" s="1"/>
  <c r="AA147"/>
  <c r="AF147" s="1"/>
  <c r="AA148"/>
  <c r="AF148" s="1"/>
  <c r="AA149"/>
  <c r="AF149" s="1"/>
  <c r="AA150"/>
  <c r="AF150" s="1"/>
  <c r="AA151"/>
  <c r="AF151" s="1"/>
  <c r="AA152"/>
  <c r="AF152" s="1"/>
  <c r="AA153"/>
  <c r="AA154"/>
  <c r="AF154" s="1"/>
  <c r="AA155"/>
  <c r="AF155" s="1"/>
  <c r="AA156"/>
  <c r="AF156" s="1"/>
  <c r="AA157"/>
  <c r="AF157" s="1"/>
  <c r="AA158"/>
  <c r="AF158" s="1"/>
  <c r="AA159"/>
  <c r="AF159" s="1"/>
  <c r="AA160"/>
  <c r="AF160" s="1"/>
  <c r="AA161"/>
  <c r="AA162"/>
  <c r="AF162" s="1"/>
  <c r="AA163"/>
  <c r="AF163" s="1"/>
  <c r="AA164"/>
  <c r="AF164" s="1"/>
  <c r="AA165"/>
  <c r="AF165" s="1"/>
  <c r="AA166"/>
  <c r="AA167"/>
  <c r="AF167" s="1"/>
  <c r="AA168"/>
  <c r="AF168" s="1"/>
  <c r="AA169"/>
  <c r="AA170"/>
  <c r="AF170" s="1"/>
  <c r="AA171"/>
  <c r="AF171" s="1"/>
  <c r="AA172"/>
  <c r="AF172" s="1"/>
  <c r="AA173"/>
  <c r="AF173" s="1"/>
  <c r="AA174"/>
  <c r="AF174" s="1"/>
  <c r="AA175"/>
  <c r="AF175" s="1"/>
  <c r="AA176"/>
  <c r="AF176" s="1"/>
  <c r="AA177"/>
  <c r="AA178"/>
  <c r="AF178" s="1"/>
  <c r="AA179"/>
  <c r="AF179" s="1"/>
  <c r="AA180"/>
  <c r="AF180" s="1"/>
  <c r="AA181"/>
  <c r="AF181" s="1"/>
  <c r="AA182"/>
  <c r="AF182" s="1"/>
  <c r="AA183"/>
  <c r="AF183" s="1"/>
  <c r="AA184"/>
  <c r="AA185"/>
  <c r="AA186"/>
  <c r="AF186" s="1"/>
  <c r="AA187"/>
  <c r="AF187" s="1"/>
  <c r="AA188"/>
  <c r="AF188" s="1"/>
  <c r="AA189"/>
  <c r="AF189" s="1"/>
  <c r="AA190"/>
  <c r="AF190" s="1"/>
  <c r="AA191"/>
  <c r="AF191" s="1"/>
  <c r="AA192"/>
  <c r="AF192" s="1"/>
  <c r="AA193"/>
  <c r="AA194"/>
  <c r="AF194" s="1"/>
  <c r="AA195"/>
  <c r="AF195" s="1"/>
  <c r="AA196"/>
  <c r="AF196" s="1"/>
  <c r="AA197"/>
  <c r="AF197" s="1"/>
  <c r="AA198"/>
  <c r="AF198" s="1"/>
  <c r="AA199"/>
  <c r="AA200"/>
  <c r="AA201"/>
  <c r="AA202"/>
  <c r="AF202" s="1"/>
  <c r="AA203"/>
  <c r="AF203" s="1"/>
  <c r="AA204"/>
  <c r="AF204" s="1"/>
  <c r="AA205"/>
  <c r="AF205" s="1"/>
  <c r="AA206"/>
  <c r="AA207"/>
  <c r="AF207" s="1"/>
  <c r="AA208"/>
  <c r="AF208" s="1"/>
  <c r="AA209"/>
  <c r="AA210"/>
  <c r="AF210" s="1"/>
  <c r="AA211"/>
  <c r="AF211" s="1"/>
  <c r="AA212"/>
  <c r="AF212" s="1"/>
  <c r="AA213"/>
  <c r="AF213" s="1"/>
  <c r="AA214"/>
  <c r="AF214" s="1"/>
  <c r="AA215"/>
  <c r="AF215" s="1"/>
  <c r="AA216"/>
  <c r="AF216" s="1"/>
  <c r="AA217"/>
  <c r="AA218"/>
  <c r="AF218" s="1"/>
  <c r="AA219"/>
  <c r="AF219" s="1"/>
  <c r="AA220"/>
  <c r="AF220" s="1"/>
  <c r="AA221"/>
  <c r="AF221" s="1"/>
  <c r="AA222"/>
  <c r="AF222" s="1"/>
  <c r="AA223"/>
  <c r="AF223" s="1"/>
  <c r="AA224"/>
  <c r="AF224" s="1"/>
  <c r="AA225"/>
  <c r="AA226"/>
  <c r="AF226" s="1"/>
  <c r="AA227"/>
  <c r="AF227" s="1"/>
  <c r="AA228"/>
  <c r="AF228" s="1"/>
  <c r="AA229"/>
  <c r="AF229" s="1"/>
  <c r="AA230"/>
  <c r="AF230" s="1"/>
  <c r="AA231"/>
  <c r="AF231" s="1"/>
  <c r="AA232"/>
  <c r="AF232" s="1"/>
  <c r="AA233"/>
  <c r="AA234"/>
  <c r="AF234" s="1"/>
  <c r="AA235"/>
  <c r="AF235" s="1"/>
  <c r="AA236"/>
  <c r="AF236" s="1"/>
  <c r="AA237"/>
  <c r="AF237" s="1"/>
  <c r="AA238"/>
  <c r="AF238" s="1"/>
  <c r="AA239"/>
  <c r="AF239" s="1"/>
  <c r="AA240"/>
  <c r="AA241"/>
  <c r="AA242"/>
  <c r="AF242" s="1"/>
  <c r="AA243"/>
  <c r="AF243" s="1"/>
  <c r="AA244"/>
  <c r="AF244" s="1"/>
  <c r="AA245"/>
  <c r="AF245" s="1"/>
  <c r="AA246"/>
  <c r="AF246" s="1"/>
  <c r="AA247"/>
  <c r="AF247" s="1"/>
  <c r="AA248"/>
  <c r="AF248" s="1"/>
  <c r="AA249"/>
  <c r="AA250"/>
  <c r="AF250" s="1"/>
  <c r="AA251"/>
  <c r="AF251" s="1"/>
  <c r="AA252"/>
  <c r="AF252" s="1"/>
  <c r="AA253"/>
  <c r="AF253" s="1"/>
  <c r="AA254"/>
  <c r="AF254" s="1"/>
  <c r="AA255"/>
  <c r="AA256"/>
  <c r="AF256" s="1"/>
  <c r="AA257"/>
  <c r="AA258"/>
  <c r="AF258" s="1"/>
  <c r="AA259"/>
  <c r="AF259" s="1"/>
  <c r="AA260"/>
  <c r="AF260" s="1"/>
  <c r="AA261"/>
  <c r="AF261" s="1"/>
  <c r="AA262"/>
  <c r="AF262" s="1"/>
  <c r="AA263"/>
  <c r="AF263" s="1"/>
  <c r="AA264"/>
  <c r="AF264" s="1"/>
  <c r="AA265"/>
  <c r="AA266"/>
  <c r="AF266" s="1"/>
  <c r="AA267"/>
  <c r="AF267" s="1"/>
  <c r="AA268"/>
  <c r="AF268" s="1"/>
  <c r="AA269"/>
  <c r="AF269" s="1"/>
  <c r="AA270"/>
  <c r="AF270" s="1"/>
  <c r="AA271"/>
  <c r="AA272"/>
  <c r="AF272" s="1"/>
  <c r="AA273"/>
  <c r="AA274"/>
  <c r="AF274" s="1"/>
  <c r="AA275"/>
  <c r="AF275" s="1"/>
  <c r="AA276"/>
  <c r="AF276" s="1"/>
  <c r="AA277"/>
  <c r="AF277" s="1"/>
  <c r="AA278"/>
  <c r="AF278" s="1"/>
  <c r="AA279"/>
  <c r="AF279" s="1"/>
  <c r="AA280"/>
  <c r="AF280" s="1"/>
  <c r="AA281"/>
  <c r="AA282"/>
  <c r="AF282" s="1"/>
  <c r="AA283"/>
  <c r="AF283" s="1"/>
  <c r="AA284"/>
  <c r="AF284" s="1"/>
  <c r="AA285"/>
  <c r="AF285" s="1"/>
  <c r="AA286"/>
  <c r="AF286" s="1"/>
  <c r="AA287"/>
  <c r="AF287" s="1"/>
  <c r="AA288"/>
  <c r="AF288" s="1"/>
  <c r="AA289"/>
  <c r="AA290"/>
  <c r="AF290" s="1"/>
  <c r="AA291"/>
  <c r="AF291" s="1"/>
  <c r="AA292"/>
  <c r="AF292" s="1"/>
  <c r="AA293"/>
  <c r="AF293" s="1"/>
  <c r="AA294"/>
  <c r="AF294" s="1"/>
  <c r="AA295"/>
  <c r="AF295" s="1"/>
  <c r="AA296"/>
  <c r="AF296" s="1"/>
  <c r="AA297"/>
  <c r="AA298"/>
  <c r="AF298" s="1"/>
  <c r="AA299"/>
  <c r="AF299" s="1"/>
  <c r="AA300"/>
  <c r="AF300" s="1"/>
  <c r="AA301"/>
  <c r="AF301" s="1"/>
  <c r="AA302"/>
  <c r="AF302" s="1"/>
  <c r="AA303"/>
  <c r="AF303" s="1"/>
  <c r="AA304"/>
  <c r="AF304" s="1"/>
  <c r="AA305"/>
  <c r="AA306"/>
  <c r="AF306" s="1"/>
  <c r="AA307"/>
  <c r="AF307" s="1"/>
  <c r="AA308"/>
  <c r="AF308" s="1"/>
  <c r="AA309"/>
  <c r="AF309" s="1"/>
  <c r="AA310"/>
  <c r="AF310" s="1"/>
  <c r="AA311"/>
  <c r="AF311" s="1"/>
  <c r="AA312"/>
  <c r="AF312" s="1"/>
  <c r="AA313"/>
  <c r="AA314"/>
  <c r="AF314" s="1"/>
  <c r="AA315"/>
  <c r="AF315" s="1"/>
  <c r="AA316"/>
  <c r="AF316" s="1"/>
  <c r="AA317"/>
  <c r="AF317" s="1"/>
  <c r="AA318"/>
  <c r="AF318" s="1"/>
  <c r="AA319"/>
  <c r="AF319" s="1"/>
  <c r="AA320"/>
  <c r="AF320" s="1"/>
  <c r="AA321"/>
  <c r="AA322"/>
  <c r="AF322" s="1"/>
  <c r="AA323"/>
  <c r="AF323" s="1"/>
  <c r="AA324"/>
  <c r="AF324" s="1"/>
  <c r="AA325"/>
  <c r="AF325" s="1"/>
  <c r="AA326"/>
  <c r="AF326" s="1"/>
  <c r="AA327"/>
  <c r="AF327" s="1"/>
  <c r="AA328"/>
  <c r="AF328" s="1"/>
  <c r="AA329"/>
  <c r="AA330"/>
  <c r="AF330" s="1"/>
  <c r="AA331"/>
  <c r="AF331" s="1"/>
  <c r="AA332"/>
  <c r="AF332" s="1"/>
  <c r="AA333"/>
  <c r="AF333" s="1"/>
  <c r="AA334"/>
  <c r="AA335"/>
  <c r="AA336"/>
  <c r="AF336" s="1"/>
  <c r="AA337"/>
  <c r="AA338"/>
  <c r="AF338" s="1"/>
  <c r="AA339"/>
  <c r="AF339" s="1"/>
  <c r="AA340"/>
  <c r="AF340" s="1"/>
  <c r="AA341"/>
  <c r="AF341" s="1"/>
  <c r="AA342"/>
  <c r="AF342" s="1"/>
  <c r="AA343"/>
  <c r="AF343" s="1"/>
  <c r="AA344"/>
  <c r="AF344" s="1"/>
  <c r="AA345"/>
  <c r="AA346"/>
  <c r="AF346" s="1"/>
  <c r="AA347"/>
  <c r="AF347" s="1"/>
  <c r="AA348"/>
  <c r="AF348" s="1"/>
  <c r="AA349"/>
  <c r="AF349" s="1"/>
  <c r="AA350"/>
  <c r="AF350" s="1"/>
  <c r="AA351"/>
  <c r="AA352"/>
  <c r="AF352" s="1"/>
  <c r="AA353"/>
  <c r="AA354"/>
  <c r="AF354" s="1"/>
  <c r="AA355"/>
  <c r="AF355" s="1"/>
  <c r="AA356"/>
  <c r="AF356" s="1"/>
  <c r="AA357"/>
  <c r="AF357" s="1"/>
  <c r="AA358"/>
  <c r="AF358" s="1"/>
  <c r="AA359"/>
  <c r="AF359" s="1"/>
  <c r="AA360"/>
  <c r="AF360" s="1"/>
  <c r="AA361"/>
  <c r="AA362"/>
  <c r="AF362" s="1"/>
  <c r="AA363"/>
  <c r="AF363" s="1"/>
  <c r="AA364"/>
  <c r="AF364" s="1"/>
  <c r="AA365"/>
  <c r="AF365" s="1"/>
  <c r="AA366"/>
  <c r="AF366" s="1"/>
  <c r="AA367"/>
  <c r="AF367" s="1"/>
  <c r="AA368"/>
  <c r="AA369"/>
  <c r="AA370"/>
  <c r="AF370" s="1"/>
  <c r="AA371"/>
  <c r="AF371" s="1"/>
  <c r="AA372"/>
  <c r="AF372" s="1"/>
  <c r="AA373"/>
  <c r="AF373" s="1"/>
  <c r="AA374"/>
  <c r="BT374" s="1"/>
  <c r="AA375"/>
  <c r="AF375" s="1"/>
  <c r="AA376"/>
  <c r="AF376" s="1"/>
  <c r="AA377"/>
  <c r="AA378"/>
  <c r="AF378" s="1"/>
  <c r="AA379"/>
  <c r="AF379" s="1"/>
  <c r="AA380"/>
  <c r="BT380" s="1"/>
  <c r="AA381"/>
  <c r="AF381" s="1"/>
  <c r="AA382"/>
  <c r="BT382" s="1"/>
  <c r="AA383"/>
  <c r="AF383" s="1"/>
  <c r="AA384"/>
  <c r="AF384" s="1"/>
  <c r="AA385"/>
  <c r="AA386"/>
  <c r="AF386" s="1"/>
  <c r="AA387"/>
  <c r="AF387" s="1"/>
  <c r="AA388"/>
  <c r="BT388" s="1"/>
  <c r="AA389"/>
  <c r="AF389" s="1"/>
  <c r="AA390"/>
  <c r="BT390" s="1"/>
  <c r="AA391"/>
  <c r="AF391" s="1"/>
  <c r="AA392"/>
  <c r="BT392" s="1"/>
  <c r="AA393"/>
  <c r="AA394"/>
  <c r="AF394" s="1"/>
  <c r="AA395"/>
  <c r="AF395" s="1"/>
  <c r="AA396"/>
  <c r="BT396" s="1"/>
  <c r="AA397"/>
  <c r="AA398"/>
  <c r="AF398" s="1"/>
  <c r="AA399"/>
  <c r="AF399" s="1"/>
  <c r="AA400"/>
  <c r="BT400" s="1"/>
  <c r="AA401"/>
  <c r="AF401" s="1"/>
  <c r="AA402"/>
  <c r="AF402" s="1"/>
  <c r="AA403"/>
  <c r="AF403" s="1"/>
  <c r="AA404"/>
  <c r="AF404" s="1"/>
  <c r="AA405"/>
  <c r="AF405" s="1"/>
  <c r="AA406"/>
  <c r="AF406" s="1"/>
  <c r="AA407"/>
  <c r="AF407" s="1"/>
  <c r="AA408"/>
  <c r="AA409"/>
  <c r="AA410"/>
  <c r="AA411"/>
  <c r="AA412"/>
  <c r="AA413"/>
  <c r="AF413" s="1"/>
  <c r="AA414"/>
  <c r="AA415"/>
  <c r="AA416"/>
  <c r="AF416" s="1"/>
  <c r="AA417"/>
  <c r="AA418"/>
  <c r="AF418" s="1"/>
  <c r="AA419"/>
  <c r="BT419" s="1"/>
  <c r="AA420"/>
  <c r="AF420" s="1"/>
  <c r="AA421"/>
  <c r="BT421" s="1"/>
  <c r="AA422"/>
  <c r="AF422" s="1"/>
  <c r="AA423"/>
  <c r="AF423" s="1"/>
  <c r="AA424"/>
  <c r="AF424" s="1"/>
  <c r="AA425"/>
  <c r="AA426"/>
  <c r="AA427"/>
  <c r="AA428"/>
  <c r="AF428" s="1"/>
  <c r="AA429"/>
  <c r="BT429" s="1"/>
  <c r="AA430"/>
  <c r="AF430" s="1"/>
  <c r="AA431"/>
  <c r="AF431" s="1"/>
  <c r="AA432"/>
  <c r="AF432" s="1"/>
  <c r="AA433"/>
  <c r="AA434"/>
  <c r="AF434" s="1"/>
  <c r="AA435"/>
  <c r="AA436"/>
  <c r="BT436" s="1"/>
  <c r="AA437"/>
  <c r="AF437" s="1"/>
  <c r="AA438"/>
  <c r="BT438" s="1"/>
  <c r="AA439"/>
  <c r="AF439" s="1"/>
  <c r="AA440"/>
  <c r="BT440" s="1"/>
  <c r="AA441"/>
  <c r="AA442"/>
  <c r="AA443"/>
  <c r="BT443" s="1"/>
  <c r="AA444"/>
  <c r="AF444" s="1"/>
  <c r="AA445"/>
  <c r="AF445" s="1"/>
  <c r="AA446"/>
  <c r="AA447"/>
  <c r="AF447" s="1"/>
  <c r="AA448"/>
  <c r="BT448" s="1"/>
  <c r="AA449"/>
  <c r="AA450"/>
  <c r="AA451"/>
  <c r="BT451" s="1"/>
  <c r="AA452"/>
  <c r="AF452" s="1"/>
  <c r="AA453"/>
  <c r="AF453" s="1"/>
  <c r="AA454"/>
  <c r="BT454" s="1"/>
  <c r="AA455"/>
  <c r="AF455" s="1"/>
  <c r="AA456"/>
  <c r="BT456" s="1"/>
  <c r="AA457"/>
  <c r="BT457" s="1"/>
  <c r="AA458"/>
  <c r="AA459"/>
  <c r="AF459" s="1"/>
  <c r="AA460"/>
  <c r="AF460" s="1"/>
  <c r="AA461"/>
  <c r="BT461" s="1"/>
  <c r="AA462"/>
  <c r="BT462" s="1"/>
  <c r="AA463"/>
  <c r="BT463" s="1"/>
  <c r="AA464"/>
  <c r="AF464" s="1"/>
  <c r="AA465"/>
  <c r="AA466"/>
  <c r="AA467"/>
  <c r="BT467" s="1"/>
  <c r="AA468"/>
  <c r="AF468" s="1"/>
  <c r="AA469"/>
  <c r="AF469" s="1"/>
  <c r="AA470"/>
  <c r="BT470" s="1"/>
  <c r="AA471"/>
  <c r="AF471" s="1"/>
  <c r="AA472"/>
  <c r="AA473"/>
  <c r="AA474"/>
  <c r="AA475"/>
  <c r="AF475" s="1"/>
  <c r="AA476"/>
  <c r="AF476" s="1"/>
  <c r="AA477"/>
  <c r="BT477" s="1"/>
  <c r="AA478"/>
  <c r="BT478" s="1"/>
  <c r="AA479"/>
  <c r="BT479" s="1"/>
  <c r="AA480"/>
  <c r="AA481"/>
  <c r="AA482"/>
  <c r="AA483"/>
  <c r="BT483" s="1"/>
  <c r="AA484"/>
  <c r="AF484" s="1"/>
  <c r="AA485"/>
  <c r="AF485" s="1"/>
  <c r="AA486"/>
  <c r="BT486" s="1"/>
  <c r="AA487"/>
  <c r="AF487" s="1"/>
  <c r="AA488"/>
  <c r="BT488" s="1"/>
  <c r="AA489"/>
  <c r="BT489" s="1"/>
  <c r="AA490"/>
  <c r="AA491"/>
  <c r="BT491" s="1"/>
  <c r="AA492"/>
  <c r="AF492" s="1"/>
  <c r="AA493"/>
  <c r="AF493" s="1"/>
  <c r="AA494"/>
  <c r="BT494" s="1"/>
  <c r="AA495"/>
  <c r="AF495" s="1"/>
  <c r="AA496"/>
  <c r="AA497"/>
  <c r="AA498"/>
  <c r="AA499"/>
  <c r="BT499" s="1"/>
  <c r="AA500"/>
  <c r="AF500" s="1"/>
  <c r="AA501"/>
  <c r="AF501" s="1"/>
  <c r="AA502"/>
  <c r="BT502" s="1"/>
  <c r="AA503"/>
  <c r="AF503" s="1"/>
  <c r="AA504"/>
  <c r="AA505"/>
  <c r="AA506"/>
  <c r="AA507"/>
  <c r="BT507" s="1"/>
  <c r="AA508"/>
  <c r="AF508" s="1"/>
  <c r="AA509"/>
  <c r="AF509" s="1"/>
  <c r="AA510"/>
  <c r="BT510" s="1"/>
  <c r="AA511"/>
  <c r="AF511" s="1"/>
  <c r="AA512"/>
  <c r="BT512" s="1"/>
  <c r="AA513"/>
  <c r="AA514"/>
  <c r="AA515"/>
  <c r="BT515" s="1"/>
  <c r="AA516"/>
  <c r="AF516" s="1"/>
  <c r="AA517"/>
  <c r="AF517" s="1"/>
  <c r="AA518"/>
  <c r="BT518" s="1"/>
  <c r="AA519"/>
  <c r="AF519" s="1"/>
  <c r="AA520"/>
  <c r="BT520" s="1"/>
  <c r="AA521"/>
  <c r="BT521" s="1"/>
  <c r="AA522"/>
  <c r="AA523"/>
  <c r="BT523" s="1"/>
  <c r="AA524"/>
  <c r="AF524" s="1"/>
  <c r="AA525"/>
  <c r="AF525" s="1"/>
  <c r="AA526"/>
  <c r="AA527"/>
  <c r="AF527" s="1"/>
  <c r="AA528"/>
  <c r="BT528" s="1"/>
  <c r="AA529"/>
  <c r="AA530"/>
  <c r="AA531"/>
  <c r="BT531" s="1"/>
  <c r="AA532"/>
  <c r="AF532" s="1"/>
  <c r="AA533"/>
  <c r="AF533" s="1"/>
  <c r="AA534"/>
  <c r="BT534" s="1"/>
  <c r="AA535"/>
  <c r="AF535" s="1"/>
  <c r="AA536"/>
  <c r="BT536" s="1"/>
  <c r="AA537"/>
  <c r="AA538"/>
  <c r="AA539"/>
  <c r="BT539" s="1"/>
  <c r="AA540"/>
  <c r="AF540" s="1"/>
  <c r="AA541"/>
  <c r="AF541" s="1"/>
  <c r="AA542"/>
  <c r="AA543"/>
  <c r="AF543" s="1"/>
  <c r="AA544"/>
  <c r="AA545"/>
  <c r="AA546"/>
  <c r="AA547"/>
  <c r="BT547" s="1"/>
  <c r="AA548"/>
  <c r="AF548" s="1"/>
  <c r="AA549"/>
  <c r="AF549" s="1"/>
  <c r="AA550"/>
  <c r="BT550" s="1"/>
  <c r="AA551"/>
  <c r="AF551" s="1"/>
  <c r="AA552"/>
  <c r="AA553"/>
  <c r="BT553" s="1"/>
  <c r="AA554"/>
  <c r="AA555"/>
  <c r="BT555" s="1"/>
  <c r="AA556"/>
  <c r="AF556" s="1"/>
  <c r="AA557"/>
  <c r="AF557" s="1"/>
  <c r="AA558"/>
  <c r="BT558" s="1"/>
  <c r="AA559"/>
  <c r="AF559" s="1"/>
  <c r="AA560"/>
  <c r="BT560" s="1"/>
  <c r="AA561"/>
  <c r="AA562"/>
  <c r="AA563"/>
  <c r="BT563" s="1"/>
  <c r="AA564"/>
  <c r="AF564" s="1"/>
  <c r="AA565"/>
  <c r="AF565" s="1"/>
  <c r="AA566"/>
  <c r="BT566" s="1"/>
  <c r="AA567"/>
  <c r="AF567" s="1"/>
  <c r="AA568"/>
  <c r="AA569"/>
  <c r="AA570"/>
  <c r="AA571"/>
  <c r="BT571" s="1"/>
  <c r="AA572"/>
  <c r="AF572" s="1"/>
  <c r="AA573"/>
  <c r="AF573" s="1"/>
  <c r="AA574"/>
  <c r="BT574" s="1"/>
  <c r="AA575"/>
  <c r="AF575" s="1"/>
  <c r="AA576"/>
  <c r="AA577"/>
  <c r="BT577" s="1"/>
  <c r="AA578"/>
  <c r="AA579"/>
  <c r="BT579" s="1"/>
  <c r="AA580"/>
  <c r="AA581"/>
  <c r="AF581" s="1"/>
  <c r="AA582"/>
  <c r="BT582" s="1"/>
  <c r="AA583"/>
  <c r="AF583" s="1"/>
  <c r="AA584"/>
  <c r="AA585"/>
  <c r="BT585" s="1"/>
  <c r="AA586"/>
  <c r="BT586" s="1"/>
  <c r="AA587"/>
  <c r="BT587" s="1"/>
  <c r="AA588"/>
  <c r="AF588" s="1"/>
  <c r="AA589"/>
  <c r="AF589" s="1"/>
  <c r="AA590"/>
  <c r="BT590" s="1"/>
  <c r="AA591"/>
  <c r="AF591" s="1"/>
  <c r="AA592"/>
  <c r="BT592" s="1"/>
  <c r="AA593"/>
  <c r="BT593" s="1"/>
  <c r="AA594"/>
  <c r="BT594" s="1"/>
  <c r="AA595"/>
  <c r="AF595" s="1"/>
  <c r="AA596"/>
  <c r="AF596" s="1"/>
  <c r="AA597"/>
  <c r="BT597" s="1"/>
  <c r="AA598"/>
  <c r="BT598" s="1"/>
  <c r="AA599"/>
  <c r="BT599" s="1"/>
  <c r="AA600"/>
  <c r="AF600" s="1"/>
  <c r="AA601"/>
  <c r="AA602"/>
  <c r="BT602" s="1"/>
  <c r="AA603"/>
  <c r="BT603" s="1"/>
  <c r="AA604"/>
  <c r="AF604" s="1"/>
  <c r="AA605"/>
  <c r="AF605" s="1"/>
  <c r="AA606"/>
  <c r="BT606" s="1"/>
  <c r="AA607"/>
  <c r="AF607" s="1"/>
  <c r="AA608"/>
  <c r="BT608" s="1"/>
  <c r="AA609"/>
  <c r="AA610"/>
  <c r="BT610" s="1"/>
  <c r="AA611"/>
  <c r="BT611" s="1"/>
  <c r="AA612"/>
  <c r="AF612" s="1"/>
  <c r="AA613"/>
  <c r="AF613" s="1"/>
  <c r="AA614"/>
  <c r="AA615"/>
  <c r="AF615" s="1"/>
  <c r="AA616"/>
  <c r="BT616" s="1"/>
  <c r="AA617"/>
  <c r="AA618"/>
  <c r="BT618" s="1"/>
  <c r="AA619"/>
  <c r="AF619" s="1"/>
  <c r="AA620"/>
  <c r="AF620" s="1"/>
  <c r="AA621"/>
  <c r="BT621" s="1"/>
  <c r="AA622"/>
  <c r="BT622" s="1"/>
  <c r="AA623"/>
  <c r="AF623" s="1"/>
  <c r="AA624"/>
  <c r="BT624" s="1"/>
  <c r="AA625"/>
  <c r="BT625" s="1"/>
  <c r="AA626"/>
  <c r="BT626" s="1"/>
  <c r="AA627"/>
  <c r="BT627" s="1"/>
  <c r="AA628"/>
  <c r="AF628" s="1"/>
  <c r="AA629"/>
  <c r="AF629" s="1"/>
  <c r="AA630"/>
  <c r="BT630" s="1"/>
  <c r="AA631"/>
  <c r="AF631" s="1"/>
  <c r="AA632"/>
  <c r="BT632" s="1"/>
  <c r="AA633"/>
  <c r="AA634"/>
  <c r="BT634" s="1"/>
  <c r="AA635"/>
  <c r="BT635" s="1"/>
  <c r="AA636"/>
  <c r="AF636" s="1"/>
  <c r="AA637"/>
  <c r="AF637" s="1"/>
  <c r="AA638"/>
  <c r="AA639"/>
  <c r="AF639" s="1"/>
  <c r="AA640"/>
  <c r="AA641"/>
  <c r="BT641" s="1"/>
  <c r="AA642"/>
  <c r="BT642" s="1"/>
  <c r="AA643"/>
  <c r="BT643" s="1"/>
  <c r="AA644"/>
  <c r="AF644" s="1"/>
  <c r="AA645"/>
  <c r="BT645" s="1"/>
  <c r="AA646"/>
  <c r="BT646" s="1"/>
  <c r="AA647"/>
  <c r="BT647" s="1"/>
  <c r="AA648"/>
  <c r="AF648" s="1"/>
  <c r="AA649"/>
  <c r="BT649" s="1"/>
  <c r="AA650"/>
  <c r="AF650" s="1"/>
  <c r="AA651"/>
  <c r="BT651" s="1"/>
  <c r="AA652"/>
  <c r="AF652" s="1"/>
  <c r="AA653"/>
  <c r="AF653" s="1"/>
  <c r="AA654"/>
  <c r="BT654" s="1"/>
  <c r="AA655"/>
  <c r="AF655" s="1"/>
  <c r="AA656"/>
  <c r="BT656" s="1"/>
  <c r="AA657"/>
  <c r="BT657" s="1"/>
  <c r="AA658"/>
  <c r="BT658" s="1"/>
  <c r="AA659"/>
  <c r="BT659" s="1"/>
  <c r="AA660"/>
  <c r="AF660" s="1"/>
  <c r="AA661"/>
  <c r="AF661" s="1"/>
  <c r="AA662"/>
  <c r="BT662" s="1"/>
  <c r="AA663"/>
  <c r="BT663" s="1"/>
  <c r="AA664"/>
  <c r="AA665"/>
  <c r="AA666"/>
  <c r="BT666" s="1"/>
  <c r="AA667"/>
  <c r="BT667" s="1"/>
  <c r="AA668"/>
  <c r="AF668" s="1"/>
  <c r="AA669"/>
  <c r="AF669" s="1"/>
  <c r="AA670"/>
  <c r="AF670" s="1"/>
  <c r="AA671"/>
  <c r="BT671" s="1"/>
  <c r="AA672"/>
  <c r="AF672" s="1"/>
  <c r="Y681"/>
  <c r="AC681"/>
  <c r="AD681"/>
  <c r="AG681"/>
  <c r="AH681"/>
  <c r="AI681"/>
  <c r="AJ681"/>
  <c r="AK681"/>
  <c r="AL681"/>
  <c r="AP681"/>
  <c r="AR681"/>
  <c r="AU681"/>
  <c r="AW681"/>
  <c r="AY681"/>
  <c r="AZ681"/>
  <c r="BA681"/>
  <c r="BB681"/>
  <c r="BC681"/>
  <c r="BD681"/>
  <c r="BE681"/>
  <c r="BF681"/>
  <c r="BG681"/>
  <c r="BH681"/>
  <c r="BI681"/>
  <c r="BJ681"/>
  <c r="BK681"/>
  <c r="BL681"/>
  <c r="BM681"/>
  <c r="BN681"/>
  <c r="BO681"/>
  <c r="BP681"/>
  <c r="BQ681"/>
  <c r="BR681"/>
  <c r="Y682"/>
  <c r="AC682"/>
  <c r="AD682"/>
  <c r="AG682"/>
  <c r="AH682"/>
  <c r="AI682"/>
  <c r="AJ682"/>
  <c r="AK682"/>
  <c r="AL682"/>
  <c r="AP682"/>
  <c r="AR682"/>
  <c r="AU682"/>
  <c r="AW682"/>
  <c r="AY682"/>
  <c r="AZ682"/>
  <c r="BA682"/>
  <c r="BB682"/>
  <c r="BC682"/>
  <c r="BD682"/>
  <c r="BE682"/>
  <c r="BF682"/>
  <c r="BG682"/>
  <c r="BH682"/>
  <c r="BI682"/>
  <c r="BJ682"/>
  <c r="BK682"/>
  <c r="BL682"/>
  <c r="BM682"/>
  <c r="BN682"/>
  <c r="BO682"/>
  <c r="BP682"/>
  <c r="BQ682"/>
  <c r="BR682"/>
  <c r="Y683"/>
  <c r="AC683"/>
  <c r="AD683"/>
  <c r="AG683"/>
  <c r="AH683"/>
  <c r="AI683"/>
  <c r="AJ683"/>
  <c r="AK683"/>
  <c r="AL683"/>
  <c r="AP683"/>
  <c r="AR683"/>
  <c r="AU683"/>
  <c r="AW683"/>
  <c r="AY683"/>
  <c r="AZ683"/>
  <c r="BA683"/>
  <c r="BB683"/>
  <c r="BC683"/>
  <c r="BD683"/>
  <c r="BE683"/>
  <c r="BF683"/>
  <c r="BG683"/>
  <c r="BH683"/>
  <c r="BI683"/>
  <c r="BJ683"/>
  <c r="BK683"/>
  <c r="BL683"/>
  <c r="BM683"/>
  <c r="BN683"/>
  <c r="BO683"/>
  <c r="BP683"/>
  <c r="BQ683"/>
  <c r="BR683"/>
  <c r="Y684"/>
  <c r="AC684"/>
  <c r="AD684"/>
  <c r="AG684"/>
  <c r="AH684"/>
  <c r="AI684"/>
  <c r="AJ684"/>
  <c r="AK684"/>
  <c r="AL684"/>
  <c r="AP684"/>
  <c r="AR684"/>
  <c r="AU684"/>
  <c r="AW684"/>
  <c r="AY684"/>
  <c r="AZ684"/>
  <c r="BA684"/>
  <c r="BB684"/>
  <c r="BC684"/>
  <c r="BD684"/>
  <c r="BE684"/>
  <c r="BF684"/>
  <c r="BG684"/>
  <c r="BH684"/>
  <c r="BI684"/>
  <c r="BJ684"/>
  <c r="BK684"/>
  <c r="BL684"/>
  <c r="BM684"/>
  <c r="BN684"/>
  <c r="BO684"/>
  <c r="BP684"/>
  <c r="BQ684"/>
  <c r="BR684"/>
  <c r="Y685"/>
  <c r="AC685"/>
  <c r="AD685"/>
  <c r="AG685"/>
  <c r="AH685"/>
  <c r="AI685"/>
  <c r="AJ685"/>
  <c r="AK685"/>
  <c r="AL685"/>
  <c r="AP685"/>
  <c r="AR685"/>
  <c r="AU685"/>
  <c r="AW685"/>
  <c r="AY685"/>
  <c r="AZ685"/>
  <c r="BA685"/>
  <c r="BB685"/>
  <c r="BC685"/>
  <c r="BD685"/>
  <c r="BE685"/>
  <c r="BF685"/>
  <c r="BG685"/>
  <c r="BH685"/>
  <c r="BI685"/>
  <c r="BJ685"/>
  <c r="BK685"/>
  <c r="BL685"/>
  <c r="BM685"/>
  <c r="BN685"/>
  <c r="BO685"/>
  <c r="BP685"/>
  <c r="BQ685"/>
  <c r="BR685"/>
  <c r="BR680"/>
  <c r="BQ680"/>
  <c r="BP680"/>
  <c r="BO680"/>
  <c r="BN680"/>
  <c r="BM680"/>
  <c r="BL680"/>
  <c r="BK680"/>
  <c r="BJ680"/>
  <c r="BI680"/>
  <c r="BH680"/>
  <c r="BG680"/>
  <c r="BF680"/>
  <c r="BE680"/>
  <c r="BD680"/>
  <c r="BC680"/>
  <c r="BB680"/>
  <c r="BA680"/>
  <c r="AZ680"/>
  <c r="AY680"/>
  <c r="AW680"/>
  <c r="AU680"/>
  <c r="AR680"/>
  <c r="AP680"/>
  <c r="AL680"/>
  <c r="AK680"/>
  <c r="AJ680"/>
  <c r="AI680"/>
  <c r="AH680"/>
  <c r="AG680"/>
  <c r="AD680"/>
  <c r="AC680"/>
  <c r="Y680"/>
  <c r="BR679"/>
  <c r="BQ679"/>
  <c r="BP679"/>
  <c r="BO679"/>
  <c r="BN679"/>
  <c r="BM679"/>
  <c r="BL679"/>
  <c r="BK679"/>
  <c r="BJ679"/>
  <c r="BI679"/>
  <c r="BH679"/>
  <c r="BG679"/>
  <c r="BF679"/>
  <c r="BE679"/>
  <c r="BD679"/>
  <c r="BC679"/>
  <c r="BB679"/>
  <c r="BA679"/>
  <c r="AZ679"/>
  <c r="AY679"/>
  <c r="AW679"/>
  <c r="AU679"/>
  <c r="AR679"/>
  <c r="AP679"/>
  <c r="AL679"/>
  <c r="AK679"/>
  <c r="AJ679"/>
  <c r="AI679"/>
  <c r="AH679"/>
  <c r="AG679"/>
  <c r="AD679"/>
  <c r="AC679"/>
  <c r="Y679"/>
  <c r="BR678"/>
  <c r="BQ678"/>
  <c r="BP678"/>
  <c r="BO678"/>
  <c r="BN678"/>
  <c r="BM678"/>
  <c r="BL678"/>
  <c r="BK678"/>
  <c r="BJ678"/>
  <c r="BI678"/>
  <c r="BH678"/>
  <c r="BG678"/>
  <c r="BF678"/>
  <c r="BE678"/>
  <c r="BD678"/>
  <c r="BC678"/>
  <c r="BB678"/>
  <c r="BA678"/>
  <c r="AZ678"/>
  <c r="AY678"/>
  <c r="AW678"/>
  <c r="AU678"/>
  <c r="AR678"/>
  <c r="AP678"/>
  <c r="AL678"/>
  <c r="AK678"/>
  <c r="AJ678"/>
  <c r="AI678"/>
  <c r="AH678"/>
  <c r="AG678"/>
  <c r="AD678"/>
  <c r="AC678"/>
  <c r="Y678"/>
  <c r="BR677"/>
  <c r="BQ677"/>
  <c r="BP677"/>
  <c r="BO677"/>
  <c r="BN677"/>
  <c r="BM677"/>
  <c r="BL677"/>
  <c r="BK677"/>
  <c r="BJ677"/>
  <c r="BI677"/>
  <c r="BH677"/>
  <c r="BG677"/>
  <c r="BF677"/>
  <c r="BE677"/>
  <c r="BD677"/>
  <c r="BC677"/>
  <c r="BB677"/>
  <c r="BA677"/>
  <c r="AZ677"/>
  <c r="AY677"/>
  <c r="AW677"/>
  <c r="AU677"/>
  <c r="AR677"/>
  <c r="AP677"/>
  <c r="AL677"/>
  <c r="AK677"/>
  <c r="AJ677"/>
  <c r="AI677"/>
  <c r="AH677"/>
  <c r="AG677"/>
  <c r="AD677"/>
  <c r="AC677"/>
  <c r="Y677"/>
  <c r="BR676"/>
  <c r="BQ676"/>
  <c r="BP676"/>
  <c r="BO676"/>
  <c r="BN676"/>
  <c r="BM676"/>
  <c r="BL676"/>
  <c r="BK676"/>
  <c r="BJ676"/>
  <c r="BI676"/>
  <c r="BH676"/>
  <c r="BG676"/>
  <c r="BF676"/>
  <c r="BE676"/>
  <c r="BD676"/>
  <c r="BC676"/>
  <c r="BB676"/>
  <c r="BA676"/>
  <c r="AZ676"/>
  <c r="AY676"/>
  <c r="AW676"/>
  <c r="AU676"/>
  <c r="AR676"/>
  <c r="AP676"/>
  <c r="AL676"/>
  <c r="AK676"/>
  <c r="AJ676"/>
  <c r="AI676"/>
  <c r="AH676"/>
  <c r="AG676"/>
  <c r="AD676"/>
  <c r="AC676"/>
  <c r="Y676"/>
  <c r="BR675"/>
  <c r="BQ675"/>
  <c r="BP675"/>
  <c r="BO675"/>
  <c r="BN675"/>
  <c r="BM675"/>
  <c r="BL675"/>
  <c r="BK675"/>
  <c r="BJ675"/>
  <c r="BI675"/>
  <c r="BH675"/>
  <c r="BG675"/>
  <c r="BF675"/>
  <c r="BE675"/>
  <c r="BD675"/>
  <c r="BC675"/>
  <c r="BB675"/>
  <c r="BA675"/>
  <c r="AZ675"/>
  <c r="AY675"/>
  <c r="AW675"/>
  <c r="AU675"/>
  <c r="AR675"/>
  <c r="AP675"/>
  <c r="AL675"/>
  <c r="AK675"/>
  <c r="AJ675"/>
  <c r="AI675"/>
  <c r="AH675"/>
  <c r="AG675"/>
  <c r="AD675"/>
  <c r="AC675"/>
  <c r="Y675"/>
  <c r="BR674"/>
  <c r="BQ674"/>
  <c r="BP674"/>
  <c r="BO674"/>
  <c r="BN674"/>
  <c r="BM674"/>
  <c r="BL674"/>
  <c r="BK674"/>
  <c r="BJ674"/>
  <c r="BI674"/>
  <c r="BH674"/>
  <c r="BG674"/>
  <c r="BF674"/>
  <c r="BE674"/>
  <c r="BD674"/>
  <c r="BC674"/>
  <c r="BB674"/>
  <c r="BA674"/>
  <c r="AZ674"/>
  <c r="AY674"/>
  <c r="AW674"/>
  <c r="AU674"/>
  <c r="AR674"/>
  <c r="AP674"/>
  <c r="AL674"/>
  <c r="AK674"/>
  <c r="AJ674"/>
  <c r="AI674"/>
  <c r="AH674"/>
  <c r="AG674"/>
  <c r="AD674"/>
  <c r="AC674"/>
  <c r="Y674"/>
  <c r="BR673"/>
  <c r="BQ673"/>
  <c r="BP673"/>
  <c r="BO673"/>
  <c r="BN673"/>
  <c r="BM673"/>
  <c r="BL673"/>
  <c r="BK673"/>
  <c r="BJ673"/>
  <c r="BI673"/>
  <c r="BH673"/>
  <c r="BG673"/>
  <c r="BF673"/>
  <c r="BE673"/>
  <c r="BD673"/>
  <c r="BC673"/>
  <c r="BB673"/>
  <c r="BA673"/>
  <c r="AZ673"/>
  <c r="AY673"/>
  <c r="AW673"/>
  <c r="AU673"/>
  <c r="AR673"/>
  <c r="AP673"/>
  <c r="AL673"/>
  <c r="AK673"/>
  <c r="AJ673"/>
  <c r="AI673"/>
  <c r="AH673"/>
  <c r="AG673"/>
  <c r="AD673"/>
  <c r="AC673"/>
  <c r="Y673"/>
  <c r="BR672"/>
  <c r="BQ672"/>
  <c r="BP672"/>
  <c r="BO672"/>
  <c r="BN672"/>
  <c r="BM672"/>
  <c r="BL672"/>
  <c r="BK672"/>
  <c r="BJ672"/>
  <c r="BI672"/>
  <c r="BH672"/>
  <c r="BG672"/>
  <c r="BF672"/>
  <c r="BE672"/>
  <c r="BD672"/>
  <c r="BC672"/>
  <c r="BB672"/>
  <c r="BA672"/>
  <c r="AZ672"/>
  <c r="AY672"/>
  <c r="AW672"/>
  <c r="AU672"/>
  <c r="AR672"/>
  <c r="AP672"/>
  <c r="AL672"/>
  <c r="AK672"/>
  <c r="AJ672"/>
  <c r="AI672"/>
  <c r="AH672"/>
  <c r="AG672"/>
  <c r="AD672"/>
  <c r="AC672"/>
  <c r="Y672"/>
  <c r="BR671"/>
  <c r="BQ671"/>
  <c r="BP671"/>
  <c r="BO671"/>
  <c r="BN671"/>
  <c r="BM671"/>
  <c r="BL671"/>
  <c r="BK671"/>
  <c r="BJ671"/>
  <c r="BI671"/>
  <c r="BH671"/>
  <c r="BG671"/>
  <c r="BF671"/>
  <c r="BE671"/>
  <c r="BD671"/>
  <c r="BC671"/>
  <c r="BB671"/>
  <c r="BA671"/>
  <c r="AZ671"/>
  <c r="AY671"/>
  <c r="AW671"/>
  <c r="AU671"/>
  <c r="AR671"/>
  <c r="AP671"/>
  <c r="AL671"/>
  <c r="AK671"/>
  <c r="AJ671"/>
  <c r="AI671"/>
  <c r="AH671"/>
  <c r="AG671"/>
  <c r="AD671"/>
  <c r="AC671"/>
  <c r="Y671"/>
  <c r="BR670"/>
  <c r="BQ670"/>
  <c r="BP670"/>
  <c r="BO670"/>
  <c r="BN670"/>
  <c r="BM670"/>
  <c r="BL670"/>
  <c r="BK670"/>
  <c r="BJ670"/>
  <c r="BI670"/>
  <c r="BH670"/>
  <c r="BG670"/>
  <c r="BF670"/>
  <c r="BE670"/>
  <c r="BD670"/>
  <c r="BC670"/>
  <c r="BB670"/>
  <c r="BA670"/>
  <c r="AZ670"/>
  <c r="AY670"/>
  <c r="AW670"/>
  <c r="AU670"/>
  <c r="AR670"/>
  <c r="AP670"/>
  <c r="AL670"/>
  <c r="AK670"/>
  <c r="AJ670"/>
  <c r="AI670"/>
  <c r="AH670"/>
  <c r="AG670"/>
  <c r="AD670"/>
  <c r="AC670"/>
  <c r="Y670"/>
  <c r="BR669"/>
  <c r="BQ669"/>
  <c r="BP669"/>
  <c r="BO669"/>
  <c r="BN669"/>
  <c r="BM669"/>
  <c r="BL669"/>
  <c r="BK669"/>
  <c r="BJ669"/>
  <c r="BI669"/>
  <c r="BH669"/>
  <c r="BG669"/>
  <c r="BF669"/>
  <c r="BE669"/>
  <c r="BD669"/>
  <c r="BC669"/>
  <c r="BB669"/>
  <c r="BA669"/>
  <c r="AZ669"/>
  <c r="AY669"/>
  <c r="AW669"/>
  <c r="AU669"/>
  <c r="AR669"/>
  <c r="AP669"/>
  <c r="AL669"/>
  <c r="AK669"/>
  <c r="AJ669"/>
  <c r="AI669"/>
  <c r="AH669"/>
  <c r="AG669"/>
  <c r="AD669"/>
  <c r="AC669"/>
  <c r="Y669"/>
  <c r="BR668"/>
  <c r="BQ668"/>
  <c r="BP668"/>
  <c r="BO668"/>
  <c r="BN668"/>
  <c r="BM668"/>
  <c r="BL668"/>
  <c r="BK668"/>
  <c r="BJ668"/>
  <c r="BI668"/>
  <c r="BH668"/>
  <c r="BG668"/>
  <c r="BF668"/>
  <c r="BE668"/>
  <c r="BD668"/>
  <c r="BC668"/>
  <c r="BB668"/>
  <c r="BA668"/>
  <c r="AZ668"/>
  <c r="AY668"/>
  <c r="AW668"/>
  <c r="AU668"/>
  <c r="AR668"/>
  <c r="AP668"/>
  <c r="AL668"/>
  <c r="AK668"/>
  <c r="AJ668"/>
  <c r="AI668"/>
  <c r="AH668"/>
  <c r="AG668"/>
  <c r="AD668"/>
  <c r="AC668"/>
  <c r="Y668"/>
  <c r="BR667"/>
  <c r="BQ667"/>
  <c r="BP667"/>
  <c r="BO667"/>
  <c r="BN667"/>
  <c r="BM667"/>
  <c r="BL667"/>
  <c r="BK667"/>
  <c r="BJ667"/>
  <c r="BI667"/>
  <c r="BH667"/>
  <c r="BG667"/>
  <c r="BF667"/>
  <c r="BE667"/>
  <c r="BD667"/>
  <c r="BC667"/>
  <c r="BB667"/>
  <c r="BA667"/>
  <c r="AZ667"/>
  <c r="AY667"/>
  <c r="AW667"/>
  <c r="AU667"/>
  <c r="AR667"/>
  <c r="AP667"/>
  <c r="AL667"/>
  <c r="AK667"/>
  <c r="AJ667"/>
  <c r="AI667"/>
  <c r="AH667"/>
  <c r="AG667"/>
  <c r="AD667"/>
  <c r="AC667"/>
  <c r="Y667"/>
  <c r="BR666"/>
  <c r="BQ666"/>
  <c r="BP666"/>
  <c r="BO666"/>
  <c r="BN666"/>
  <c r="BM666"/>
  <c r="BL666"/>
  <c r="BK666"/>
  <c r="BJ666"/>
  <c r="BI666"/>
  <c r="BH666"/>
  <c r="BG666"/>
  <c r="BF666"/>
  <c r="BE666"/>
  <c r="BD666"/>
  <c r="BC666"/>
  <c r="BB666"/>
  <c r="BA666"/>
  <c r="AZ666"/>
  <c r="AY666"/>
  <c r="AW666"/>
  <c r="AU666"/>
  <c r="AR666"/>
  <c r="AP666"/>
  <c r="AL666"/>
  <c r="AK666"/>
  <c r="AJ666"/>
  <c r="AI666"/>
  <c r="AH666"/>
  <c r="AG666"/>
  <c r="AD666"/>
  <c r="AC666"/>
  <c r="Y666"/>
  <c r="BR665"/>
  <c r="BQ665"/>
  <c r="BP665"/>
  <c r="BO665"/>
  <c r="BN665"/>
  <c r="BM665"/>
  <c r="BL665"/>
  <c r="BK665"/>
  <c r="BJ665"/>
  <c r="BI665"/>
  <c r="BH665"/>
  <c r="BG665"/>
  <c r="BF665"/>
  <c r="BE665"/>
  <c r="BD665"/>
  <c r="BC665"/>
  <c r="BB665"/>
  <c r="BA665"/>
  <c r="AZ665"/>
  <c r="AY665"/>
  <c r="AW665"/>
  <c r="AU665"/>
  <c r="AR665"/>
  <c r="AP665"/>
  <c r="AL665"/>
  <c r="AK665"/>
  <c r="AJ665"/>
  <c r="AI665"/>
  <c r="AH665"/>
  <c r="AG665"/>
  <c r="AD665"/>
  <c r="AC665"/>
  <c r="AF665"/>
  <c r="Y665"/>
  <c r="BR664"/>
  <c r="BQ664"/>
  <c r="BP664"/>
  <c r="BO664"/>
  <c r="BN664"/>
  <c r="BM664"/>
  <c r="BL664"/>
  <c r="BK664"/>
  <c r="BJ664"/>
  <c r="BI664"/>
  <c r="BH664"/>
  <c r="BG664"/>
  <c r="BF664"/>
  <c r="BE664"/>
  <c r="BD664"/>
  <c r="BC664"/>
  <c r="BB664"/>
  <c r="BA664"/>
  <c r="AZ664"/>
  <c r="AY664"/>
  <c r="AW664"/>
  <c r="AU664"/>
  <c r="AR664"/>
  <c r="AP664"/>
  <c r="AL664"/>
  <c r="AK664"/>
  <c r="AJ664"/>
  <c r="AI664"/>
  <c r="AH664"/>
  <c r="AG664"/>
  <c r="AD664"/>
  <c r="AC664"/>
  <c r="BT664"/>
  <c r="Y664"/>
  <c r="BR663"/>
  <c r="BQ663"/>
  <c r="BP663"/>
  <c r="BO663"/>
  <c r="BN663"/>
  <c r="BM663"/>
  <c r="BL663"/>
  <c r="BK663"/>
  <c r="BJ663"/>
  <c r="BI663"/>
  <c r="BH663"/>
  <c r="BG663"/>
  <c r="BF663"/>
  <c r="BE663"/>
  <c r="BD663"/>
  <c r="BC663"/>
  <c r="BB663"/>
  <c r="BA663"/>
  <c r="AZ663"/>
  <c r="AY663"/>
  <c r="AW663"/>
  <c r="AU663"/>
  <c r="AR663"/>
  <c r="AP663"/>
  <c r="AL663"/>
  <c r="AK663"/>
  <c r="AJ663"/>
  <c r="AI663"/>
  <c r="AH663"/>
  <c r="AG663"/>
  <c r="AD663"/>
  <c r="AC663"/>
  <c r="Y663"/>
  <c r="BR662"/>
  <c r="BQ662"/>
  <c r="BP662"/>
  <c r="BO662"/>
  <c r="BN662"/>
  <c r="BM662"/>
  <c r="BL662"/>
  <c r="BK662"/>
  <c r="BJ662"/>
  <c r="BI662"/>
  <c r="BH662"/>
  <c r="BG662"/>
  <c r="BF662"/>
  <c r="BE662"/>
  <c r="BD662"/>
  <c r="BC662"/>
  <c r="BB662"/>
  <c r="BA662"/>
  <c r="AZ662"/>
  <c r="AY662"/>
  <c r="AW662"/>
  <c r="AU662"/>
  <c r="AR662"/>
  <c r="AP662"/>
  <c r="AL662"/>
  <c r="AK662"/>
  <c r="AJ662"/>
  <c r="AI662"/>
  <c r="AH662"/>
  <c r="AG662"/>
  <c r="AD662"/>
  <c r="AC662"/>
  <c r="Y662"/>
  <c r="BR661"/>
  <c r="BQ661"/>
  <c r="BP661"/>
  <c r="BO661"/>
  <c r="BN661"/>
  <c r="BM661"/>
  <c r="BL661"/>
  <c r="BK661"/>
  <c r="BJ661"/>
  <c r="BI661"/>
  <c r="BH661"/>
  <c r="BG661"/>
  <c r="BF661"/>
  <c r="BE661"/>
  <c r="BD661"/>
  <c r="BC661"/>
  <c r="BB661"/>
  <c r="BA661"/>
  <c r="AZ661"/>
  <c r="AY661"/>
  <c r="AW661"/>
  <c r="AU661"/>
  <c r="AR661"/>
  <c r="AP661"/>
  <c r="AL661"/>
  <c r="AK661"/>
  <c r="AJ661"/>
  <c r="AI661"/>
  <c r="AH661"/>
  <c r="AG661"/>
  <c r="AD661"/>
  <c r="AC661"/>
  <c r="Y661"/>
  <c r="BR660"/>
  <c r="BQ660"/>
  <c r="BP660"/>
  <c r="BO660"/>
  <c r="BN660"/>
  <c r="BM660"/>
  <c r="BL660"/>
  <c r="BK660"/>
  <c r="BJ660"/>
  <c r="BI660"/>
  <c r="BH660"/>
  <c r="BG660"/>
  <c r="BF660"/>
  <c r="BE660"/>
  <c r="BD660"/>
  <c r="BC660"/>
  <c r="BB660"/>
  <c r="BA660"/>
  <c r="AZ660"/>
  <c r="AY660"/>
  <c r="AW660"/>
  <c r="AU660"/>
  <c r="AR660"/>
  <c r="AP660"/>
  <c r="AL660"/>
  <c r="AK660"/>
  <c r="AJ660"/>
  <c r="AI660"/>
  <c r="AH660"/>
  <c r="AG660"/>
  <c r="AD660"/>
  <c r="AC660"/>
  <c r="Y660"/>
  <c r="BR659"/>
  <c r="BQ659"/>
  <c r="BP659"/>
  <c r="BO659"/>
  <c r="BN659"/>
  <c r="BM659"/>
  <c r="BL659"/>
  <c r="BK659"/>
  <c r="BJ659"/>
  <c r="BI659"/>
  <c r="BH659"/>
  <c r="BG659"/>
  <c r="BF659"/>
  <c r="BE659"/>
  <c r="BD659"/>
  <c r="BC659"/>
  <c r="BB659"/>
  <c r="BA659"/>
  <c r="AZ659"/>
  <c r="AY659"/>
  <c r="AW659"/>
  <c r="AU659"/>
  <c r="AR659"/>
  <c r="AP659"/>
  <c r="AL659"/>
  <c r="AK659"/>
  <c r="AJ659"/>
  <c r="AI659"/>
  <c r="AH659"/>
  <c r="AG659"/>
  <c r="AD659"/>
  <c r="AC659"/>
  <c r="Y659"/>
  <c r="BR658"/>
  <c r="BQ658"/>
  <c r="BP658"/>
  <c r="BO658"/>
  <c r="BN658"/>
  <c r="BM658"/>
  <c r="BL658"/>
  <c r="BK658"/>
  <c r="BJ658"/>
  <c r="BI658"/>
  <c r="BH658"/>
  <c r="BG658"/>
  <c r="BF658"/>
  <c r="BE658"/>
  <c r="BD658"/>
  <c r="BC658"/>
  <c r="BB658"/>
  <c r="BA658"/>
  <c r="AZ658"/>
  <c r="AY658"/>
  <c r="AW658"/>
  <c r="AU658"/>
  <c r="AR658"/>
  <c r="AP658"/>
  <c r="AL658"/>
  <c r="AK658"/>
  <c r="AJ658"/>
  <c r="AI658"/>
  <c r="AH658"/>
  <c r="AG658"/>
  <c r="AD658"/>
  <c r="AC658"/>
  <c r="Y658"/>
  <c r="BR657"/>
  <c r="BQ657"/>
  <c r="BP657"/>
  <c r="BO657"/>
  <c r="BN657"/>
  <c r="BM657"/>
  <c r="BL657"/>
  <c r="BK657"/>
  <c r="BJ657"/>
  <c r="BI657"/>
  <c r="BH657"/>
  <c r="BG657"/>
  <c r="BF657"/>
  <c r="BE657"/>
  <c r="BD657"/>
  <c r="BC657"/>
  <c r="BB657"/>
  <c r="BA657"/>
  <c r="AZ657"/>
  <c r="AY657"/>
  <c r="AW657"/>
  <c r="AU657"/>
  <c r="AR657"/>
  <c r="AP657"/>
  <c r="AL657"/>
  <c r="AK657"/>
  <c r="AJ657"/>
  <c r="AI657"/>
  <c r="AH657"/>
  <c r="AG657"/>
  <c r="AD657"/>
  <c r="AC657"/>
  <c r="Y657"/>
  <c r="BR656"/>
  <c r="BQ656"/>
  <c r="BP656"/>
  <c r="BO656"/>
  <c r="BN656"/>
  <c r="BM656"/>
  <c r="BL656"/>
  <c r="BK656"/>
  <c r="BJ656"/>
  <c r="BI656"/>
  <c r="BH656"/>
  <c r="BG656"/>
  <c r="BF656"/>
  <c r="BE656"/>
  <c r="BD656"/>
  <c r="BC656"/>
  <c r="BB656"/>
  <c r="BA656"/>
  <c r="AZ656"/>
  <c r="AY656"/>
  <c r="AW656"/>
  <c r="AU656"/>
  <c r="AR656"/>
  <c r="AP656"/>
  <c r="AL656"/>
  <c r="AK656"/>
  <c r="AJ656"/>
  <c r="AI656"/>
  <c r="AH656"/>
  <c r="AG656"/>
  <c r="AD656"/>
  <c r="AC656"/>
  <c r="Y656"/>
  <c r="BR655"/>
  <c r="BQ655"/>
  <c r="BP655"/>
  <c r="BO655"/>
  <c r="BN655"/>
  <c r="BM655"/>
  <c r="BL655"/>
  <c r="BK655"/>
  <c r="BJ655"/>
  <c r="BI655"/>
  <c r="BH655"/>
  <c r="BG655"/>
  <c r="BF655"/>
  <c r="BE655"/>
  <c r="BD655"/>
  <c r="BC655"/>
  <c r="BB655"/>
  <c r="BA655"/>
  <c r="AZ655"/>
  <c r="AY655"/>
  <c r="AW655"/>
  <c r="AU655"/>
  <c r="AR655"/>
  <c r="AP655"/>
  <c r="AL655"/>
  <c r="AK655"/>
  <c r="AJ655"/>
  <c r="AI655"/>
  <c r="AH655"/>
  <c r="AG655"/>
  <c r="AD655"/>
  <c r="AC655"/>
  <c r="Y655"/>
  <c r="BR654"/>
  <c r="BQ654"/>
  <c r="BP654"/>
  <c r="BO654"/>
  <c r="BN654"/>
  <c r="BM654"/>
  <c r="BL654"/>
  <c r="BK654"/>
  <c r="BJ654"/>
  <c r="BI654"/>
  <c r="BH654"/>
  <c r="BG654"/>
  <c r="BF654"/>
  <c r="BE654"/>
  <c r="BD654"/>
  <c r="BC654"/>
  <c r="BB654"/>
  <c r="BA654"/>
  <c r="AZ654"/>
  <c r="AY654"/>
  <c r="AW654"/>
  <c r="AU654"/>
  <c r="AR654"/>
  <c r="AP654"/>
  <c r="AL654"/>
  <c r="AK654"/>
  <c r="AJ654"/>
  <c r="AI654"/>
  <c r="AH654"/>
  <c r="AG654"/>
  <c r="AD654"/>
  <c r="AC654"/>
  <c r="Y654"/>
  <c r="BR653"/>
  <c r="BQ653"/>
  <c r="BP653"/>
  <c r="BO653"/>
  <c r="BN653"/>
  <c r="BM653"/>
  <c r="BL653"/>
  <c r="BK653"/>
  <c r="BJ653"/>
  <c r="BI653"/>
  <c r="BH653"/>
  <c r="BG653"/>
  <c r="BF653"/>
  <c r="BE653"/>
  <c r="BD653"/>
  <c r="BC653"/>
  <c r="BB653"/>
  <c r="BA653"/>
  <c r="AZ653"/>
  <c r="AY653"/>
  <c r="AW653"/>
  <c r="AU653"/>
  <c r="AR653"/>
  <c r="AP653"/>
  <c r="AL653"/>
  <c r="AK653"/>
  <c r="AJ653"/>
  <c r="AI653"/>
  <c r="AH653"/>
  <c r="AG653"/>
  <c r="AD653"/>
  <c r="AC653"/>
  <c r="Y653"/>
  <c r="BR652"/>
  <c r="BQ652"/>
  <c r="BP652"/>
  <c r="BO652"/>
  <c r="BN652"/>
  <c r="BM652"/>
  <c r="BL652"/>
  <c r="BK652"/>
  <c r="BJ652"/>
  <c r="BI652"/>
  <c r="BH652"/>
  <c r="BG652"/>
  <c r="BF652"/>
  <c r="BE652"/>
  <c r="BD652"/>
  <c r="BC652"/>
  <c r="BB652"/>
  <c r="BA652"/>
  <c r="AZ652"/>
  <c r="AY652"/>
  <c r="AW652"/>
  <c r="AU652"/>
  <c r="AR652"/>
  <c r="AP652"/>
  <c r="AL652"/>
  <c r="AK652"/>
  <c r="AJ652"/>
  <c r="AI652"/>
  <c r="AH652"/>
  <c r="AG652"/>
  <c r="AD652"/>
  <c r="AC652"/>
  <c r="Y652"/>
  <c r="BR651"/>
  <c r="BQ651"/>
  <c r="BP651"/>
  <c r="BO651"/>
  <c r="BN651"/>
  <c r="BM651"/>
  <c r="BL651"/>
  <c r="BK651"/>
  <c r="BJ651"/>
  <c r="BI651"/>
  <c r="BH651"/>
  <c r="BG651"/>
  <c r="BF651"/>
  <c r="BE651"/>
  <c r="BD651"/>
  <c r="BC651"/>
  <c r="BB651"/>
  <c r="BA651"/>
  <c r="AZ651"/>
  <c r="AY651"/>
  <c r="AW651"/>
  <c r="AU651"/>
  <c r="AR651"/>
  <c r="AP651"/>
  <c r="AL651"/>
  <c r="AK651"/>
  <c r="AJ651"/>
  <c r="AI651"/>
  <c r="AH651"/>
  <c r="AG651"/>
  <c r="AD651"/>
  <c r="AC651"/>
  <c r="Y651"/>
  <c r="BR650"/>
  <c r="BQ650"/>
  <c r="BP650"/>
  <c r="BO650"/>
  <c r="BN650"/>
  <c r="BM650"/>
  <c r="BL650"/>
  <c r="BK650"/>
  <c r="BJ650"/>
  <c r="BI650"/>
  <c r="BH650"/>
  <c r="BG650"/>
  <c r="BF650"/>
  <c r="BE650"/>
  <c r="BD650"/>
  <c r="BC650"/>
  <c r="BB650"/>
  <c r="BA650"/>
  <c r="AZ650"/>
  <c r="AY650"/>
  <c r="AW650"/>
  <c r="AU650"/>
  <c r="AR650"/>
  <c r="AP650"/>
  <c r="AL650"/>
  <c r="AK650"/>
  <c r="AJ650"/>
  <c r="AI650"/>
  <c r="AH650"/>
  <c r="AG650"/>
  <c r="AD650"/>
  <c r="AC650"/>
  <c r="Y650"/>
  <c r="BR649"/>
  <c r="BQ649"/>
  <c r="BP649"/>
  <c r="BO649"/>
  <c r="BN649"/>
  <c r="BM649"/>
  <c r="BL649"/>
  <c r="BK649"/>
  <c r="BJ649"/>
  <c r="BI649"/>
  <c r="BH649"/>
  <c r="BG649"/>
  <c r="BF649"/>
  <c r="BE649"/>
  <c r="BD649"/>
  <c r="BC649"/>
  <c r="BB649"/>
  <c r="BA649"/>
  <c r="AZ649"/>
  <c r="AY649"/>
  <c r="AW649"/>
  <c r="AU649"/>
  <c r="AR649"/>
  <c r="AP649"/>
  <c r="AL649"/>
  <c r="AK649"/>
  <c r="AJ649"/>
  <c r="AI649"/>
  <c r="AH649"/>
  <c r="AG649"/>
  <c r="AD649"/>
  <c r="AC649"/>
  <c r="Y649"/>
  <c r="BR648"/>
  <c r="BQ648"/>
  <c r="BP648"/>
  <c r="BO648"/>
  <c r="BN648"/>
  <c r="BM648"/>
  <c r="BL648"/>
  <c r="BK648"/>
  <c r="BJ648"/>
  <c r="BI648"/>
  <c r="BH648"/>
  <c r="BG648"/>
  <c r="BF648"/>
  <c r="BE648"/>
  <c r="BD648"/>
  <c r="BC648"/>
  <c r="BB648"/>
  <c r="BA648"/>
  <c r="AZ648"/>
  <c r="AY648"/>
  <c r="AW648"/>
  <c r="AU648"/>
  <c r="AR648"/>
  <c r="AP648"/>
  <c r="AL648"/>
  <c r="AK648"/>
  <c r="AJ648"/>
  <c r="AI648"/>
  <c r="AH648"/>
  <c r="AG648"/>
  <c r="AD648"/>
  <c r="AC648"/>
  <c r="Y648"/>
  <c r="BR647"/>
  <c r="BQ647"/>
  <c r="BP647"/>
  <c r="BO647"/>
  <c r="BN647"/>
  <c r="BM647"/>
  <c r="BL647"/>
  <c r="BK647"/>
  <c r="BJ647"/>
  <c r="BI647"/>
  <c r="BH647"/>
  <c r="BG647"/>
  <c r="BF647"/>
  <c r="BE647"/>
  <c r="BD647"/>
  <c r="BC647"/>
  <c r="BB647"/>
  <c r="BA647"/>
  <c r="AZ647"/>
  <c r="AY647"/>
  <c r="AW647"/>
  <c r="AU647"/>
  <c r="AR647"/>
  <c r="AP647"/>
  <c r="AL647"/>
  <c r="AK647"/>
  <c r="AJ647"/>
  <c r="AI647"/>
  <c r="AH647"/>
  <c r="AG647"/>
  <c r="AD647"/>
  <c r="AC647"/>
  <c r="Y647"/>
  <c r="BR646"/>
  <c r="BQ646"/>
  <c r="BP646"/>
  <c r="BO646"/>
  <c r="BN646"/>
  <c r="BM646"/>
  <c r="BL646"/>
  <c r="BK646"/>
  <c r="BJ646"/>
  <c r="BI646"/>
  <c r="BH646"/>
  <c r="BG646"/>
  <c r="BF646"/>
  <c r="BE646"/>
  <c r="BD646"/>
  <c r="BC646"/>
  <c r="BB646"/>
  <c r="BA646"/>
  <c r="AZ646"/>
  <c r="AY646"/>
  <c r="AW646"/>
  <c r="AU646"/>
  <c r="AR646"/>
  <c r="AP646"/>
  <c r="AL646"/>
  <c r="AK646"/>
  <c r="AJ646"/>
  <c r="AI646"/>
  <c r="AH646"/>
  <c r="AG646"/>
  <c r="AD646"/>
  <c r="AC646"/>
  <c r="Y646"/>
  <c r="BR645"/>
  <c r="BQ645"/>
  <c r="BP645"/>
  <c r="BO645"/>
  <c r="BN645"/>
  <c r="BM645"/>
  <c r="BL645"/>
  <c r="BK645"/>
  <c r="BJ645"/>
  <c r="BI645"/>
  <c r="BH645"/>
  <c r="BG645"/>
  <c r="BF645"/>
  <c r="BE645"/>
  <c r="BD645"/>
  <c r="BC645"/>
  <c r="BB645"/>
  <c r="BA645"/>
  <c r="AZ645"/>
  <c r="AY645"/>
  <c r="AW645"/>
  <c r="AU645"/>
  <c r="AR645"/>
  <c r="AP645"/>
  <c r="AL645"/>
  <c r="AK645"/>
  <c r="AJ645"/>
  <c r="AI645"/>
  <c r="AH645"/>
  <c r="AG645"/>
  <c r="AD645"/>
  <c r="AC645"/>
  <c r="Y645"/>
  <c r="BR644"/>
  <c r="BQ644"/>
  <c r="BP644"/>
  <c r="BO644"/>
  <c r="BN644"/>
  <c r="BM644"/>
  <c r="BL644"/>
  <c r="BK644"/>
  <c r="BJ644"/>
  <c r="BI644"/>
  <c r="BH644"/>
  <c r="BG644"/>
  <c r="BF644"/>
  <c r="BE644"/>
  <c r="BD644"/>
  <c r="BC644"/>
  <c r="BB644"/>
  <c r="BA644"/>
  <c r="AZ644"/>
  <c r="AY644"/>
  <c r="AW644"/>
  <c r="AU644"/>
  <c r="AR644"/>
  <c r="AP644"/>
  <c r="AL644"/>
  <c r="AK644"/>
  <c r="AJ644"/>
  <c r="AI644"/>
  <c r="AH644"/>
  <c r="AG644"/>
  <c r="AD644"/>
  <c r="AC644"/>
  <c r="Y644"/>
  <c r="BR643"/>
  <c r="BQ643"/>
  <c r="BP643"/>
  <c r="BO643"/>
  <c r="BN643"/>
  <c r="BM643"/>
  <c r="BL643"/>
  <c r="BK643"/>
  <c r="BJ643"/>
  <c r="BI643"/>
  <c r="BH643"/>
  <c r="BG643"/>
  <c r="BF643"/>
  <c r="BE643"/>
  <c r="BD643"/>
  <c r="BC643"/>
  <c r="BB643"/>
  <c r="BA643"/>
  <c r="AZ643"/>
  <c r="AY643"/>
  <c r="AW643"/>
  <c r="AU643"/>
  <c r="AR643"/>
  <c r="AP643"/>
  <c r="AL643"/>
  <c r="AK643"/>
  <c r="AJ643"/>
  <c r="AI643"/>
  <c r="AH643"/>
  <c r="AG643"/>
  <c r="AD643"/>
  <c r="AC643"/>
  <c r="Y643"/>
  <c r="BR642"/>
  <c r="BQ642"/>
  <c r="BP642"/>
  <c r="BO642"/>
  <c r="BN642"/>
  <c r="BM642"/>
  <c r="BL642"/>
  <c r="BK642"/>
  <c r="BJ642"/>
  <c r="BI642"/>
  <c r="BH642"/>
  <c r="BG642"/>
  <c r="BF642"/>
  <c r="BE642"/>
  <c r="BD642"/>
  <c r="BC642"/>
  <c r="BB642"/>
  <c r="BA642"/>
  <c r="AZ642"/>
  <c r="AY642"/>
  <c r="AW642"/>
  <c r="AU642"/>
  <c r="AR642"/>
  <c r="AP642"/>
  <c r="AL642"/>
  <c r="AK642"/>
  <c r="AJ642"/>
  <c r="AI642"/>
  <c r="AH642"/>
  <c r="AG642"/>
  <c r="AD642"/>
  <c r="AC642"/>
  <c r="Y642"/>
  <c r="BR641"/>
  <c r="BQ641"/>
  <c r="BP641"/>
  <c r="BO641"/>
  <c r="BN641"/>
  <c r="BM641"/>
  <c r="BL641"/>
  <c r="BK641"/>
  <c r="BJ641"/>
  <c r="BI641"/>
  <c r="BH641"/>
  <c r="BG641"/>
  <c r="BF641"/>
  <c r="BE641"/>
  <c r="BD641"/>
  <c r="BC641"/>
  <c r="BB641"/>
  <c r="BA641"/>
  <c r="AZ641"/>
  <c r="AY641"/>
  <c r="AW641"/>
  <c r="AU641"/>
  <c r="AR641"/>
  <c r="AP641"/>
  <c r="AL641"/>
  <c r="AK641"/>
  <c r="AJ641"/>
  <c r="AI641"/>
  <c r="AH641"/>
  <c r="AG641"/>
  <c r="AD641"/>
  <c r="AC641"/>
  <c r="Y641"/>
  <c r="BR640"/>
  <c r="BQ640"/>
  <c r="BP640"/>
  <c r="BO640"/>
  <c r="BN640"/>
  <c r="BM640"/>
  <c r="BL640"/>
  <c r="BK640"/>
  <c r="BJ640"/>
  <c r="BI640"/>
  <c r="BH640"/>
  <c r="BG640"/>
  <c r="BF640"/>
  <c r="BE640"/>
  <c r="BD640"/>
  <c r="BC640"/>
  <c r="BB640"/>
  <c r="BA640"/>
  <c r="AZ640"/>
  <c r="AY640"/>
  <c r="AW640"/>
  <c r="AU640"/>
  <c r="AR640"/>
  <c r="AP640"/>
  <c r="AL640"/>
  <c r="AK640"/>
  <c r="AJ640"/>
  <c r="AI640"/>
  <c r="AH640"/>
  <c r="AG640"/>
  <c r="AD640"/>
  <c r="AC640"/>
  <c r="BT640"/>
  <c r="Y640"/>
  <c r="BR639"/>
  <c r="BQ639"/>
  <c r="BP639"/>
  <c r="BO639"/>
  <c r="BN639"/>
  <c r="BM639"/>
  <c r="BL639"/>
  <c r="BK639"/>
  <c r="BJ639"/>
  <c r="BI639"/>
  <c r="BH639"/>
  <c r="BG639"/>
  <c r="BF639"/>
  <c r="BE639"/>
  <c r="BD639"/>
  <c r="BC639"/>
  <c r="BB639"/>
  <c r="BA639"/>
  <c r="AZ639"/>
  <c r="AY639"/>
  <c r="AW639"/>
  <c r="AU639"/>
  <c r="AR639"/>
  <c r="AP639"/>
  <c r="AL639"/>
  <c r="AK639"/>
  <c r="AJ639"/>
  <c r="AI639"/>
  <c r="AH639"/>
  <c r="AG639"/>
  <c r="AD639"/>
  <c r="AC639"/>
  <c r="Y639"/>
  <c r="BR638"/>
  <c r="BQ638"/>
  <c r="BP638"/>
  <c r="BO638"/>
  <c r="BN638"/>
  <c r="BM638"/>
  <c r="BL638"/>
  <c r="BK638"/>
  <c r="BJ638"/>
  <c r="BI638"/>
  <c r="BH638"/>
  <c r="BG638"/>
  <c r="BF638"/>
  <c r="BE638"/>
  <c r="BD638"/>
  <c r="BC638"/>
  <c r="BB638"/>
  <c r="BA638"/>
  <c r="AZ638"/>
  <c r="AY638"/>
  <c r="AW638"/>
  <c r="AU638"/>
  <c r="AR638"/>
  <c r="AP638"/>
  <c r="AL638"/>
  <c r="AK638"/>
  <c r="AJ638"/>
  <c r="AI638"/>
  <c r="AH638"/>
  <c r="AG638"/>
  <c r="AD638"/>
  <c r="AC638"/>
  <c r="BT638"/>
  <c r="Y638"/>
  <c r="BR637"/>
  <c r="BQ637"/>
  <c r="BP637"/>
  <c r="BO637"/>
  <c r="BN637"/>
  <c r="BM637"/>
  <c r="BL637"/>
  <c r="BK637"/>
  <c r="BJ637"/>
  <c r="BI637"/>
  <c r="BH637"/>
  <c r="BG637"/>
  <c r="BF637"/>
  <c r="BE637"/>
  <c r="BD637"/>
  <c r="BC637"/>
  <c r="BB637"/>
  <c r="BA637"/>
  <c r="AZ637"/>
  <c r="AY637"/>
  <c r="AW637"/>
  <c r="AU637"/>
  <c r="AR637"/>
  <c r="AP637"/>
  <c r="AL637"/>
  <c r="AK637"/>
  <c r="AJ637"/>
  <c r="AI637"/>
  <c r="AH637"/>
  <c r="AG637"/>
  <c r="AD637"/>
  <c r="AC637"/>
  <c r="Y637"/>
  <c r="BR636"/>
  <c r="BQ636"/>
  <c r="BP636"/>
  <c r="BO636"/>
  <c r="BN636"/>
  <c r="BM636"/>
  <c r="BL636"/>
  <c r="BK636"/>
  <c r="BJ636"/>
  <c r="BI636"/>
  <c r="BH636"/>
  <c r="BG636"/>
  <c r="BF636"/>
  <c r="BE636"/>
  <c r="BD636"/>
  <c r="BC636"/>
  <c r="BB636"/>
  <c r="BA636"/>
  <c r="AZ636"/>
  <c r="AY636"/>
  <c r="AW636"/>
  <c r="AU636"/>
  <c r="AR636"/>
  <c r="AP636"/>
  <c r="AL636"/>
  <c r="AK636"/>
  <c r="AJ636"/>
  <c r="AI636"/>
  <c r="AH636"/>
  <c r="AG636"/>
  <c r="AD636"/>
  <c r="AC636"/>
  <c r="Y636"/>
  <c r="BR635"/>
  <c r="BQ635"/>
  <c r="BP635"/>
  <c r="BO635"/>
  <c r="BN635"/>
  <c r="BM635"/>
  <c r="BL635"/>
  <c r="BK635"/>
  <c r="BJ635"/>
  <c r="BI635"/>
  <c r="BH635"/>
  <c r="BG635"/>
  <c r="BF635"/>
  <c r="BE635"/>
  <c r="BD635"/>
  <c r="BC635"/>
  <c r="BB635"/>
  <c r="BA635"/>
  <c r="AZ635"/>
  <c r="AY635"/>
  <c r="AW635"/>
  <c r="AU635"/>
  <c r="AR635"/>
  <c r="AP635"/>
  <c r="AL635"/>
  <c r="AK635"/>
  <c r="AJ635"/>
  <c r="AI635"/>
  <c r="AH635"/>
  <c r="AG635"/>
  <c r="AD635"/>
  <c r="AC635"/>
  <c r="Y635"/>
  <c r="BR634"/>
  <c r="BQ634"/>
  <c r="BP634"/>
  <c r="BO634"/>
  <c r="BN634"/>
  <c r="BM634"/>
  <c r="BL634"/>
  <c r="BK634"/>
  <c r="BJ634"/>
  <c r="BI634"/>
  <c r="BH634"/>
  <c r="BG634"/>
  <c r="BF634"/>
  <c r="BE634"/>
  <c r="BD634"/>
  <c r="BC634"/>
  <c r="BB634"/>
  <c r="BA634"/>
  <c r="AZ634"/>
  <c r="AY634"/>
  <c r="AW634"/>
  <c r="AU634"/>
  <c r="AR634"/>
  <c r="AP634"/>
  <c r="AL634"/>
  <c r="AK634"/>
  <c r="AJ634"/>
  <c r="AI634"/>
  <c r="AH634"/>
  <c r="AG634"/>
  <c r="AD634"/>
  <c r="AC634"/>
  <c r="Y634"/>
  <c r="BR633"/>
  <c r="BQ633"/>
  <c r="BP633"/>
  <c r="BO633"/>
  <c r="BN633"/>
  <c r="BM633"/>
  <c r="BL633"/>
  <c r="BK633"/>
  <c r="BJ633"/>
  <c r="BI633"/>
  <c r="BH633"/>
  <c r="BG633"/>
  <c r="BF633"/>
  <c r="BE633"/>
  <c r="BD633"/>
  <c r="BC633"/>
  <c r="BB633"/>
  <c r="BA633"/>
  <c r="AZ633"/>
  <c r="AY633"/>
  <c r="AW633"/>
  <c r="AU633"/>
  <c r="AR633"/>
  <c r="AP633"/>
  <c r="AL633"/>
  <c r="AK633"/>
  <c r="AJ633"/>
  <c r="AI633"/>
  <c r="AH633"/>
  <c r="AG633"/>
  <c r="AD633"/>
  <c r="AC633"/>
  <c r="BT633"/>
  <c r="Y633"/>
  <c r="BR632"/>
  <c r="BQ632"/>
  <c r="BP632"/>
  <c r="BO632"/>
  <c r="BN632"/>
  <c r="BM632"/>
  <c r="BL632"/>
  <c r="BK632"/>
  <c r="BJ632"/>
  <c r="BI632"/>
  <c r="BH632"/>
  <c r="BG632"/>
  <c r="BF632"/>
  <c r="BE632"/>
  <c r="BD632"/>
  <c r="BC632"/>
  <c r="BB632"/>
  <c r="BA632"/>
  <c r="AZ632"/>
  <c r="AY632"/>
  <c r="AW632"/>
  <c r="AU632"/>
  <c r="AR632"/>
  <c r="AP632"/>
  <c r="AL632"/>
  <c r="AK632"/>
  <c r="AJ632"/>
  <c r="AI632"/>
  <c r="AH632"/>
  <c r="AG632"/>
  <c r="AD632"/>
  <c r="AC632"/>
  <c r="Y632"/>
  <c r="BR631"/>
  <c r="BQ631"/>
  <c r="BP631"/>
  <c r="BO631"/>
  <c r="BN631"/>
  <c r="BM631"/>
  <c r="BL631"/>
  <c r="BK631"/>
  <c r="BJ631"/>
  <c r="BI631"/>
  <c r="BH631"/>
  <c r="BG631"/>
  <c r="BF631"/>
  <c r="BE631"/>
  <c r="BD631"/>
  <c r="BC631"/>
  <c r="BB631"/>
  <c r="BA631"/>
  <c r="AZ631"/>
  <c r="AY631"/>
  <c r="AW631"/>
  <c r="AU631"/>
  <c r="AR631"/>
  <c r="AP631"/>
  <c r="AL631"/>
  <c r="AK631"/>
  <c r="AJ631"/>
  <c r="AI631"/>
  <c r="AH631"/>
  <c r="AG631"/>
  <c r="AD631"/>
  <c r="AC631"/>
  <c r="Y631"/>
  <c r="BR630"/>
  <c r="BQ630"/>
  <c r="BP630"/>
  <c r="BO630"/>
  <c r="BN630"/>
  <c r="BM630"/>
  <c r="BL630"/>
  <c r="BK630"/>
  <c r="BJ630"/>
  <c r="BI630"/>
  <c r="BH630"/>
  <c r="BG630"/>
  <c r="BF630"/>
  <c r="BE630"/>
  <c r="BD630"/>
  <c r="BC630"/>
  <c r="BB630"/>
  <c r="BA630"/>
  <c r="AZ630"/>
  <c r="AY630"/>
  <c r="AW630"/>
  <c r="AU630"/>
  <c r="AR630"/>
  <c r="AP630"/>
  <c r="AL630"/>
  <c r="AK630"/>
  <c r="AJ630"/>
  <c r="AI630"/>
  <c r="AH630"/>
  <c r="AG630"/>
  <c r="AD630"/>
  <c r="AC630"/>
  <c r="Y630"/>
  <c r="BR629"/>
  <c r="BQ629"/>
  <c r="BP629"/>
  <c r="BO629"/>
  <c r="BN629"/>
  <c r="BM629"/>
  <c r="BL629"/>
  <c r="BK629"/>
  <c r="BJ629"/>
  <c r="BI629"/>
  <c r="BH629"/>
  <c r="BG629"/>
  <c r="BF629"/>
  <c r="BE629"/>
  <c r="BD629"/>
  <c r="BC629"/>
  <c r="BB629"/>
  <c r="BA629"/>
  <c r="AZ629"/>
  <c r="AY629"/>
  <c r="AW629"/>
  <c r="AU629"/>
  <c r="AR629"/>
  <c r="AP629"/>
  <c r="AL629"/>
  <c r="AK629"/>
  <c r="AJ629"/>
  <c r="AI629"/>
  <c r="AH629"/>
  <c r="AG629"/>
  <c r="AD629"/>
  <c r="AC629"/>
  <c r="Y629"/>
  <c r="BR628"/>
  <c r="BQ628"/>
  <c r="BP628"/>
  <c r="BO628"/>
  <c r="BN628"/>
  <c r="BM628"/>
  <c r="BL628"/>
  <c r="BK628"/>
  <c r="BJ628"/>
  <c r="BI628"/>
  <c r="BH628"/>
  <c r="BG628"/>
  <c r="BF628"/>
  <c r="BE628"/>
  <c r="BD628"/>
  <c r="BC628"/>
  <c r="BB628"/>
  <c r="BA628"/>
  <c r="AZ628"/>
  <c r="AY628"/>
  <c r="AW628"/>
  <c r="AU628"/>
  <c r="AR628"/>
  <c r="AP628"/>
  <c r="AL628"/>
  <c r="AK628"/>
  <c r="AJ628"/>
  <c r="AI628"/>
  <c r="AH628"/>
  <c r="AG628"/>
  <c r="AD628"/>
  <c r="AC628"/>
  <c r="Y628"/>
  <c r="BR627"/>
  <c r="BQ627"/>
  <c r="BP627"/>
  <c r="BO627"/>
  <c r="BN627"/>
  <c r="BM627"/>
  <c r="BL627"/>
  <c r="BK627"/>
  <c r="BJ627"/>
  <c r="BI627"/>
  <c r="BH627"/>
  <c r="BG627"/>
  <c r="BF627"/>
  <c r="BE627"/>
  <c r="BD627"/>
  <c r="BC627"/>
  <c r="BB627"/>
  <c r="BA627"/>
  <c r="AZ627"/>
  <c r="AY627"/>
  <c r="AW627"/>
  <c r="AU627"/>
  <c r="AR627"/>
  <c r="AP627"/>
  <c r="AL627"/>
  <c r="AK627"/>
  <c r="AJ627"/>
  <c r="AI627"/>
  <c r="AH627"/>
  <c r="AG627"/>
  <c r="AD627"/>
  <c r="AC627"/>
  <c r="Y627"/>
  <c r="BR626"/>
  <c r="BQ626"/>
  <c r="BP626"/>
  <c r="BO626"/>
  <c r="BN626"/>
  <c r="BM626"/>
  <c r="BL626"/>
  <c r="BK626"/>
  <c r="BJ626"/>
  <c r="BI626"/>
  <c r="BH626"/>
  <c r="BG626"/>
  <c r="BF626"/>
  <c r="BE626"/>
  <c r="BD626"/>
  <c r="BC626"/>
  <c r="BB626"/>
  <c r="BA626"/>
  <c r="AZ626"/>
  <c r="AY626"/>
  <c r="AW626"/>
  <c r="AU626"/>
  <c r="AR626"/>
  <c r="AP626"/>
  <c r="AL626"/>
  <c r="AK626"/>
  <c r="AJ626"/>
  <c r="AI626"/>
  <c r="AH626"/>
  <c r="AG626"/>
  <c r="AD626"/>
  <c r="AC626"/>
  <c r="Y626"/>
  <c r="BR625"/>
  <c r="BQ625"/>
  <c r="BP625"/>
  <c r="BO625"/>
  <c r="BN625"/>
  <c r="BM625"/>
  <c r="BL625"/>
  <c r="BK625"/>
  <c r="BJ625"/>
  <c r="BI625"/>
  <c r="BH625"/>
  <c r="BG625"/>
  <c r="BF625"/>
  <c r="BE625"/>
  <c r="BD625"/>
  <c r="BC625"/>
  <c r="BB625"/>
  <c r="BA625"/>
  <c r="AZ625"/>
  <c r="AY625"/>
  <c r="AW625"/>
  <c r="AU625"/>
  <c r="AR625"/>
  <c r="AP625"/>
  <c r="AL625"/>
  <c r="AK625"/>
  <c r="AJ625"/>
  <c r="AI625"/>
  <c r="AH625"/>
  <c r="AG625"/>
  <c r="AD625"/>
  <c r="AC625"/>
  <c r="Y625"/>
  <c r="BR624"/>
  <c r="BQ624"/>
  <c r="BP624"/>
  <c r="BO624"/>
  <c r="BN624"/>
  <c r="BM624"/>
  <c r="BL624"/>
  <c r="BK624"/>
  <c r="BJ624"/>
  <c r="BI624"/>
  <c r="BH624"/>
  <c r="BG624"/>
  <c r="BF624"/>
  <c r="BE624"/>
  <c r="BD624"/>
  <c r="BC624"/>
  <c r="BB624"/>
  <c r="BA624"/>
  <c r="AZ624"/>
  <c r="AY624"/>
  <c r="AW624"/>
  <c r="AU624"/>
  <c r="AR624"/>
  <c r="AP624"/>
  <c r="AL624"/>
  <c r="AK624"/>
  <c r="AJ624"/>
  <c r="AI624"/>
  <c r="AH624"/>
  <c r="AG624"/>
  <c r="AD624"/>
  <c r="AC624"/>
  <c r="Y624"/>
  <c r="BR623"/>
  <c r="BQ623"/>
  <c r="BP623"/>
  <c r="BO623"/>
  <c r="BN623"/>
  <c r="BM623"/>
  <c r="BL623"/>
  <c r="BK623"/>
  <c r="BJ623"/>
  <c r="BI623"/>
  <c r="BH623"/>
  <c r="BG623"/>
  <c r="BF623"/>
  <c r="BE623"/>
  <c r="BD623"/>
  <c r="BC623"/>
  <c r="BB623"/>
  <c r="BA623"/>
  <c r="AZ623"/>
  <c r="AY623"/>
  <c r="AW623"/>
  <c r="AU623"/>
  <c r="AR623"/>
  <c r="AP623"/>
  <c r="AL623"/>
  <c r="AK623"/>
  <c r="AJ623"/>
  <c r="AI623"/>
  <c r="AH623"/>
  <c r="AG623"/>
  <c r="AD623"/>
  <c r="AC623"/>
  <c r="Y623"/>
  <c r="BR622"/>
  <c r="BQ622"/>
  <c r="BP622"/>
  <c r="BO622"/>
  <c r="BN622"/>
  <c r="BM622"/>
  <c r="BL622"/>
  <c r="BK622"/>
  <c r="BJ622"/>
  <c r="BI622"/>
  <c r="BH622"/>
  <c r="BG622"/>
  <c r="BF622"/>
  <c r="BE622"/>
  <c r="BD622"/>
  <c r="BC622"/>
  <c r="BB622"/>
  <c r="BA622"/>
  <c r="AZ622"/>
  <c r="AY622"/>
  <c r="AW622"/>
  <c r="AU622"/>
  <c r="AR622"/>
  <c r="AP622"/>
  <c r="AL622"/>
  <c r="AK622"/>
  <c r="AJ622"/>
  <c r="AI622"/>
  <c r="AH622"/>
  <c r="AG622"/>
  <c r="AD622"/>
  <c r="AC622"/>
  <c r="Y622"/>
  <c r="BR621"/>
  <c r="BQ621"/>
  <c r="BP621"/>
  <c r="BO621"/>
  <c r="BN621"/>
  <c r="BM621"/>
  <c r="BL621"/>
  <c r="BK621"/>
  <c r="BJ621"/>
  <c r="BI621"/>
  <c r="BH621"/>
  <c r="BG621"/>
  <c r="BF621"/>
  <c r="BE621"/>
  <c r="BD621"/>
  <c r="BC621"/>
  <c r="BB621"/>
  <c r="BA621"/>
  <c r="AZ621"/>
  <c r="AY621"/>
  <c r="AW621"/>
  <c r="AU621"/>
  <c r="AR621"/>
  <c r="AP621"/>
  <c r="AL621"/>
  <c r="AK621"/>
  <c r="AJ621"/>
  <c r="AI621"/>
  <c r="AH621"/>
  <c r="AG621"/>
  <c r="AD621"/>
  <c r="AC621"/>
  <c r="Y621"/>
  <c r="BR620"/>
  <c r="BQ620"/>
  <c r="BP620"/>
  <c r="BO620"/>
  <c r="BN620"/>
  <c r="BM620"/>
  <c r="BL620"/>
  <c r="BK620"/>
  <c r="BJ620"/>
  <c r="BI620"/>
  <c r="BH620"/>
  <c r="BG620"/>
  <c r="BF620"/>
  <c r="BE620"/>
  <c r="BD620"/>
  <c r="BC620"/>
  <c r="BB620"/>
  <c r="BA620"/>
  <c r="AZ620"/>
  <c r="AY620"/>
  <c r="AW620"/>
  <c r="AU620"/>
  <c r="AR620"/>
  <c r="AP620"/>
  <c r="AL620"/>
  <c r="AK620"/>
  <c r="AJ620"/>
  <c r="AI620"/>
  <c r="AH620"/>
  <c r="AG620"/>
  <c r="AD620"/>
  <c r="AC620"/>
  <c r="Y620"/>
  <c r="BR619"/>
  <c r="BQ619"/>
  <c r="BP619"/>
  <c r="BO619"/>
  <c r="BN619"/>
  <c r="BM619"/>
  <c r="BL619"/>
  <c r="BK619"/>
  <c r="BJ619"/>
  <c r="BI619"/>
  <c r="BH619"/>
  <c r="BG619"/>
  <c r="BF619"/>
  <c r="BE619"/>
  <c r="BD619"/>
  <c r="BC619"/>
  <c r="BB619"/>
  <c r="BA619"/>
  <c r="AZ619"/>
  <c r="AY619"/>
  <c r="AW619"/>
  <c r="AU619"/>
  <c r="AR619"/>
  <c r="AP619"/>
  <c r="AL619"/>
  <c r="AK619"/>
  <c r="AJ619"/>
  <c r="AI619"/>
  <c r="AH619"/>
  <c r="AG619"/>
  <c r="AD619"/>
  <c r="AC619"/>
  <c r="Y619"/>
  <c r="BR618"/>
  <c r="BQ618"/>
  <c r="BP618"/>
  <c r="BO618"/>
  <c r="BN618"/>
  <c r="BM618"/>
  <c r="BL618"/>
  <c r="BK618"/>
  <c r="BJ618"/>
  <c r="BI618"/>
  <c r="BH618"/>
  <c r="BG618"/>
  <c r="BF618"/>
  <c r="BE618"/>
  <c r="BD618"/>
  <c r="BC618"/>
  <c r="BB618"/>
  <c r="BA618"/>
  <c r="AZ618"/>
  <c r="AY618"/>
  <c r="AW618"/>
  <c r="AU618"/>
  <c r="AR618"/>
  <c r="AP618"/>
  <c r="AL618"/>
  <c r="AK618"/>
  <c r="AJ618"/>
  <c r="AI618"/>
  <c r="AH618"/>
  <c r="AG618"/>
  <c r="AD618"/>
  <c r="AC618"/>
  <c r="Y618"/>
  <c r="BR617"/>
  <c r="BQ617"/>
  <c r="BP617"/>
  <c r="BO617"/>
  <c r="BN617"/>
  <c r="BM617"/>
  <c r="BL617"/>
  <c r="BK617"/>
  <c r="BJ617"/>
  <c r="BI617"/>
  <c r="BH617"/>
  <c r="BG617"/>
  <c r="BF617"/>
  <c r="BE617"/>
  <c r="BD617"/>
  <c r="BC617"/>
  <c r="BB617"/>
  <c r="BA617"/>
  <c r="AZ617"/>
  <c r="AY617"/>
  <c r="AW617"/>
  <c r="AU617"/>
  <c r="AR617"/>
  <c r="AP617"/>
  <c r="AL617"/>
  <c r="AK617"/>
  <c r="AJ617"/>
  <c r="AI617"/>
  <c r="AH617"/>
  <c r="AG617"/>
  <c r="AD617"/>
  <c r="AC617"/>
  <c r="BT617"/>
  <c r="Y617"/>
  <c r="BR616"/>
  <c r="BQ616"/>
  <c r="BP616"/>
  <c r="BO616"/>
  <c r="BN616"/>
  <c r="BM616"/>
  <c r="BL616"/>
  <c r="BK616"/>
  <c r="BJ616"/>
  <c r="BI616"/>
  <c r="BH616"/>
  <c r="BG616"/>
  <c r="BF616"/>
  <c r="BE616"/>
  <c r="BD616"/>
  <c r="BC616"/>
  <c r="BB616"/>
  <c r="BA616"/>
  <c r="AZ616"/>
  <c r="AY616"/>
  <c r="AW616"/>
  <c r="AU616"/>
  <c r="AR616"/>
  <c r="AP616"/>
  <c r="AL616"/>
  <c r="AK616"/>
  <c r="AJ616"/>
  <c r="AI616"/>
  <c r="AH616"/>
  <c r="AG616"/>
  <c r="AD616"/>
  <c r="AC616"/>
  <c r="Y616"/>
  <c r="BR615"/>
  <c r="BQ615"/>
  <c r="BP615"/>
  <c r="BO615"/>
  <c r="BN615"/>
  <c r="BM615"/>
  <c r="BL615"/>
  <c r="BK615"/>
  <c r="BJ615"/>
  <c r="BI615"/>
  <c r="BH615"/>
  <c r="BG615"/>
  <c r="BF615"/>
  <c r="BE615"/>
  <c r="BD615"/>
  <c r="BC615"/>
  <c r="BB615"/>
  <c r="BA615"/>
  <c r="AZ615"/>
  <c r="AY615"/>
  <c r="AW615"/>
  <c r="AU615"/>
  <c r="AR615"/>
  <c r="AP615"/>
  <c r="AL615"/>
  <c r="AK615"/>
  <c r="AJ615"/>
  <c r="AI615"/>
  <c r="AH615"/>
  <c r="AG615"/>
  <c r="AD615"/>
  <c r="AC615"/>
  <c r="Y615"/>
  <c r="BR614"/>
  <c r="BQ614"/>
  <c r="BP614"/>
  <c r="BO614"/>
  <c r="BN614"/>
  <c r="BM614"/>
  <c r="BL614"/>
  <c r="BK614"/>
  <c r="BJ614"/>
  <c r="BI614"/>
  <c r="BH614"/>
  <c r="BG614"/>
  <c r="BF614"/>
  <c r="BE614"/>
  <c r="BD614"/>
  <c r="BC614"/>
  <c r="BB614"/>
  <c r="BA614"/>
  <c r="AZ614"/>
  <c r="AY614"/>
  <c r="AW614"/>
  <c r="AU614"/>
  <c r="AR614"/>
  <c r="AP614"/>
  <c r="AL614"/>
  <c r="AK614"/>
  <c r="AJ614"/>
  <c r="AI614"/>
  <c r="AH614"/>
  <c r="AG614"/>
  <c r="AD614"/>
  <c r="AC614"/>
  <c r="BT614"/>
  <c r="Y614"/>
  <c r="BR613"/>
  <c r="BQ613"/>
  <c r="BP613"/>
  <c r="BO613"/>
  <c r="BN613"/>
  <c r="BM613"/>
  <c r="BL613"/>
  <c r="BK613"/>
  <c r="BJ613"/>
  <c r="BI613"/>
  <c r="BH613"/>
  <c r="BG613"/>
  <c r="BF613"/>
  <c r="BE613"/>
  <c r="BD613"/>
  <c r="BC613"/>
  <c r="BB613"/>
  <c r="BA613"/>
  <c r="AZ613"/>
  <c r="AY613"/>
  <c r="AW613"/>
  <c r="AU613"/>
  <c r="AR613"/>
  <c r="AP613"/>
  <c r="AL613"/>
  <c r="AK613"/>
  <c r="AJ613"/>
  <c r="AI613"/>
  <c r="AH613"/>
  <c r="AG613"/>
  <c r="AD613"/>
  <c r="AC613"/>
  <c r="Y613"/>
  <c r="BR612"/>
  <c r="BQ612"/>
  <c r="BP612"/>
  <c r="BO612"/>
  <c r="BN612"/>
  <c r="BM612"/>
  <c r="BL612"/>
  <c r="BK612"/>
  <c r="BJ612"/>
  <c r="BI612"/>
  <c r="BH612"/>
  <c r="BG612"/>
  <c r="BF612"/>
  <c r="BE612"/>
  <c r="BD612"/>
  <c r="BC612"/>
  <c r="BB612"/>
  <c r="BA612"/>
  <c r="AZ612"/>
  <c r="AY612"/>
  <c r="AW612"/>
  <c r="AU612"/>
  <c r="AR612"/>
  <c r="AP612"/>
  <c r="AL612"/>
  <c r="AK612"/>
  <c r="AJ612"/>
  <c r="AI612"/>
  <c r="AH612"/>
  <c r="AG612"/>
  <c r="AD612"/>
  <c r="AC612"/>
  <c r="Y612"/>
  <c r="BR611"/>
  <c r="BQ611"/>
  <c r="BP611"/>
  <c r="BO611"/>
  <c r="BN611"/>
  <c r="BM611"/>
  <c r="BL611"/>
  <c r="BK611"/>
  <c r="BJ611"/>
  <c r="BI611"/>
  <c r="BH611"/>
  <c r="BG611"/>
  <c r="BF611"/>
  <c r="BE611"/>
  <c r="BD611"/>
  <c r="BC611"/>
  <c r="BB611"/>
  <c r="BA611"/>
  <c r="AZ611"/>
  <c r="AY611"/>
  <c r="AW611"/>
  <c r="AU611"/>
  <c r="AR611"/>
  <c r="AP611"/>
  <c r="AL611"/>
  <c r="AK611"/>
  <c r="AJ611"/>
  <c r="AI611"/>
  <c r="AH611"/>
  <c r="AG611"/>
  <c r="AD611"/>
  <c r="AC611"/>
  <c r="Y611"/>
  <c r="BR610"/>
  <c r="BQ610"/>
  <c r="BP610"/>
  <c r="BO610"/>
  <c r="BN610"/>
  <c r="BM610"/>
  <c r="BL610"/>
  <c r="BK610"/>
  <c r="BJ610"/>
  <c r="BI610"/>
  <c r="BH610"/>
  <c r="BG610"/>
  <c r="BF610"/>
  <c r="BE610"/>
  <c r="BD610"/>
  <c r="BC610"/>
  <c r="BB610"/>
  <c r="BA610"/>
  <c r="AZ610"/>
  <c r="AY610"/>
  <c r="AW610"/>
  <c r="AU610"/>
  <c r="AR610"/>
  <c r="AP610"/>
  <c r="AL610"/>
  <c r="AK610"/>
  <c r="AJ610"/>
  <c r="AI610"/>
  <c r="AH610"/>
  <c r="AG610"/>
  <c r="AD610"/>
  <c r="AC610"/>
  <c r="Y610"/>
  <c r="BR609"/>
  <c r="BQ609"/>
  <c r="BP609"/>
  <c r="BO609"/>
  <c r="BN609"/>
  <c r="BM609"/>
  <c r="BL609"/>
  <c r="BK609"/>
  <c r="BJ609"/>
  <c r="BI609"/>
  <c r="BH609"/>
  <c r="BG609"/>
  <c r="BF609"/>
  <c r="BE609"/>
  <c r="BD609"/>
  <c r="BC609"/>
  <c r="BB609"/>
  <c r="BA609"/>
  <c r="AZ609"/>
  <c r="AY609"/>
  <c r="AW609"/>
  <c r="AU609"/>
  <c r="AR609"/>
  <c r="AP609"/>
  <c r="AL609"/>
  <c r="AK609"/>
  <c r="AJ609"/>
  <c r="AI609"/>
  <c r="AH609"/>
  <c r="AG609"/>
  <c r="AD609"/>
  <c r="AC609"/>
  <c r="BT609"/>
  <c r="Y609"/>
  <c r="BR608"/>
  <c r="BQ608"/>
  <c r="BP608"/>
  <c r="BO608"/>
  <c r="BN608"/>
  <c r="BM608"/>
  <c r="BL608"/>
  <c r="BK608"/>
  <c r="BJ608"/>
  <c r="BI608"/>
  <c r="BH608"/>
  <c r="BG608"/>
  <c r="BF608"/>
  <c r="BE608"/>
  <c r="BD608"/>
  <c r="BC608"/>
  <c r="BB608"/>
  <c r="BA608"/>
  <c r="AZ608"/>
  <c r="AY608"/>
  <c r="AW608"/>
  <c r="AU608"/>
  <c r="AR608"/>
  <c r="AP608"/>
  <c r="AL608"/>
  <c r="AK608"/>
  <c r="AJ608"/>
  <c r="AI608"/>
  <c r="AH608"/>
  <c r="AG608"/>
  <c r="AD608"/>
  <c r="AC608"/>
  <c r="Y608"/>
  <c r="BR607"/>
  <c r="BQ607"/>
  <c r="BP607"/>
  <c r="BO607"/>
  <c r="BN607"/>
  <c r="BM607"/>
  <c r="BL607"/>
  <c r="BK607"/>
  <c r="BJ607"/>
  <c r="BI607"/>
  <c r="BH607"/>
  <c r="BG607"/>
  <c r="BF607"/>
  <c r="BE607"/>
  <c r="BD607"/>
  <c r="BC607"/>
  <c r="BB607"/>
  <c r="BA607"/>
  <c r="AZ607"/>
  <c r="AY607"/>
  <c r="AW607"/>
  <c r="AU607"/>
  <c r="AR607"/>
  <c r="AP607"/>
  <c r="AL607"/>
  <c r="AK607"/>
  <c r="AJ607"/>
  <c r="AI607"/>
  <c r="AH607"/>
  <c r="AG607"/>
  <c r="AD607"/>
  <c r="AC607"/>
  <c r="Y607"/>
  <c r="BR606"/>
  <c r="BQ606"/>
  <c r="BP606"/>
  <c r="BO606"/>
  <c r="BN606"/>
  <c r="BM606"/>
  <c r="BL606"/>
  <c r="BK606"/>
  <c r="BJ606"/>
  <c r="BI606"/>
  <c r="BH606"/>
  <c r="BG606"/>
  <c r="BF606"/>
  <c r="BE606"/>
  <c r="BD606"/>
  <c r="BC606"/>
  <c r="BB606"/>
  <c r="BA606"/>
  <c r="AZ606"/>
  <c r="AY606"/>
  <c r="AW606"/>
  <c r="AU606"/>
  <c r="AR606"/>
  <c r="AP606"/>
  <c r="AL606"/>
  <c r="AK606"/>
  <c r="AJ606"/>
  <c r="AI606"/>
  <c r="AH606"/>
  <c r="AG606"/>
  <c r="AD606"/>
  <c r="AC606"/>
  <c r="Y606"/>
  <c r="BR605"/>
  <c r="BQ605"/>
  <c r="BP605"/>
  <c r="BO605"/>
  <c r="BN605"/>
  <c r="BM605"/>
  <c r="BL605"/>
  <c r="BK605"/>
  <c r="BJ605"/>
  <c r="BI605"/>
  <c r="BH605"/>
  <c r="BG605"/>
  <c r="BF605"/>
  <c r="BE605"/>
  <c r="BD605"/>
  <c r="BC605"/>
  <c r="BB605"/>
  <c r="BA605"/>
  <c r="AZ605"/>
  <c r="AY605"/>
  <c r="AW605"/>
  <c r="AU605"/>
  <c r="AR605"/>
  <c r="AP605"/>
  <c r="AL605"/>
  <c r="AK605"/>
  <c r="AJ605"/>
  <c r="AI605"/>
  <c r="AH605"/>
  <c r="AG605"/>
  <c r="AD605"/>
  <c r="AC605"/>
  <c r="Y605"/>
  <c r="BR604"/>
  <c r="BQ604"/>
  <c r="BP604"/>
  <c r="BO604"/>
  <c r="BN604"/>
  <c r="BM604"/>
  <c r="BL604"/>
  <c r="BK604"/>
  <c r="BJ604"/>
  <c r="BI604"/>
  <c r="BH604"/>
  <c r="BG604"/>
  <c r="BF604"/>
  <c r="BE604"/>
  <c r="BD604"/>
  <c r="BC604"/>
  <c r="BB604"/>
  <c r="BA604"/>
  <c r="AZ604"/>
  <c r="AY604"/>
  <c r="AW604"/>
  <c r="AU604"/>
  <c r="AR604"/>
  <c r="AP604"/>
  <c r="AL604"/>
  <c r="AK604"/>
  <c r="AJ604"/>
  <c r="AI604"/>
  <c r="AH604"/>
  <c r="AG604"/>
  <c r="AD604"/>
  <c r="AC604"/>
  <c r="Y604"/>
  <c r="BR603"/>
  <c r="BQ603"/>
  <c r="BP603"/>
  <c r="BO603"/>
  <c r="BN603"/>
  <c r="BM603"/>
  <c r="BL603"/>
  <c r="BK603"/>
  <c r="BJ603"/>
  <c r="BI603"/>
  <c r="BH603"/>
  <c r="BG603"/>
  <c r="BF603"/>
  <c r="BE603"/>
  <c r="BD603"/>
  <c r="BC603"/>
  <c r="BB603"/>
  <c r="BA603"/>
  <c r="AZ603"/>
  <c r="AY603"/>
  <c r="AW603"/>
  <c r="AU603"/>
  <c r="AR603"/>
  <c r="AP603"/>
  <c r="AL603"/>
  <c r="AK603"/>
  <c r="AJ603"/>
  <c r="AI603"/>
  <c r="AH603"/>
  <c r="AG603"/>
  <c r="AD603"/>
  <c r="AC603"/>
  <c r="Y603"/>
  <c r="BR602"/>
  <c r="BQ602"/>
  <c r="BP602"/>
  <c r="BO602"/>
  <c r="BN602"/>
  <c r="BM602"/>
  <c r="BL602"/>
  <c r="BK602"/>
  <c r="BJ602"/>
  <c r="BI602"/>
  <c r="BH602"/>
  <c r="BG602"/>
  <c r="BF602"/>
  <c r="BE602"/>
  <c r="BD602"/>
  <c r="BC602"/>
  <c r="BB602"/>
  <c r="BA602"/>
  <c r="AZ602"/>
  <c r="AY602"/>
  <c r="AW602"/>
  <c r="AU602"/>
  <c r="AR602"/>
  <c r="AP602"/>
  <c r="AL602"/>
  <c r="AK602"/>
  <c r="AJ602"/>
  <c r="AI602"/>
  <c r="AH602"/>
  <c r="AG602"/>
  <c r="AD602"/>
  <c r="AC602"/>
  <c r="Y602"/>
  <c r="BR601"/>
  <c r="BQ601"/>
  <c r="BP601"/>
  <c r="BO601"/>
  <c r="BN601"/>
  <c r="BM601"/>
  <c r="BL601"/>
  <c r="BK601"/>
  <c r="BJ601"/>
  <c r="BI601"/>
  <c r="BH601"/>
  <c r="BG601"/>
  <c r="BF601"/>
  <c r="BE601"/>
  <c r="BD601"/>
  <c r="BC601"/>
  <c r="BB601"/>
  <c r="BA601"/>
  <c r="AZ601"/>
  <c r="AY601"/>
  <c r="AW601"/>
  <c r="AU601"/>
  <c r="AR601"/>
  <c r="AP601"/>
  <c r="AL601"/>
  <c r="AK601"/>
  <c r="AJ601"/>
  <c r="AI601"/>
  <c r="AH601"/>
  <c r="AG601"/>
  <c r="AD601"/>
  <c r="AC601"/>
  <c r="BT601"/>
  <c r="Y601"/>
  <c r="BR600"/>
  <c r="BQ600"/>
  <c r="BP600"/>
  <c r="BO600"/>
  <c r="BN600"/>
  <c r="BM600"/>
  <c r="BL600"/>
  <c r="BK600"/>
  <c r="BJ600"/>
  <c r="BI600"/>
  <c r="BH600"/>
  <c r="BG600"/>
  <c r="BF600"/>
  <c r="BE600"/>
  <c r="BD600"/>
  <c r="BC600"/>
  <c r="BB600"/>
  <c r="BA600"/>
  <c r="AZ600"/>
  <c r="AY600"/>
  <c r="AW600"/>
  <c r="AU600"/>
  <c r="AR600"/>
  <c r="AP600"/>
  <c r="AL600"/>
  <c r="AK600"/>
  <c r="AJ600"/>
  <c r="AI600"/>
  <c r="AH600"/>
  <c r="AG600"/>
  <c r="AD600"/>
  <c r="AC600"/>
  <c r="Y600"/>
  <c r="BR599"/>
  <c r="BQ599"/>
  <c r="BP599"/>
  <c r="BO599"/>
  <c r="BN599"/>
  <c r="BM599"/>
  <c r="BL599"/>
  <c r="BK599"/>
  <c r="BJ599"/>
  <c r="BI599"/>
  <c r="BH599"/>
  <c r="BG599"/>
  <c r="BF599"/>
  <c r="BE599"/>
  <c r="BD599"/>
  <c r="BC599"/>
  <c r="BB599"/>
  <c r="BA599"/>
  <c r="AZ599"/>
  <c r="AY599"/>
  <c r="AW599"/>
  <c r="AU599"/>
  <c r="AR599"/>
  <c r="AP599"/>
  <c r="AL599"/>
  <c r="AK599"/>
  <c r="AJ599"/>
  <c r="AI599"/>
  <c r="AH599"/>
  <c r="AG599"/>
  <c r="AD599"/>
  <c r="AC599"/>
  <c r="Y599"/>
  <c r="BR598"/>
  <c r="BQ598"/>
  <c r="BP598"/>
  <c r="BO598"/>
  <c r="BN598"/>
  <c r="BM598"/>
  <c r="BL598"/>
  <c r="BK598"/>
  <c r="BJ598"/>
  <c r="BI598"/>
  <c r="BH598"/>
  <c r="BG598"/>
  <c r="BF598"/>
  <c r="BE598"/>
  <c r="BD598"/>
  <c r="BC598"/>
  <c r="BB598"/>
  <c r="BA598"/>
  <c r="AZ598"/>
  <c r="AY598"/>
  <c r="AW598"/>
  <c r="AU598"/>
  <c r="AR598"/>
  <c r="AP598"/>
  <c r="AL598"/>
  <c r="AK598"/>
  <c r="AJ598"/>
  <c r="AI598"/>
  <c r="AH598"/>
  <c r="AG598"/>
  <c r="AD598"/>
  <c r="AC598"/>
  <c r="Y598"/>
  <c r="BR597"/>
  <c r="BQ597"/>
  <c r="BP597"/>
  <c r="BO597"/>
  <c r="BN597"/>
  <c r="BM597"/>
  <c r="BL597"/>
  <c r="BK597"/>
  <c r="BJ597"/>
  <c r="BI597"/>
  <c r="BH597"/>
  <c r="BG597"/>
  <c r="BF597"/>
  <c r="BE597"/>
  <c r="BD597"/>
  <c r="BC597"/>
  <c r="BB597"/>
  <c r="BA597"/>
  <c r="AZ597"/>
  <c r="AY597"/>
  <c r="AW597"/>
  <c r="AU597"/>
  <c r="AR597"/>
  <c r="AP597"/>
  <c r="AL597"/>
  <c r="AK597"/>
  <c r="AJ597"/>
  <c r="AI597"/>
  <c r="AH597"/>
  <c r="AG597"/>
  <c r="AD597"/>
  <c r="AC597"/>
  <c r="Y597"/>
  <c r="BR596"/>
  <c r="BQ596"/>
  <c r="BP596"/>
  <c r="BO596"/>
  <c r="BN596"/>
  <c r="BM596"/>
  <c r="BL596"/>
  <c r="BK596"/>
  <c r="BJ596"/>
  <c r="BI596"/>
  <c r="BH596"/>
  <c r="BG596"/>
  <c r="BF596"/>
  <c r="BE596"/>
  <c r="BD596"/>
  <c r="BC596"/>
  <c r="BB596"/>
  <c r="BA596"/>
  <c r="AZ596"/>
  <c r="AY596"/>
  <c r="AW596"/>
  <c r="AU596"/>
  <c r="AR596"/>
  <c r="AP596"/>
  <c r="AL596"/>
  <c r="AK596"/>
  <c r="AJ596"/>
  <c r="AI596"/>
  <c r="AH596"/>
  <c r="AG596"/>
  <c r="AD596"/>
  <c r="AC596"/>
  <c r="Y596"/>
  <c r="BR595"/>
  <c r="BQ595"/>
  <c r="BP595"/>
  <c r="BO595"/>
  <c r="BN595"/>
  <c r="BM595"/>
  <c r="BL595"/>
  <c r="BK595"/>
  <c r="BJ595"/>
  <c r="BI595"/>
  <c r="BH595"/>
  <c r="BG595"/>
  <c r="BF595"/>
  <c r="BE595"/>
  <c r="BD595"/>
  <c r="BC595"/>
  <c r="BB595"/>
  <c r="BA595"/>
  <c r="AZ595"/>
  <c r="AY595"/>
  <c r="AW595"/>
  <c r="AU595"/>
  <c r="AR595"/>
  <c r="AP595"/>
  <c r="AL595"/>
  <c r="AK595"/>
  <c r="AJ595"/>
  <c r="AI595"/>
  <c r="AH595"/>
  <c r="AG595"/>
  <c r="AD595"/>
  <c r="AC595"/>
  <c r="Y595"/>
  <c r="BR594"/>
  <c r="BQ594"/>
  <c r="BP594"/>
  <c r="BO594"/>
  <c r="BN594"/>
  <c r="BM594"/>
  <c r="BL594"/>
  <c r="BK594"/>
  <c r="BJ594"/>
  <c r="BI594"/>
  <c r="BH594"/>
  <c r="BG594"/>
  <c r="BF594"/>
  <c r="BE594"/>
  <c r="BD594"/>
  <c r="BC594"/>
  <c r="BB594"/>
  <c r="BA594"/>
  <c r="AZ594"/>
  <c r="AY594"/>
  <c r="AW594"/>
  <c r="AU594"/>
  <c r="AR594"/>
  <c r="AP594"/>
  <c r="AL594"/>
  <c r="AK594"/>
  <c r="AJ594"/>
  <c r="AI594"/>
  <c r="AH594"/>
  <c r="AG594"/>
  <c r="AD594"/>
  <c r="AC594"/>
  <c r="Y594"/>
  <c r="BR593"/>
  <c r="BQ593"/>
  <c r="BP593"/>
  <c r="BO593"/>
  <c r="BN593"/>
  <c r="BM593"/>
  <c r="BL593"/>
  <c r="BK593"/>
  <c r="BJ593"/>
  <c r="BI593"/>
  <c r="BH593"/>
  <c r="BG593"/>
  <c r="BF593"/>
  <c r="BE593"/>
  <c r="BD593"/>
  <c r="BC593"/>
  <c r="BB593"/>
  <c r="BA593"/>
  <c r="AZ593"/>
  <c r="AY593"/>
  <c r="AW593"/>
  <c r="AU593"/>
  <c r="AR593"/>
  <c r="AP593"/>
  <c r="AL593"/>
  <c r="AK593"/>
  <c r="AJ593"/>
  <c r="AI593"/>
  <c r="AH593"/>
  <c r="AG593"/>
  <c r="AD593"/>
  <c r="AC593"/>
  <c r="Y593"/>
  <c r="BR592"/>
  <c r="BQ592"/>
  <c r="BP592"/>
  <c r="BO592"/>
  <c r="BN592"/>
  <c r="BM592"/>
  <c r="BL592"/>
  <c r="BK592"/>
  <c r="BJ592"/>
  <c r="BI592"/>
  <c r="BH592"/>
  <c r="BG592"/>
  <c r="BF592"/>
  <c r="BE592"/>
  <c r="BD592"/>
  <c r="BC592"/>
  <c r="BB592"/>
  <c r="BA592"/>
  <c r="AZ592"/>
  <c r="AY592"/>
  <c r="AW592"/>
  <c r="AU592"/>
  <c r="AR592"/>
  <c r="AP592"/>
  <c r="AL592"/>
  <c r="AK592"/>
  <c r="AJ592"/>
  <c r="AI592"/>
  <c r="AH592"/>
  <c r="AG592"/>
  <c r="AD592"/>
  <c r="AC592"/>
  <c r="Y592"/>
  <c r="BR591"/>
  <c r="BQ591"/>
  <c r="BP591"/>
  <c r="BO591"/>
  <c r="BN591"/>
  <c r="BM591"/>
  <c r="BL591"/>
  <c r="BK591"/>
  <c r="BJ591"/>
  <c r="BI591"/>
  <c r="BH591"/>
  <c r="BG591"/>
  <c r="BF591"/>
  <c r="BE591"/>
  <c r="BD591"/>
  <c r="BC591"/>
  <c r="BB591"/>
  <c r="BA591"/>
  <c r="AZ591"/>
  <c r="AY591"/>
  <c r="AW591"/>
  <c r="AU591"/>
  <c r="AR591"/>
  <c r="AP591"/>
  <c r="AL591"/>
  <c r="AK591"/>
  <c r="AJ591"/>
  <c r="AI591"/>
  <c r="AH591"/>
  <c r="AG591"/>
  <c r="AD591"/>
  <c r="AC591"/>
  <c r="Y591"/>
  <c r="BR590"/>
  <c r="BQ590"/>
  <c r="BP590"/>
  <c r="BO590"/>
  <c r="BN590"/>
  <c r="BM590"/>
  <c r="BL590"/>
  <c r="BK590"/>
  <c r="BJ590"/>
  <c r="BI590"/>
  <c r="BH590"/>
  <c r="BG590"/>
  <c r="BF590"/>
  <c r="BE590"/>
  <c r="BD590"/>
  <c r="BC590"/>
  <c r="BB590"/>
  <c r="BA590"/>
  <c r="AZ590"/>
  <c r="AY590"/>
  <c r="AW590"/>
  <c r="AU590"/>
  <c r="AR590"/>
  <c r="AP590"/>
  <c r="AL590"/>
  <c r="AK590"/>
  <c r="AJ590"/>
  <c r="AI590"/>
  <c r="AH590"/>
  <c r="AG590"/>
  <c r="AD590"/>
  <c r="AC590"/>
  <c r="Y590"/>
  <c r="BR589"/>
  <c r="BQ589"/>
  <c r="BP589"/>
  <c r="BO589"/>
  <c r="BN589"/>
  <c r="BM589"/>
  <c r="BL589"/>
  <c r="BK589"/>
  <c r="BJ589"/>
  <c r="BI589"/>
  <c r="BH589"/>
  <c r="BG589"/>
  <c r="BF589"/>
  <c r="BE589"/>
  <c r="BD589"/>
  <c r="BC589"/>
  <c r="BB589"/>
  <c r="BA589"/>
  <c r="AZ589"/>
  <c r="AY589"/>
  <c r="AW589"/>
  <c r="AU589"/>
  <c r="AR589"/>
  <c r="AP589"/>
  <c r="AL589"/>
  <c r="AK589"/>
  <c r="AJ589"/>
  <c r="AI589"/>
  <c r="AH589"/>
  <c r="AG589"/>
  <c r="AD589"/>
  <c r="AC589"/>
  <c r="Y589"/>
  <c r="BR588"/>
  <c r="BQ588"/>
  <c r="BP588"/>
  <c r="BO588"/>
  <c r="BN588"/>
  <c r="BM588"/>
  <c r="BL588"/>
  <c r="BK588"/>
  <c r="BJ588"/>
  <c r="BI588"/>
  <c r="BH588"/>
  <c r="BG588"/>
  <c r="BF588"/>
  <c r="BE588"/>
  <c r="BD588"/>
  <c r="BC588"/>
  <c r="BB588"/>
  <c r="BA588"/>
  <c r="AZ588"/>
  <c r="AY588"/>
  <c r="AW588"/>
  <c r="AU588"/>
  <c r="AR588"/>
  <c r="AP588"/>
  <c r="AL588"/>
  <c r="AK588"/>
  <c r="AJ588"/>
  <c r="AI588"/>
  <c r="AH588"/>
  <c r="AG588"/>
  <c r="AD588"/>
  <c r="AC588"/>
  <c r="Y588"/>
  <c r="BR587"/>
  <c r="BQ587"/>
  <c r="BP587"/>
  <c r="BO587"/>
  <c r="BN587"/>
  <c r="BM587"/>
  <c r="BL587"/>
  <c r="BK587"/>
  <c r="BJ587"/>
  <c r="BI587"/>
  <c r="BH587"/>
  <c r="BG587"/>
  <c r="BF587"/>
  <c r="BE587"/>
  <c r="BD587"/>
  <c r="BC587"/>
  <c r="BB587"/>
  <c r="BA587"/>
  <c r="AZ587"/>
  <c r="AY587"/>
  <c r="AW587"/>
  <c r="AU587"/>
  <c r="AR587"/>
  <c r="AP587"/>
  <c r="AL587"/>
  <c r="AK587"/>
  <c r="AJ587"/>
  <c r="AI587"/>
  <c r="AH587"/>
  <c r="AG587"/>
  <c r="AD587"/>
  <c r="AC587"/>
  <c r="Y587"/>
  <c r="BR586"/>
  <c r="BQ586"/>
  <c r="BP586"/>
  <c r="BO586"/>
  <c r="BN586"/>
  <c r="BM586"/>
  <c r="BL586"/>
  <c r="BK586"/>
  <c r="BJ586"/>
  <c r="BI586"/>
  <c r="BH586"/>
  <c r="BG586"/>
  <c r="BF586"/>
  <c r="BE586"/>
  <c r="BD586"/>
  <c r="BC586"/>
  <c r="BB586"/>
  <c r="BA586"/>
  <c r="AZ586"/>
  <c r="AY586"/>
  <c r="AW586"/>
  <c r="AU586"/>
  <c r="AR586"/>
  <c r="AP586"/>
  <c r="AL586"/>
  <c r="AK586"/>
  <c r="AJ586"/>
  <c r="AI586"/>
  <c r="AH586"/>
  <c r="AG586"/>
  <c r="AD586"/>
  <c r="AC586"/>
  <c r="Y586"/>
  <c r="BR585"/>
  <c r="BQ585"/>
  <c r="BP585"/>
  <c r="BO585"/>
  <c r="BN585"/>
  <c r="BM585"/>
  <c r="BL585"/>
  <c r="BK585"/>
  <c r="BJ585"/>
  <c r="BI585"/>
  <c r="BH585"/>
  <c r="BG585"/>
  <c r="BF585"/>
  <c r="BE585"/>
  <c r="BD585"/>
  <c r="BC585"/>
  <c r="BB585"/>
  <c r="BA585"/>
  <c r="AZ585"/>
  <c r="AY585"/>
  <c r="AW585"/>
  <c r="AU585"/>
  <c r="AR585"/>
  <c r="AP585"/>
  <c r="AL585"/>
  <c r="AK585"/>
  <c r="AJ585"/>
  <c r="AI585"/>
  <c r="AH585"/>
  <c r="AG585"/>
  <c r="AD585"/>
  <c r="AC585"/>
  <c r="Y585"/>
  <c r="BR584"/>
  <c r="BQ584"/>
  <c r="BP584"/>
  <c r="BO584"/>
  <c r="BN584"/>
  <c r="BM584"/>
  <c r="BL584"/>
  <c r="BK584"/>
  <c r="BJ584"/>
  <c r="BI584"/>
  <c r="BH584"/>
  <c r="BG584"/>
  <c r="BF584"/>
  <c r="BE584"/>
  <c r="BD584"/>
  <c r="BC584"/>
  <c r="BB584"/>
  <c r="BA584"/>
  <c r="AZ584"/>
  <c r="AY584"/>
  <c r="AW584"/>
  <c r="AU584"/>
  <c r="AR584"/>
  <c r="AP584"/>
  <c r="AL584"/>
  <c r="AK584"/>
  <c r="AJ584"/>
  <c r="AI584"/>
  <c r="AH584"/>
  <c r="AG584"/>
  <c r="AD584"/>
  <c r="AC584"/>
  <c r="BT584"/>
  <c r="Y584"/>
  <c r="BR583"/>
  <c r="BQ583"/>
  <c r="BP583"/>
  <c r="BO583"/>
  <c r="BN583"/>
  <c r="BM583"/>
  <c r="BL583"/>
  <c r="BK583"/>
  <c r="BJ583"/>
  <c r="BI583"/>
  <c r="BH583"/>
  <c r="BG583"/>
  <c r="BF583"/>
  <c r="BE583"/>
  <c r="BD583"/>
  <c r="BC583"/>
  <c r="BB583"/>
  <c r="BA583"/>
  <c r="AZ583"/>
  <c r="AY583"/>
  <c r="AW583"/>
  <c r="AU583"/>
  <c r="AR583"/>
  <c r="AP583"/>
  <c r="AL583"/>
  <c r="AK583"/>
  <c r="AJ583"/>
  <c r="AI583"/>
  <c r="AH583"/>
  <c r="AG583"/>
  <c r="AD583"/>
  <c r="AC583"/>
  <c r="Y583"/>
  <c r="BR582"/>
  <c r="BQ582"/>
  <c r="BP582"/>
  <c r="BO582"/>
  <c r="BN582"/>
  <c r="BM582"/>
  <c r="BL582"/>
  <c r="BK582"/>
  <c r="BJ582"/>
  <c r="BI582"/>
  <c r="BH582"/>
  <c r="BG582"/>
  <c r="BF582"/>
  <c r="BE582"/>
  <c r="BD582"/>
  <c r="BC582"/>
  <c r="BB582"/>
  <c r="BA582"/>
  <c r="AZ582"/>
  <c r="AY582"/>
  <c r="AW582"/>
  <c r="AU582"/>
  <c r="AR582"/>
  <c r="AP582"/>
  <c r="AL582"/>
  <c r="AK582"/>
  <c r="AJ582"/>
  <c r="AI582"/>
  <c r="AH582"/>
  <c r="AG582"/>
  <c r="AD582"/>
  <c r="AC582"/>
  <c r="Y582"/>
  <c r="BR581"/>
  <c r="BQ581"/>
  <c r="BP581"/>
  <c r="BO581"/>
  <c r="BN581"/>
  <c r="BM581"/>
  <c r="BL581"/>
  <c r="BK581"/>
  <c r="BJ581"/>
  <c r="BI581"/>
  <c r="BH581"/>
  <c r="BG581"/>
  <c r="BF581"/>
  <c r="BE581"/>
  <c r="BD581"/>
  <c r="BC581"/>
  <c r="BB581"/>
  <c r="BA581"/>
  <c r="AZ581"/>
  <c r="AY581"/>
  <c r="AW581"/>
  <c r="AU581"/>
  <c r="AR581"/>
  <c r="AP581"/>
  <c r="AL581"/>
  <c r="AK581"/>
  <c r="AJ581"/>
  <c r="AI581"/>
  <c r="AH581"/>
  <c r="AG581"/>
  <c r="AD581"/>
  <c r="AC581"/>
  <c r="Y581"/>
  <c r="BR580"/>
  <c r="BQ580"/>
  <c r="BP580"/>
  <c r="BO580"/>
  <c r="BN580"/>
  <c r="BM580"/>
  <c r="BL580"/>
  <c r="BK580"/>
  <c r="BJ580"/>
  <c r="BI580"/>
  <c r="BC580"/>
  <c r="BB580"/>
  <c r="BA580"/>
  <c r="AZ580"/>
  <c r="AY580"/>
  <c r="AW580"/>
  <c r="AU580"/>
  <c r="AR580"/>
  <c r="AP580"/>
  <c r="AL580"/>
  <c r="AK580"/>
  <c r="AJ580"/>
  <c r="AI580"/>
  <c r="AH580"/>
  <c r="AG580"/>
  <c r="AD580"/>
  <c r="AC580"/>
  <c r="Y580"/>
  <c r="BR579"/>
  <c r="BQ579"/>
  <c r="BP579"/>
  <c r="BO579"/>
  <c r="BN579"/>
  <c r="BM579"/>
  <c r="BL579"/>
  <c r="BK579"/>
  <c r="BJ579"/>
  <c r="BI579"/>
  <c r="BH579"/>
  <c r="BG579"/>
  <c r="BF579"/>
  <c r="BE579"/>
  <c r="BD579"/>
  <c r="BC579"/>
  <c r="BB579"/>
  <c r="BA579"/>
  <c r="AZ579"/>
  <c r="AY579"/>
  <c r="AW579"/>
  <c r="AU579"/>
  <c r="AR579"/>
  <c r="AP579"/>
  <c r="AL579"/>
  <c r="AK579"/>
  <c r="AJ579"/>
  <c r="AI579"/>
  <c r="AH579"/>
  <c r="AG579"/>
  <c r="AD579"/>
  <c r="AC579"/>
  <c r="Y579"/>
  <c r="BR578"/>
  <c r="BQ578"/>
  <c r="BP578"/>
  <c r="BO578"/>
  <c r="BN578"/>
  <c r="BM578"/>
  <c r="BL578"/>
  <c r="BK578"/>
  <c r="BJ578"/>
  <c r="BI578"/>
  <c r="BH578"/>
  <c r="BG578"/>
  <c r="BF578"/>
  <c r="BE578"/>
  <c r="BD578"/>
  <c r="BC578"/>
  <c r="BB578"/>
  <c r="BA578"/>
  <c r="AZ578"/>
  <c r="AY578"/>
  <c r="AW578"/>
  <c r="AU578"/>
  <c r="AR578"/>
  <c r="AP578"/>
  <c r="AL578"/>
  <c r="AK578"/>
  <c r="AJ578"/>
  <c r="AI578"/>
  <c r="AH578"/>
  <c r="AG578"/>
  <c r="AD578"/>
  <c r="AC578"/>
  <c r="BT578"/>
  <c r="Y578"/>
  <c r="BR577"/>
  <c r="BQ577"/>
  <c r="BP577"/>
  <c r="BO577"/>
  <c r="BN577"/>
  <c r="BM577"/>
  <c r="BL577"/>
  <c r="BK577"/>
  <c r="BJ577"/>
  <c r="BI577"/>
  <c r="BH577"/>
  <c r="BG577"/>
  <c r="BF577"/>
  <c r="BE577"/>
  <c r="BD577"/>
  <c r="BC577"/>
  <c r="BB577"/>
  <c r="BA577"/>
  <c r="AZ577"/>
  <c r="AY577"/>
  <c r="AW577"/>
  <c r="AU577"/>
  <c r="AR577"/>
  <c r="AP577"/>
  <c r="AL577"/>
  <c r="AK577"/>
  <c r="AJ577"/>
  <c r="AI577"/>
  <c r="AH577"/>
  <c r="AG577"/>
  <c r="AD577"/>
  <c r="AC577"/>
  <c r="Y577"/>
  <c r="BR576"/>
  <c r="BQ576"/>
  <c r="BP576"/>
  <c r="BO576"/>
  <c r="BN576"/>
  <c r="BM576"/>
  <c r="BL576"/>
  <c r="BK576"/>
  <c r="BJ576"/>
  <c r="BI576"/>
  <c r="BH576"/>
  <c r="BG576"/>
  <c r="BF576"/>
  <c r="BE576"/>
  <c r="BD576"/>
  <c r="BC576"/>
  <c r="BB576"/>
  <c r="BA576"/>
  <c r="AZ576"/>
  <c r="AY576"/>
  <c r="AW576"/>
  <c r="AU576"/>
  <c r="AR576"/>
  <c r="AP576"/>
  <c r="AL576"/>
  <c r="AK576"/>
  <c r="AJ576"/>
  <c r="AI576"/>
  <c r="AH576"/>
  <c r="AG576"/>
  <c r="AD576"/>
  <c r="AC576"/>
  <c r="BT576"/>
  <c r="Y576"/>
  <c r="BR575"/>
  <c r="BQ575"/>
  <c r="BP575"/>
  <c r="BO575"/>
  <c r="BN575"/>
  <c r="BM575"/>
  <c r="BL575"/>
  <c r="BK575"/>
  <c r="BJ575"/>
  <c r="BI575"/>
  <c r="BH575"/>
  <c r="BG575"/>
  <c r="BF575"/>
  <c r="BE575"/>
  <c r="BD575"/>
  <c r="BC575"/>
  <c r="BB575"/>
  <c r="BA575"/>
  <c r="AZ575"/>
  <c r="AY575"/>
  <c r="AW575"/>
  <c r="AU575"/>
  <c r="AR575"/>
  <c r="AP575"/>
  <c r="AL575"/>
  <c r="AK575"/>
  <c r="AJ575"/>
  <c r="AI575"/>
  <c r="AH575"/>
  <c r="AG575"/>
  <c r="AD575"/>
  <c r="AC575"/>
  <c r="Y575"/>
  <c r="BR574"/>
  <c r="BQ574"/>
  <c r="BP574"/>
  <c r="BO574"/>
  <c r="BN574"/>
  <c r="BM574"/>
  <c r="BL574"/>
  <c r="BK574"/>
  <c r="BJ574"/>
  <c r="BI574"/>
  <c r="BH574"/>
  <c r="BG574"/>
  <c r="BF574"/>
  <c r="BE574"/>
  <c r="BD574"/>
  <c r="BC574"/>
  <c r="BB574"/>
  <c r="BA574"/>
  <c r="AZ574"/>
  <c r="AY574"/>
  <c r="AW574"/>
  <c r="AU574"/>
  <c r="AR574"/>
  <c r="AP574"/>
  <c r="AL574"/>
  <c r="AK574"/>
  <c r="AJ574"/>
  <c r="AI574"/>
  <c r="AH574"/>
  <c r="AG574"/>
  <c r="AD574"/>
  <c r="AC574"/>
  <c r="Y574"/>
  <c r="BR573"/>
  <c r="BQ573"/>
  <c r="BP573"/>
  <c r="BO573"/>
  <c r="BN573"/>
  <c r="BM573"/>
  <c r="BL573"/>
  <c r="BK573"/>
  <c r="BJ573"/>
  <c r="BI573"/>
  <c r="BH573"/>
  <c r="BG573"/>
  <c r="BF573"/>
  <c r="BE573"/>
  <c r="BD573"/>
  <c r="BC573"/>
  <c r="BB573"/>
  <c r="BA573"/>
  <c r="AZ573"/>
  <c r="AY573"/>
  <c r="AW573"/>
  <c r="AU573"/>
  <c r="AR573"/>
  <c r="AP573"/>
  <c r="AL573"/>
  <c r="AK573"/>
  <c r="AJ573"/>
  <c r="AI573"/>
  <c r="AH573"/>
  <c r="AG573"/>
  <c r="AD573"/>
  <c r="AC573"/>
  <c r="Y573"/>
  <c r="BR572"/>
  <c r="BQ572"/>
  <c r="BP572"/>
  <c r="BO572"/>
  <c r="BN572"/>
  <c r="BM572"/>
  <c r="BL572"/>
  <c r="BK572"/>
  <c r="BJ572"/>
  <c r="BI572"/>
  <c r="BH572"/>
  <c r="BG572"/>
  <c r="BF572"/>
  <c r="BE572"/>
  <c r="BD572"/>
  <c r="BC572"/>
  <c r="BB572"/>
  <c r="BA572"/>
  <c r="AZ572"/>
  <c r="AY572"/>
  <c r="AW572"/>
  <c r="AU572"/>
  <c r="AR572"/>
  <c r="AP572"/>
  <c r="AL572"/>
  <c r="AK572"/>
  <c r="AJ572"/>
  <c r="AI572"/>
  <c r="AH572"/>
  <c r="AG572"/>
  <c r="AD572"/>
  <c r="AC572"/>
  <c r="Y572"/>
  <c r="BR571"/>
  <c r="BQ571"/>
  <c r="BP571"/>
  <c r="BO571"/>
  <c r="BN571"/>
  <c r="BM571"/>
  <c r="BL571"/>
  <c r="BK571"/>
  <c r="BJ571"/>
  <c r="BI571"/>
  <c r="BH571"/>
  <c r="BG571"/>
  <c r="BF571"/>
  <c r="BE571"/>
  <c r="BD571"/>
  <c r="BC571"/>
  <c r="BB571"/>
  <c r="BA571"/>
  <c r="AZ571"/>
  <c r="AY571"/>
  <c r="AW571"/>
  <c r="AU571"/>
  <c r="AR571"/>
  <c r="AP571"/>
  <c r="AL571"/>
  <c r="AK571"/>
  <c r="AJ571"/>
  <c r="AI571"/>
  <c r="AH571"/>
  <c r="AG571"/>
  <c r="AD571"/>
  <c r="AC571"/>
  <c r="Y571"/>
  <c r="BR570"/>
  <c r="BQ570"/>
  <c r="BP570"/>
  <c r="BO570"/>
  <c r="BN570"/>
  <c r="BM570"/>
  <c r="BL570"/>
  <c r="BK570"/>
  <c r="BJ570"/>
  <c r="BI570"/>
  <c r="BH570"/>
  <c r="BG570"/>
  <c r="BF570"/>
  <c r="BE570"/>
  <c r="BD570"/>
  <c r="BC570"/>
  <c r="BB570"/>
  <c r="BA570"/>
  <c r="AZ570"/>
  <c r="AY570"/>
  <c r="AW570"/>
  <c r="AU570"/>
  <c r="AR570"/>
  <c r="AP570"/>
  <c r="AL570"/>
  <c r="AK570"/>
  <c r="AJ570"/>
  <c r="AI570"/>
  <c r="AH570"/>
  <c r="AG570"/>
  <c r="AD570"/>
  <c r="AC570"/>
  <c r="BT570"/>
  <c r="Y570"/>
  <c r="BR569"/>
  <c r="BQ569"/>
  <c r="BP569"/>
  <c r="BO569"/>
  <c r="BN569"/>
  <c r="BM569"/>
  <c r="BL569"/>
  <c r="BK569"/>
  <c r="BJ569"/>
  <c r="BI569"/>
  <c r="BH569"/>
  <c r="BG569"/>
  <c r="BF569"/>
  <c r="BE569"/>
  <c r="BD569"/>
  <c r="BC569"/>
  <c r="BB569"/>
  <c r="BA569"/>
  <c r="AZ569"/>
  <c r="AY569"/>
  <c r="AW569"/>
  <c r="AU569"/>
  <c r="AR569"/>
  <c r="AP569"/>
  <c r="AL569"/>
  <c r="AK569"/>
  <c r="AJ569"/>
  <c r="AI569"/>
  <c r="AH569"/>
  <c r="AG569"/>
  <c r="AD569"/>
  <c r="AC569"/>
  <c r="BT569"/>
  <c r="Y569"/>
  <c r="BR568"/>
  <c r="BQ568"/>
  <c r="BP568"/>
  <c r="BO568"/>
  <c r="BN568"/>
  <c r="BM568"/>
  <c r="BL568"/>
  <c r="BK568"/>
  <c r="BJ568"/>
  <c r="BI568"/>
  <c r="BH568"/>
  <c r="BG568"/>
  <c r="BF568"/>
  <c r="BE568"/>
  <c r="BD568"/>
  <c r="BC568"/>
  <c r="BB568"/>
  <c r="BA568"/>
  <c r="AZ568"/>
  <c r="AY568"/>
  <c r="AW568"/>
  <c r="AU568"/>
  <c r="AR568"/>
  <c r="AP568"/>
  <c r="AL568"/>
  <c r="AK568"/>
  <c r="AJ568"/>
  <c r="AI568"/>
  <c r="AH568"/>
  <c r="AG568"/>
  <c r="AD568"/>
  <c r="AC568"/>
  <c r="BT568"/>
  <c r="Y568"/>
  <c r="BR567"/>
  <c r="BQ567"/>
  <c r="BP567"/>
  <c r="BO567"/>
  <c r="BN567"/>
  <c r="BM567"/>
  <c r="BL567"/>
  <c r="BK567"/>
  <c r="BJ567"/>
  <c r="BI567"/>
  <c r="BH567"/>
  <c r="BG567"/>
  <c r="BF567"/>
  <c r="BE567"/>
  <c r="BD567"/>
  <c r="BC567"/>
  <c r="BB567"/>
  <c r="BA567"/>
  <c r="AZ567"/>
  <c r="AY567"/>
  <c r="AW567"/>
  <c r="AU567"/>
  <c r="AR567"/>
  <c r="AP567"/>
  <c r="AL567"/>
  <c r="AK567"/>
  <c r="AJ567"/>
  <c r="AI567"/>
  <c r="AH567"/>
  <c r="AG567"/>
  <c r="AD567"/>
  <c r="AC567"/>
  <c r="Y567"/>
  <c r="BR566"/>
  <c r="BQ566"/>
  <c r="BP566"/>
  <c r="BO566"/>
  <c r="BN566"/>
  <c r="BM566"/>
  <c r="BL566"/>
  <c r="BK566"/>
  <c r="BJ566"/>
  <c r="BI566"/>
  <c r="BH566"/>
  <c r="BG566"/>
  <c r="BF566"/>
  <c r="BE566"/>
  <c r="BD566"/>
  <c r="BC566"/>
  <c r="BB566"/>
  <c r="BA566"/>
  <c r="AZ566"/>
  <c r="AY566"/>
  <c r="AW566"/>
  <c r="AU566"/>
  <c r="AR566"/>
  <c r="AP566"/>
  <c r="AL566"/>
  <c r="AK566"/>
  <c r="AJ566"/>
  <c r="AI566"/>
  <c r="AH566"/>
  <c r="AG566"/>
  <c r="AD566"/>
  <c r="AC566"/>
  <c r="Y566"/>
  <c r="BR565"/>
  <c r="BQ565"/>
  <c r="BP565"/>
  <c r="BO565"/>
  <c r="BN565"/>
  <c r="BM565"/>
  <c r="BL565"/>
  <c r="BK565"/>
  <c r="BJ565"/>
  <c r="BI565"/>
  <c r="BH565"/>
  <c r="BG565"/>
  <c r="BF565"/>
  <c r="BE565"/>
  <c r="BD565"/>
  <c r="BC565"/>
  <c r="BB565"/>
  <c r="BA565"/>
  <c r="AZ565"/>
  <c r="AY565"/>
  <c r="AW565"/>
  <c r="AU565"/>
  <c r="AR565"/>
  <c r="AP565"/>
  <c r="AL565"/>
  <c r="AK565"/>
  <c r="AJ565"/>
  <c r="AI565"/>
  <c r="AH565"/>
  <c r="AG565"/>
  <c r="AD565"/>
  <c r="AC565"/>
  <c r="Y565"/>
  <c r="BR564"/>
  <c r="BQ564"/>
  <c r="BP564"/>
  <c r="BO564"/>
  <c r="BN564"/>
  <c r="BM564"/>
  <c r="BL564"/>
  <c r="BK564"/>
  <c r="BJ564"/>
  <c r="BI564"/>
  <c r="BH564"/>
  <c r="BG564"/>
  <c r="BF564"/>
  <c r="BE564"/>
  <c r="BD564"/>
  <c r="BC564"/>
  <c r="BB564"/>
  <c r="BA564"/>
  <c r="AZ564"/>
  <c r="AY564"/>
  <c r="AW564"/>
  <c r="AU564"/>
  <c r="AR564"/>
  <c r="AP564"/>
  <c r="AL564"/>
  <c r="AK564"/>
  <c r="AJ564"/>
  <c r="AI564"/>
  <c r="AH564"/>
  <c r="AG564"/>
  <c r="AD564"/>
  <c r="AC564"/>
  <c r="Y564"/>
  <c r="BR563"/>
  <c r="BQ563"/>
  <c r="BP563"/>
  <c r="BO563"/>
  <c r="BN563"/>
  <c r="BM563"/>
  <c r="BL563"/>
  <c r="BK563"/>
  <c r="BJ563"/>
  <c r="BI563"/>
  <c r="BH563"/>
  <c r="BG563"/>
  <c r="BF563"/>
  <c r="BE563"/>
  <c r="BD563"/>
  <c r="BC563"/>
  <c r="BB563"/>
  <c r="BA563"/>
  <c r="AZ563"/>
  <c r="AY563"/>
  <c r="AW563"/>
  <c r="AU563"/>
  <c r="AR563"/>
  <c r="AP563"/>
  <c r="AL563"/>
  <c r="AK563"/>
  <c r="AJ563"/>
  <c r="AI563"/>
  <c r="AH563"/>
  <c r="AG563"/>
  <c r="AD563"/>
  <c r="AC563"/>
  <c r="Y563"/>
  <c r="BR562"/>
  <c r="BQ562"/>
  <c r="BP562"/>
  <c r="BO562"/>
  <c r="BN562"/>
  <c r="BM562"/>
  <c r="BL562"/>
  <c r="BK562"/>
  <c r="BJ562"/>
  <c r="BI562"/>
  <c r="BH562"/>
  <c r="BG562"/>
  <c r="BF562"/>
  <c r="BE562"/>
  <c r="BD562"/>
  <c r="BC562"/>
  <c r="BB562"/>
  <c r="BA562"/>
  <c r="AZ562"/>
  <c r="AY562"/>
  <c r="AW562"/>
  <c r="AU562"/>
  <c r="AR562"/>
  <c r="AP562"/>
  <c r="AL562"/>
  <c r="AK562"/>
  <c r="AJ562"/>
  <c r="AI562"/>
  <c r="AH562"/>
  <c r="AG562"/>
  <c r="AD562"/>
  <c r="AC562"/>
  <c r="BT562"/>
  <c r="Y562"/>
  <c r="BR561"/>
  <c r="BQ561"/>
  <c r="BP561"/>
  <c r="BO561"/>
  <c r="BN561"/>
  <c r="BM561"/>
  <c r="BL561"/>
  <c r="BK561"/>
  <c r="BJ561"/>
  <c r="BI561"/>
  <c r="BH561"/>
  <c r="BG561"/>
  <c r="BF561"/>
  <c r="BE561"/>
  <c r="BD561"/>
  <c r="BC561"/>
  <c r="BB561"/>
  <c r="BA561"/>
  <c r="AZ561"/>
  <c r="AY561"/>
  <c r="AW561"/>
  <c r="AU561"/>
  <c r="AR561"/>
  <c r="AP561"/>
  <c r="AL561"/>
  <c r="AK561"/>
  <c r="AJ561"/>
  <c r="AI561"/>
  <c r="AH561"/>
  <c r="AG561"/>
  <c r="AD561"/>
  <c r="AC561"/>
  <c r="BT561"/>
  <c r="Y561"/>
  <c r="BR560"/>
  <c r="BQ560"/>
  <c r="BP560"/>
  <c r="BO560"/>
  <c r="BN560"/>
  <c r="BM560"/>
  <c r="BL560"/>
  <c r="BK560"/>
  <c r="BJ560"/>
  <c r="BI560"/>
  <c r="BH560"/>
  <c r="BG560"/>
  <c r="BF560"/>
  <c r="BE560"/>
  <c r="BD560"/>
  <c r="BC560"/>
  <c r="BB560"/>
  <c r="BA560"/>
  <c r="AZ560"/>
  <c r="AY560"/>
  <c r="AW560"/>
  <c r="AU560"/>
  <c r="AR560"/>
  <c r="AP560"/>
  <c r="AL560"/>
  <c r="AK560"/>
  <c r="AJ560"/>
  <c r="AI560"/>
  <c r="AH560"/>
  <c r="AG560"/>
  <c r="AD560"/>
  <c r="AC560"/>
  <c r="Y560"/>
  <c r="BR559"/>
  <c r="BQ559"/>
  <c r="BP559"/>
  <c r="BO559"/>
  <c r="BN559"/>
  <c r="BM559"/>
  <c r="BL559"/>
  <c r="BK559"/>
  <c r="BJ559"/>
  <c r="BI559"/>
  <c r="BH559"/>
  <c r="BG559"/>
  <c r="BF559"/>
  <c r="BE559"/>
  <c r="BD559"/>
  <c r="BC559"/>
  <c r="BB559"/>
  <c r="BA559"/>
  <c r="AZ559"/>
  <c r="AY559"/>
  <c r="AW559"/>
  <c r="AU559"/>
  <c r="AR559"/>
  <c r="AP559"/>
  <c r="AL559"/>
  <c r="AK559"/>
  <c r="AJ559"/>
  <c r="AI559"/>
  <c r="AH559"/>
  <c r="AG559"/>
  <c r="AD559"/>
  <c r="AC559"/>
  <c r="Y559"/>
  <c r="BR558"/>
  <c r="BQ558"/>
  <c r="BP558"/>
  <c r="BO558"/>
  <c r="BN558"/>
  <c r="BM558"/>
  <c r="BL558"/>
  <c r="BK558"/>
  <c r="BJ558"/>
  <c r="BI558"/>
  <c r="BH558"/>
  <c r="BG558"/>
  <c r="BF558"/>
  <c r="BE558"/>
  <c r="BD558"/>
  <c r="BC558"/>
  <c r="BB558"/>
  <c r="BA558"/>
  <c r="AZ558"/>
  <c r="AY558"/>
  <c r="AW558"/>
  <c r="AU558"/>
  <c r="AR558"/>
  <c r="AP558"/>
  <c r="AL558"/>
  <c r="AK558"/>
  <c r="AJ558"/>
  <c r="AI558"/>
  <c r="AH558"/>
  <c r="AG558"/>
  <c r="AD558"/>
  <c r="AC558"/>
  <c r="Y558"/>
  <c r="BR557"/>
  <c r="BQ557"/>
  <c r="BP557"/>
  <c r="BO557"/>
  <c r="BN557"/>
  <c r="BM557"/>
  <c r="BL557"/>
  <c r="BK557"/>
  <c r="BJ557"/>
  <c r="BI557"/>
  <c r="BH557"/>
  <c r="BG557"/>
  <c r="BF557"/>
  <c r="BE557"/>
  <c r="BD557"/>
  <c r="BC557"/>
  <c r="BB557"/>
  <c r="BA557"/>
  <c r="AZ557"/>
  <c r="AY557"/>
  <c r="AW557"/>
  <c r="AU557"/>
  <c r="AR557"/>
  <c r="AP557"/>
  <c r="AL557"/>
  <c r="AK557"/>
  <c r="AJ557"/>
  <c r="AI557"/>
  <c r="AH557"/>
  <c r="AG557"/>
  <c r="AD557"/>
  <c r="AC557"/>
  <c r="Y557"/>
  <c r="BR556"/>
  <c r="BQ556"/>
  <c r="BP556"/>
  <c r="BO556"/>
  <c r="BN556"/>
  <c r="BM556"/>
  <c r="BL556"/>
  <c r="BK556"/>
  <c r="BJ556"/>
  <c r="BI556"/>
  <c r="BH556"/>
  <c r="BG556"/>
  <c r="BF556"/>
  <c r="BE556"/>
  <c r="BD556"/>
  <c r="BC556"/>
  <c r="BB556"/>
  <c r="BA556"/>
  <c r="AZ556"/>
  <c r="AY556"/>
  <c r="AW556"/>
  <c r="AU556"/>
  <c r="AR556"/>
  <c r="AP556"/>
  <c r="AL556"/>
  <c r="AK556"/>
  <c r="AJ556"/>
  <c r="AI556"/>
  <c r="AH556"/>
  <c r="AG556"/>
  <c r="AD556"/>
  <c r="AC556"/>
  <c r="Y556"/>
  <c r="BR555"/>
  <c r="BQ555"/>
  <c r="BP555"/>
  <c r="BO555"/>
  <c r="BN555"/>
  <c r="BM555"/>
  <c r="BL555"/>
  <c r="BK555"/>
  <c r="BJ555"/>
  <c r="BI555"/>
  <c r="BH555"/>
  <c r="BG555"/>
  <c r="BF555"/>
  <c r="BE555"/>
  <c r="BD555"/>
  <c r="BC555"/>
  <c r="BB555"/>
  <c r="BA555"/>
  <c r="AZ555"/>
  <c r="AY555"/>
  <c r="AW555"/>
  <c r="AU555"/>
  <c r="AR555"/>
  <c r="AP555"/>
  <c r="AL555"/>
  <c r="AK555"/>
  <c r="AJ555"/>
  <c r="AI555"/>
  <c r="AH555"/>
  <c r="AG555"/>
  <c r="AD555"/>
  <c r="AC555"/>
  <c r="Y555"/>
  <c r="BR554"/>
  <c r="BQ554"/>
  <c r="BP554"/>
  <c r="BO554"/>
  <c r="BN554"/>
  <c r="BM554"/>
  <c r="BL554"/>
  <c r="BK554"/>
  <c r="BJ554"/>
  <c r="BI554"/>
  <c r="BH554"/>
  <c r="BG554"/>
  <c r="BF554"/>
  <c r="BE554"/>
  <c r="BD554"/>
  <c r="BC554"/>
  <c r="BB554"/>
  <c r="BA554"/>
  <c r="AZ554"/>
  <c r="AY554"/>
  <c r="AW554"/>
  <c r="AU554"/>
  <c r="AR554"/>
  <c r="AP554"/>
  <c r="AL554"/>
  <c r="AK554"/>
  <c r="AJ554"/>
  <c r="AI554"/>
  <c r="AH554"/>
  <c r="AG554"/>
  <c r="AD554"/>
  <c r="AC554"/>
  <c r="BT554"/>
  <c r="Y554"/>
  <c r="BR553"/>
  <c r="BQ553"/>
  <c r="BP553"/>
  <c r="BO553"/>
  <c r="BN553"/>
  <c r="BM553"/>
  <c r="BL553"/>
  <c r="BK553"/>
  <c r="BJ553"/>
  <c r="BI553"/>
  <c r="BH553"/>
  <c r="BG553"/>
  <c r="BF553"/>
  <c r="BE553"/>
  <c r="BD553"/>
  <c r="BC553"/>
  <c r="BB553"/>
  <c r="BA553"/>
  <c r="AZ553"/>
  <c r="AY553"/>
  <c r="AW553"/>
  <c r="AU553"/>
  <c r="AR553"/>
  <c r="AP553"/>
  <c r="AL553"/>
  <c r="AK553"/>
  <c r="AJ553"/>
  <c r="AI553"/>
  <c r="AH553"/>
  <c r="AG553"/>
  <c r="AD553"/>
  <c r="AC553"/>
  <c r="Y553"/>
  <c r="BR552"/>
  <c r="BQ552"/>
  <c r="BP552"/>
  <c r="BO552"/>
  <c r="BN552"/>
  <c r="BM552"/>
  <c r="BL552"/>
  <c r="BK552"/>
  <c r="BJ552"/>
  <c r="BI552"/>
  <c r="BH552"/>
  <c r="BG552"/>
  <c r="BF552"/>
  <c r="BE552"/>
  <c r="BD552"/>
  <c r="BC552"/>
  <c r="BB552"/>
  <c r="BA552"/>
  <c r="AZ552"/>
  <c r="AY552"/>
  <c r="AW552"/>
  <c r="AU552"/>
  <c r="AR552"/>
  <c r="AP552"/>
  <c r="AL552"/>
  <c r="AK552"/>
  <c r="AJ552"/>
  <c r="AI552"/>
  <c r="AH552"/>
  <c r="AG552"/>
  <c r="AD552"/>
  <c r="AC552"/>
  <c r="BT552"/>
  <c r="Y552"/>
  <c r="BR551"/>
  <c r="BQ551"/>
  <c r="BP551"/>
  <c r="BO551"/>
  <c r="BN551"/>
  <c r="BM551"/>
  <c r="BL551"/>
  <c r="BK551"/>
  <c r="BJ551"/>
  <c r="BI551"/>
  <c r="BH551"/>
  <c r="BG551"/>
  <c r="BF551"/>
  <c r="BE551"/>
  <c r="BD551"/>
  <c r="BC551"/>
  <c r="BB551"/>
  <c r="BA551"/>
  <c r="AZ551"/>
  <c r="AY551"/>
  <c r="AW551"/>
  <c r="AU551"/>
  <c r="AR551"/>
  <c r="AP551"/>
  <c r="AL551"/>
  <c r="AK551"/>
  <c r="AJ551"/>
  <c r="AI551"/>
  <c r="AH551"/>
  <c r="AG551"/>
  <c r="AD551"/>
  <c r="AC551"/>
  <c r="Y551"/>
  <c r="BR550"/>
  <c r="BQ550"/>
  <c r="BP550"/>
  <c r="BO550"/>
  <c r="BN550"/>
  <c r="BM550"/>
  <c r="BL550"/>
  <c r="BK550"/>
  <c r="BJ550"/>
  <c r="BI550"/>
  <c r="BH550"/>
  <c r="BG550"/>
  <c r="BF550"/>
  <c r="BE550"/>
  <c r="BD550"/>
  <c r="BC550"/>
  <c r="BB550"/>
  <c r="BA550"/>
  <c r="AZ550"/>
  <c r="AY550"/>
  <c r="AW550"/>
  <c r="AU550"/>
  <c r="AR550"/>
  <c r="AP550"/>
  <c r="AL550"/>
  <c r="AK550"/>
  <c r="AJ550"/>
  <c r="AI550"/>
  <c r="AH550"/>
  <c r="AG550"/>
  <c r="AD550"/>
  <c r="AC550"/>
  <c r="Y550"/>
  <c r="BR549"/>
  <c r="BQ549"/>
  <c r="BP549"/>
  <c r="BO549"/>
  <c r="BN549"/>
  <c r="BM549"/>
  <c r="BL549"/>
  <c r="BK549"/>
  <c r="BJ549"/>
  <c r="BI549"/>
  <c r="BH549"/>
  <c r="BG549"/>
  <c r="BF549"/>
  <c r="BE549"/>
  <c r="BD549"/>
  <c r="BC549"/>
  <c r="BB549"/>
  <c r="BA549"/>
  <c r="AZ549"/>
  <c r="AY549"/>
  <c r="AW549"/>
  <c r="AU549"/>
  <c r="AR549"/>
  <c r="AP549"/>
  <c r="AL549"/>
  <c r="AK549"/>
  <c r="AJ549"/>
  <c r="AI549"/>
  <c r="AH549"/>
  <c r="AG549"/>
  <c r="AD549"/>
  <c r="AC549"/>
  <c r="Y549"/>
  <c r="BR548"/>
  <c r="BQ548"/>
  <c r="BP548"/>
  <c r="BO548"/>
  <c r="BN548"/>
  <c r="BM548"/>
  <c r="BL548"/>
  <c r="BK548"/>
  <c r="BJ548"/>
  <c r="BI548"/>
  <c r="BH548"/>
  <c r="BG548"/>
  <c r="BF548"/>
  <c r="BE548"/>
  <c r="BD548"/>
  <c r="BC548"/>
  <c r="BB548"/>
  <c r="BA548"/>
  <c r="AZ548"/>
  <c r="AY548"/>
  <c r="AW548"/>
  <c r="AU548"/>
  <c r="AR548"/>
  <c r="AP548"/>
  <c r="AL548"/>
  <c r="AK548"/>
  <c r="AJ548"/>
  <c r="AI548"/>
  <c r="AH548"/>
  <c r="AG548"/>
  <c r="AD548"/>
  <c r="AC548"/>
  <c r="Y548"/>
  <c r="BR547"/>
  <c r="BQ547"/>
  <c r="BP547"/>
  <c r="BO547"/>
  <c r="BN547"/>
  <c r="BM547"/>
  <c r="BL547"/>
  <c r="BK547"/>
  <c r="BJ547"/>
  <c r="BI547"/>
  <c r="BH547"/>
  <c r="BG547"/>
  <c r="BF547"/>
  <c r="BE547"/>
  <c r="BD547"/>
  <c r="BC547"/>
  <c r="BB547"/>
  <c r="BA547"/>
  <c r="AZ547"/>
  <c r="AY547"/>
  <c r="AW547"/>
  <c r="AU547"/>
  <c r="AR547"/>
  <c r="AP547"/>
  <c r="AL547"/>
  <c r="AK547"/>
  <c r="AJ547"/>
  <c r="AI547"/>
  <c r="AH547"/>
  <c r="AG547"/>
  <c r="AD547"/>
  <c r="AC547"/>
  <c r="Y547"/>
  <c r="BR546"/>
  <c r="BQ546"/>
  <c r="BP546"/>
  <c r="BO546"/>
  <c r="BN546"/>
  <c r="BM546"/>
  <c r="BL546"/>
  <c r="BK546"/>
  <c r="BJ546"/>
  <c r="BI546"/>
  <c r="BH546"/>
  <c r="BG546"/>
  <c r="BF546"/>
  <c r="BE546"/>
  <c r="BD546"/>
  <c r="BC546"/>
  <c r="BB546"/>
  <c r="BA546"/>
  <c r="AZ546"/>
  <c r="AY546"/>
  <c r="AW546"/>
  <c r="AU546"/>
  <c r="AR546"/>
  <c r="AP546"/>
  <c r="AL546"/>
  <c r="AK546"/>
  <c r="AJ546"/>
  <c r="AI546"/>
  <c r="AH546"/>
  <c r="AG546"/>
  <c r="AD546"/>
  <c r="AC546"/>
  <c r="BT546"/>
  <c r="Y546"/>
  <c r="BR545"/>
  <c r="BQ545"/>
  <c r="BP545"/>
  <c r="BO545"/>
  <c r="BN545"/>
  <c r="BM545"/>
  <c r="BL545"/>
  <c r="BK545"/>
  <c r="BJ545"/>
  <c r="BI545"/>
  <c r="BH545"/>
  <c r="BG545"/>
  <c r="BF545"/>
  <c r="BE545"/>
  <c r="BD545"/>
  <c r="BC545"/>
  <c r="BB545"/>
  <c r="BA545"/>
  <c r="AZ545"/>
  <c r="AY545"/>
  <c r="AW545"/>
  <c r="AU545"/>
  <c r="AR545"/>
  <c r="AP545"/>
  <c r="AL545"/>
  <c r="AK545"/>
  <c r="AJ545"/>
  <c r="AI545"/>
  <c r="AH545"/>
  <c r="AG545"/>
  <c r="AD545"/>
  <c r="AC545"/>
  <c r="BT545"/>
  <c r="Y545"/>
  <c r="BR544"/>
  <c r="BQ544"/>
  <c r="BP544"/>
  <c r="BO544"/>
  <c r="BN544"/>
  <c r="BM544"/>
  <c r="BL544"/>
  <c r="BK544"/>
  <c r="BJ544"/>
  <c r="BI544"/>
  <c r="BH544"/>
  <c r="BG544"/>
  <c r="BF544"/>
  <c r="BE544"/>
  <c r="BD544"/>
  <c r="BC544"/>
  <c r="BB544"/>
  <c r="BA544"/>
  <c r="AZ544"/>
  <c r="AY544"/>
  <c r="AW544"/>
  <c r="AU544"/>
  <c r="AR544"/>
  <c r="AP544"/>
  <c r="AL544"/>
  <c r="AK544"/>
  <c r="AJ544"/>
  <c r="AI544"/>
  <c r="AH544"/>
  <c r="AG544"/>
  <c r="AD544"/>
  <c r="AC544"/>
  <c r="BT544"/>
  <c r="Y544"/>
  <c r="BR543"/>
  <c r="BQ543"/>
  <c r="BP543"/>
  <c r="BO543"/>
  <c r="BN543"/>
  <c r="BM543"/>
  <c r="BL543"/>
  <c r="BK543"/>
  <c r="BJ543"/>
  <c r="BI543"/>
  <c r="BH543"/>
  <c r="BG543"/>
  <c r="BF543"/>
  <c r="BE543"/>
  <c r="BD543"/>
  <c r="BC543"/>
  <c r="BB543"/>
  <c r="BA543"/>
  <c r="AZ543"/>
  <c r="AY543"/>
  <c r="AW543"/>
  <c r="AU543"/>
  <c r="AR543"/>
  <c r="AP543"/>
  <c r="AL543"/>
  <c r="AK543"/>
  <c r="AJ543"/>
  <c r="AI543"/>
  <c r="AH543"/>
  <c r="AG543"/>
  <c r="AD543"/>
  <c r="AC543"/>
  <c r="Y543"/>
  <c r="BR542"/>
  <c r="BQ542"/>
  <c r="BP542"/>
  <c r="BO542"/>
  <c r="BN542"/>
  <c r="BM542"/>
  <c r="BL542"/>
  <c r="BK542"/>
  <c r="BJ542"/>
  <c r="BI542"/>
  <c r="BH542"/>
  <c r="BG542"/>
  <c r="BF542"/>
  <c r="BE542"/>
  <c r="BD542"/>
  <c r="BC542"/>
  <c r="BB542"/>
  <c r="BA542"/>
  <c r="AZ542"/>
  <c r="AY542"/>
  <c r="AW542"/>
  <c r="AU542"/>
  <c r="AR542"/>
  <c r="AP542"/>
  <c r="AL542"/>
  <c r="AK542"/>
  <c r="AJ542"/>
  <c r="AI542"/>
  <c r="AH542"/>
  <c r="AG542"/>
  <c r="AD542"/>
  <c r="AC542"/>
  <c r="BT542"/>
  <c r="Y542"/>
  <c r="BR541"/>
  <c r="BQ541"/>
  <c r="BP541"/>
  <c r="BO541"/>
  <c r="BN541"/>
  <c r="BM541"/>
  <c r="BL541"/>
  <c r="BK541"/>
  <c r="BJ541"/>
  <c r="BI541"/>
  <c r="BH541"/>
  <c r="BG541"/>
  <c r="BF541"/>
  <c r="BE541"/>
  <c r="BD541"/>
  <c r="BC541"/>
  <c r="BB541"/>
  <c r="BA541"/>
  <c r="AZ541"/>
  <c r="AY541"/>
  <c r="AW541"/>
  <c r="AU541"/>
  <c r="AR541"/>
  <c r="AP541"/>
  <c r="AL541"/>
  <c r="AK541"/>
  <c r="AJ541"/>
  <c r="AI541"/>
  <c r="AH541"/>
  <c r="AG541"/>
  <c r="AD541"/>
  <c r="AC541"/>
  <c r="Y541"/>
  <c r="BR540"/>
  <c r="BQ540"/>
  <c r="BP540"/>
  <c r="BO540"/>
  <c r="BN540"/>
  <c r="BM540"/>
  <c r="BL540"/>
  <c r="BK540"/>
  <c r="BJ540"/>
  <c r="BI540"/>
  <c r="BH540"/>
  <c r="BG540"/>
  <c r="BF540"/>
  <c r="BE540"/>
  <c r="BD540"/>
  <c r="BC540"/>
  <c r="BB540"/>
  <c r="BA540"/>
  <c r="AZ540"/>
  <c r="AY540"/>
  <c r="AW540"/>
  <c r="AU540"/>
  <c r="AR540"/>
  <c r="AP540"/>
  <c r="AL540"/>
  <c r="AK540"/>
  <c r="AJ540"/>
  <c r="AI540"/>
  <c r="AH540"/>
  <c r="AG540"/>
  <c r="AD540"/>
  <c r="AC540"/>
  <c r="Y540"/>
  <c r="BR539"/>
  <c r="BQ539"/>
  <c r="BP539"/>
  <c r="BO539"/>
  <c r="BN539"/>
  <c r="BM539"/>
  <c r="BL539"/>
  <c r="BK539"/>
  <c r="BJ539"/>
  <c r="BI539"/>
  <c r="BH539"/>
  <c r="BG539"/>
  <c r="BF539"/>
  <c r="BE539"/>
  <c r="BD539"/>
  <c r="BC539"/>
  <c r="BB539"/>
  <c r="BA539"/>
  <c r="AZ539"/>
  <c r="AY539"/>
  <c r="AW539"/>
  <c r="AU539"/>
  <c r="AR539"/>
  <c r="AP539"/>
  <c r="AL539"/>
  <c r="AK539"/>
  <c r="AJ539"/>
  <c r="AI539"/>
  <c r="AH539"/>
  <c r="AG539"/>
  <c r="AD539"/>
  <c r="AC539"/>
  <c r="Y539"/>
  <c r="BR538"/>
  <c r="BQ538"/>
  <c r="BP538"/>
  <c r="BO538"/>
  <c r="BN538"/>
  <c r="BM538"/>
  <c r="BL538"/>
  <c r="BK538"/>
  <c r="BJ538"/>
  <c r="BI538"/>
  <c r="BH538"/>
  <c r="BG538"/>
  <c r="BF538"/>
  <c r="BE538"/>
  <c r="BD538"/>
  <c r="BC538"/>
  <c r="BB538"/>
  <c r="BA538"/>
  <c r="AZ538"/>
  <c r="AY538"/>
  <c r="AW538"/>
  <c r="AU538"/>
  <c r="AR538"/>
  <c r="AP538"/>
  <c r="AL538"/>
  <c r="AK538"/>
  <c r="AJ538"/>
  <c r="AI538"/>
  <c r="AH538"/>
  <c r="AG538"/>
  <c r="AD538"/>
  <c r="AC538"/>
  <c r="BT538"/>
  <c r="Y538"/>
  <c r="BR537"/>
  <c r="BQ537"/>
  <c r="BP537"/>
  <c r="BO537"/>
  <c r="BN537"/>
  <c r="BM537"/>
  <c r="BL537"/>
  <c r="BK537"/>
  <c r="BJ537"/>
  <c r="BI537"/>
  <c r="BH537"/>
  <c r="BG537"/>
  <c r="BF537"/>
  <c r="BE537"/>
  <c r="BD537"/>
  <c r="BC537"/>
  <c r="BB537"/>
  <c r="BA537"/>
  <c r="AZ537"/>
  <c r="AY537"/>
  <c r="AW537"/>
  <c r="AU537"/>
  <c r="AR537"/>
  <c r="AP537"/>
  <c r="AL537"/>
  <c r="AK537"/>
  <c r="AJ537"/>
  <c r="AI537"/>
  <c r="AH537"/>
  <c r="AG537"/>
  <c r="AD537"/>
  <c r="AC537"/>
  <c r="BT537"/>
  <c r="Y537"/>
  <c r="BR536"/>
  <c r="BQ536"/>
  <c r="BP536"/>
  <c r="BO536"/>
  <c r="BN536"/>
  <c r="BM536"/>
  <c r="BL536"/>
  <c r="BK536"/>
  <c r="BJ536"/>
  <c r="BI536"/>
  <c r="BH536"/>
  <c r="BG536"/>
  <c r="BF536"/>
  <c r="BE536"/>
  <c r="BD536"/>
  <c r="BC536"/>
  <c r="BB536"/>
  <c r="BA536"/>
  <c r="AZ536"/>
  <c r="AY536"/>
  <c r="AW536"/>
  <c r="AU536"/>
  <c r="AR536"/>
  <c r="AP536"/>
  <c r="AL536"/>
  <c r="AK536"/>
  <c r="AJ536"/>
  <c r="AI536"/>
  <c r="AH536"/>
  <c r="AG536"/>
  <c r="AD536"/>
  <c r="AC536"/>
  <c r="Y536"/>
  <c r="BR535"/>
  <c r="BQ535"/>
  <c r="BP535"/>
  <c r="BO535"/>
  <c r="BN535"/>
  <c r="BM535"/>
  <c r="BL535"/>
  <c r="BK535"/>
  <c r="BJ535"/>
  <c r="BI535"/>
  <c r="BH535"/>
  <c r="BG535"/>
  <c r="BF535"/>
  <c r="BE535"/>
  <c r="BD535"/>
  <c r="BC535"/>
  <c r="BB535"/>
  <c r="BA535"/>
  <c r="AZ535"/>
  <c r="AY535"/>
  <c r="AW535"/>
  <c r="AU535"/>
  <c r="AR535"/>
  <c r="AP535"/>
  <c r="AL535"/>
  <c r="AK535"/>
  <c r="AJ535"/>
  <c r="AI535"/>
  <c r="AH535"/>
  <c r="AG535"/>
  <c r="AD535"/>
  <c r="AC535"/>
  <c r="Y535"/>
  <c r="BR534"/>
  <c r="BQ534"/>
  <c r="BP534"/>
  <c r="BO534"/>
  <c r="BN534"/>
  <c r="BM534"/>
  <c r="BL534"/>
  <c r="BK534"/>
  <c r="BJ534"/>
  <c r="BI534"/>
  <c r="BH534"/>
  <c r="BG534"/>
  <c r="BF534"/>
  <c r="BE534"/>
  <c r="BD534"/>
  <c r="BC534"/>
  <c r="BB534"/>
  <c r="BA534"/>
  <c r="AZ534"/>
  <c r="AY534"/>
  <c r="AW534"/>
  <c r="AU534"/>
  <c r="AR534"/>
  <c r="AP534"/>
  <c r="AL534"/>
  <c r="AK534"/>
  <c r="AJ534"/>
  <c r="AI534"/>
  <c r="AH534"/>
  <c r="AG534"/>
  <c r="AD534"/>
  <c r="AC534"/>
  <c r="Y534"/>
  <c r="BR533"/>
  <c r="BQ533"/>
  <c r="BP533"/>
  <c r="BO533"/>
  <c r="BN533"/>
  <c r="BM533"/>
  <c r="BL533"/>
  <c r="BK533"/>
  <c r="BJ533"/>
  <c r="BI533"/>
  <c r="BH533"/>
  <c r="BG533"/>
  <c r="BF533"/>
  <c r="BE533"/>
  <c r="BD533"/>
  <c r="BC533"/>
  <c r="BB533"/>
  <c r="BA533"/>
  <c r="AZ533"/>
  <c r="AY533"/>
  <c r="AW533"/>
  <c r="AU533"/>
  <c r="AR533"/>
  <c r="AP533"/>
  <c r="AL533"/>
  <c r="AK533"/>
  <c r="AJ533"/>
  <c r="AI533"/>
  <c r="AH533"/>
  <c r="AG533"/>
  <c r="AD533"/>
  <c r="AC533"/>
  <c r="Y533"/>
  <c r="BR532"/>
  <c r="BQ532"/>
  <c r="BP532"/>
  <c r="BO532"/>
  <c r="BN532"/>
  <c r="BM532"/>
  <c r="BL532"/>
  <c r="BK532"/>
  <c r="BJ532"/>
  <c r="BI532"/>
  <c r="BH532"/>
  <c r="BG532"/>
  <c r="BF532"/>
  <c r="BE532"/>
  <c r="BD532"/>
  <c r="BC532"/>
  <c r="BB532"/>
  <c r="BA532"/>
  <c r="AZ532"/>
  <c r="AY532"/>
  <c r="AW532"/>
  <c r="AU532"/>
  <c r="AR532"/>
  <c r="AP532"/>
  <c r="AL532"/>
  <c r="AK532"/>
  <c r="AJ532"/>
  <c r="AI532"/>
  <c r="AH532"/>
  <c r="AG532"/>
  <c r="AD532"/>
  <c r="AC532"/>
  <c r="Y532"/>
  <c r="BR531"/>
  <c r="BQ531"/>
  <c r="BP531"/>
  <c r="BO531"/>
  <c r="BN531"/>
  <c r="BM531"/>
  <c r="BL531"/>
  <c r="BK531"/>
  <c r="BJ531"/>
  <c r="BI531"/>
  <c r="BH531"/>
  <c r="BG531"/>
  <c r="BF531"/>
  <c r="BE531"/>
  <c r="BD531"/>
  <c r="BC531"/>
  <c r="BB531"/>
  <c r="BA531"/>
  <c r="AZ531"/>
  <c r="AY531"/>
  <c r="AW531"/>
  <c r="AU531"/>
  <c r="AR531"/>
  <c r="AP531"/>
  <c r="AL531"/>
  <c r="AK531"/>
  <c r="AJ531"/>
  <c r="AI531"/>
  <c r="AH531"/>
  <c r="AG531"/>
  <c r="AD531"/>
  <c r="AC531"/>
  <c r="Y531"/>
  <c r="BR530"/>
  <c r="BQ530"/>
  <c r="BP530"/>
  <c r="BO530"/>
  <c r="BN530"/>
  <c r="BM530"/>
  <c r="BL530"/>
  <c r="BK530"/>
  <c r="BJ530"/>
  <c r="BI530"/>
  <c r="BH530"/>
  <c r="BG530"/>
  <c r="BF530"/>
  <c r="BE530"/>
  <c r="BD530"/>
  <c r="BC530"/>
  <c r="BB530"/>
  <c r="BA530"/>
  <c r="AZ530"/>
  <c r="AY530"/>
  <c r="AW530"/>
  <c r="AU530"/>
  <c r="AR530"/>
  <c r="AP530"/>
  <c r="AL530"/>
  <c r="AK530"/>
  <c r="AJ530"/>
  <c r="AI530"/>
  <c r="AH530"/>
  <c r="AG530"/>
  <c r="AD530"/>
  <c r="AC530"/>
  <c r="BT530"/>
  <c r="Y530"/>
  <c r="BR529"/>
  <c r="BQ529"/>
  <c r="BP529"/>
  <c r="BO529"/>
  <c r="BN529"/>
  <c r="BM529"/>
  <c r="BL529"/>
  <c r="BK529"/>
  <c r="BJ529"/>
  <c r="BI529"/>
  <c r="BH529"/>
  <c r="BG529"/>
  <c r="BF529"/>
  <c r="BE529"/>
  <c r="BD529"/>
  <c r="BC529"/>
  <c r="BB529"/>
  <c r="BA529"/>
  <c r="AZ529"/>
  <c r="AY529"/>
  <c r="AW529"/>
  <c r="AU529"/>
  <c r="AR529"/>
  <c r="AP529"/>
  <c r="AL529"/>
  <c r="AK529"/>
  <c r="AJ529"/>
  <c r="AI529"/>
  <c r="AH529"/>
  <c r="AG529"/>
  <c r="AD529"/>
  <c r="AC529"/>
  <c r="BT529"/>
  <c r="Y529"/>
  <c r="BR528"/>
  <c r="BQ528"/>
  <c r="BP528"/>
  <c r="BO528"/>
  <c r="BN528"/>
  <c r="BM528"/>
  <c r="BL528"/>
  <c r="BK528"/>
  <c r="BJ528"/>
  <c r="BI528"/>
  <c r="BH528"/>
  <c r="BG528"/>
  <c r="BF528"/>
  <c r="BE528"/>
  <c r="BD528"/>
  <c r="BC528"/>
  <c r="BB528"/>
  <c r="BA528"/>
  <c r="AZ528"/>
  <c r="AY528"/>
  <c r="AW528"/>
  <c r="AU528"/>
  <c r="AR528"/>
  <c r="AP528"/>
  <c r="AL528"/>
  <c r="AK528"/>
  <c r="AJ528"/>
  <c r="AI528"/>
  <c r="AH528"/>
  <c r="AG528"/>
  <c r="AD528"/>
  <c r="AC528"/>
  <c r="Y528"/>
  <c r="BR527"/>
  <c r="BQ527"/>
  <c r="BP527"/>
  <c r="BO527"/>
  <c r="BN527"/>
  <c r="BM527"/>
  <c r="BL527"/>
  <c r="BK527"/>
  <c r="BJ527"/>
  <c r="BI527"/>
  <c r="BH527"/>
  <c r="BG527"/>
  <c r="BF527"/>
  <c r="BE527"/>
  <c r="BD527"/>
  <c r="BC527"/>
  <c r="BB527"/>
  <c r="BA527"/>
  <c r="AZ527"/>
  <c r="AY527"/>
  <c r="AW527"/>
  <c r="AU527"/>
  <c r="AR527"/>
  <c r="AP527"/>
  <c r="AL527"/>
  <c r="AK527"/>
  <c r="AJ527"/>
  <c r="AI527"/>
  <c r="AH527"/>
  <c r="AG527"/>
  <c r="AD527"/>
  <c r="AC527"/>
  <c r="Y527"/>
  <c r="BR526"/>
  <c r="BQ526"/>
  <c r="BP526"/>
  <c r="BO526"/>
  <c r="BN526"/>
  <c r="BM526"/>
  <c r="BL526"/>
  <c r="BK526"/>
  <c r="BJ526"/>
  <c r="BI526"/>
  <c r="BH526"/>
  <c r="BG526"/>
  <c r="BF526"/>
  <c r="BE526"/>
  <c r="BD526"/>
  <c r="BC526"/>
  <c r="BB526"/>
  <c r="BA526"/>
  <c r="AZ526"/>
  <c r="AY526"/>
  <c r="AW526"/>
  <c r="AU526"/>
  <c r="AR526"/>
  <c r="AP526"/>
  <c r="AL526"/>
  <c r="AK526"/>
  <c r="AJ526"/>
  <c r="AI526"/>
  <c r="AH526"/>
  <c r="AG526"/>
  <c r="AD526"/>
  <c r="AC526"/>
  <c r="BT526"/>
  <c r="Y526"/>
  <c r="BR525"/>
  <c r="BQ525"/>
  <c r="BP525"/>
  <c r="BO525"/>
  <c r="BN525"/>
  <c r="BM525"/>
  <c r="BL525"/>
  <c r="BK525"/>
  <c r="BJ525"/>
  <c r="BI525"/>
  <c r="BH525"/>
  <c r="BG525"/>
  <c r="BF525"/>
  <c r="BE525"/>
  <c r="BD525"/>
  <c r="BC525"/>
  <c r="BB525"/>
  <c r="BA525"/>
  <c r="AZ525"/>
  <c r="AY525"/>
  <c r="AW525"/>
  <c r="AU525"/>
  <c r="AR525"/>
  <c r="AP525"/>
  <c r="AL525"/>
  <c r="AK525"/>
  <c r="AJ525"/>
  <c r="AI525"/>
  <c r="AH525"/>
  <c r="AG525"/>
  <c r="AD525"/>
  <c r="AC525"/>
  <c r="Y525"/>
  <c r="BR524"/>
  <c r="BQ524"/>
  <c r="BP524"/>
  <c r="BO524"/>
  <c r="BN524"/>
  <c r="BM524"/>
  <c r="BL524"/>
  <c r="BK524"/>
  <c r="BJ524"/>
  <c r="BI524"/>
  <c r="BH524"/>
  <c r="BG524"/>
  <c r="BF524"/>
  <c r="BE524"/>
  <c r="BD524"/>
  <c r="BC524"/>
  <c r="BB524"/>
  <c r="BA524"/>
  <c r="AZ524"/>
  <c r="AY524"/>
  <c r="AW524"/>
  <c r="AU524"/>
  <c r="AR524"/>
  <c r="AP524"/>
  <c r="AL524"/>
  <c r="AK524"/>
  <c r="AJ524"/>
  <c r="AI524"/>
  <c r="AH524"/>
  <c r="AG524"/>
  <c r="AD524"/>
  <c r="AC524"/>
  <c r="Y524"/>
  <c r="BR523"/>
  <c r="BQ523"/>
  <c r="BP523"/>
  <c r="BO523"/>
  <c r="BN523"/>
  <c r="BM523"/>
  <c r="BL523"/>
  <c r="BK523"/>
  <c r="BJ523"/>
  <c r="BI523"/>
  <c r="BH523"/>
  <c r="BG523"/>
  <c r="BF523"/>
  <c r="BE523"/>
  <c r="BD523"/>
  <c r="BC523"/>
  <c r="BB523"/>
  <c r="BA523"/>
  <c r="AZ523"/>
  <c r="AY523"/>
  <c r="AW523"/>
  <c r="AU523"/>
  <c r="AR523"/>
  <c r="AP523"/>
  <c r="AL523"/>
  <c r="AK523"/>
  <c r="AJ523"/>
  <c r="AI523"/>
  <c r="AH523"/>
  <c r="AG523"/>
  <c r="AD523"/>
  <c r="AC523"/>
  <c r="Y523"/>
  <c r="BR522"/>
  <c r="BQ522"/>
  <c r="BP522"/>
  <c r="BO522"/>
  <c r="BN522"/>
  <c r="BM522"/>
  <c r="BL522"/>
  <c r="BK522"/>
  <c r="BJ522"/>
  <c r="BI522"/>
  <c r="BH522"/>
  <c r="BG522"/>
  <c r="BF522"/>
  <c r="BE522"/>
  <c r="BD522"/>
  <c r="BC522"/>
  <c r="BB522"/>
  <c r="BA522"/>
  <c r="AZ522"/>
  <c r="AY522"/>
  <c r="AW522"/>
  <c r="AU522"/>
  <c r="AR522"/>
  <c r="AP522"/>
  <c r="AL522"/>
  <c r="AK522"/>
  <c r="AJ522"/>
  <c r="AI522"/>
  <c r="AH522"/>
  <c r="AG522"/>
  <c r="AD522"/>
  <c r="AC522"/>
  <c r="BT522"/>
  <c r="Y522"/>
  <c r="BR521"/>
  <c r="BQ521"/>
  <c r="BP521"/>
  <c r="BO521"/>
  <c r="BN521"/>
  <c r="BM521"/>
  <c r="BL521"/>
  <c r="BK521"/>
  <c r="BJ521"/>
  <c r="BI521"/>
  <c r="BH521"/>
  <c r="BG521"/>
  <c r="BF521"/>
  <c r="BE521"/>
  <c r="BD521"/>
  <c r="BC521"/>
  <c r="BB521"/>
  <c r="BA521"/>
  <c r="AZ521"/>
  <c r="AY521"/>
  <c r="AW521"/>
  <c r="AU521"/>
  <c r="AR521"/>
  <c r="AP521"/>
  <c r="AL521"/>
  <c r="AK521"/>
  <c r="AJ521"/>
  <c r="AI521"/>
  <c r="AH521"/>
  <c r="AG521"/>
  <c r="AD521"/>
  <c r="AC521"/>
  <c r="Y521"/>
  <c r="BR520"/>
  <c r="BQ520"/>
  <c r="BP520"/>
  <c r="BO520"/>
  <c r="BN520"/>
  <c r="BM520"/>
  <c r="BL520"/>
  <c r="BK520"/>
  <c r="BJ520"/>
  <c r="BI520"/>
  <c r="BH520"/>
  <c r="BG520"/>
  <c r="BF520"/>
  <c r="BE520"/>
  <c r="BD520"/>
  <c r="BC520"/>
  <c r="BB520"/>
  <c r="BA520"/>
  <c r="AZ520"/>
  <c r="AY520"/>
  <c r="AW520"/>
  <c r="AU520"/>
  <c r="AR520"/>
  <c r="AP520"/>
  <c r="AL520"/>
  <c r="AK520"/>
  <c r="AJ520"/>
  <c r="AI520"/>
  <c r="AH520"/>
  <c r="AG520"/>
  <c r="AD520"/>
  <c r="AC520"/>
  <c r="Y520"/>
  <c r="BR519"/>
  <c r="BQ519"/>
  <c r="BP519"/>
  <c r="BO519"/>
  <c r="BN519"/>
  <c r="BM519"/>
  <c r="BL519"/>
  <c r="BK519"/>
  <c r="BJ519"/>
  <c r="BI519"/>
  <c r="BH519"/>
  <c r="BG519"/>
  <c r="BF519"/>
  <c r="BE519"/>
  <c r="BD519"/>
  <c r="BC519"/>
  <c r="BB519"/>
  <c r="BA519"/>
  <c r="AZ519"/>
  <c r="AY519"/>
  <c r="AW519"/>
  <c r="AU519"/>
  <c r="AR519"/>
  <c r="AP519"/>
  <c r="AL519"/>
  <c r="AK519"/>
  <c r="AJ519"/>
  <c r="AI519"/>
  <c r="AH519"/>
  <c r="AG519"/>
  <c r="AD519"/>
  <c r="AC519"/>
  <c r="Y519"/>
  <c r="BR518"/>
  <c r="BQ518"/>
  <c r="BP518"/>
  <c r="BO518"/>
  <c r="BN518"/>
  <c r="BM518"/>
  <c r="BL518"/>
  <c r="BK518"/>
  <c r="BJ518"/>
  <c r="BI518"/>
  <c r="BH518"/>
  <c r="BG518"/>
  <c r="BF518"/>
  <c r="BE518"/>
  <c r="BD518"/>
  <c r="BC518"/>
  <c r="BB518"/>
  <c r="BA518"/>
  <c r="AZ518"/>
  <c r="AY518"/>
  <c r="AW518"/>
  <c r="AU518"/>
  <c r="AR518"/>
  <c r="AP518"/>
  <c r="AL518"/>
  <c r="AK518"/>
  <c r="AJ518"/>
  <c r="AI518"/>
  <c r="AH518"/>
  <c r="AG518"/>
  <c r="AD518"/>
  <c r="AC518"/>
  <c r="Y518"/>
  <c r="BR517"/>
  <c r="BQ517"/>
  <c r="BP517"/>
  <c r="BO517"/>
  <c r="BN517"/>
  <c r="BM517"/>
  <c r="BL517"/>
  <c r="BK517"/>
  <c r="BJ517"/>
  <c r="BI517"/>
  <c r="BH517"/>
  <c r="BG517"/>
  <c r="BF517"/>
  <c r="BE517"/>
  <c r="BD517"/>
  <c r="BC517"/>
  <c r="BB517"/>
  <c r="BA517"/>
  <c r="AZ517"/>
  <c r="AY517"/>
  <c r="AW517"/>
  <c r="AU517"/>
  <c r="AR517"/>
  <c r="AP517"/>
  <c r="AL517"/>
  <c r="AK517"/>
  <c r="AJ517"/>
  <c r="AI517"/>
  <c r="AH517"/>
  <c r="AG517"/>
  <c r="AD517"/>
  <c r="AC517"/>
  <c r="Y517"/>
  <c r="BR516"/>
  <c r="BQ516"/>
  <c r="BP516"/>
  <c r="BO516"/>
  <c r="BN516"/>
  <c r="BM516"/>
  <c r="BL516"/>
  <c r="BK516"/>
  <c r="BJ516"/>
  <c r="BI516"/>
  <c r="BH516"/>
  <c r="BG516"/>
  <c r="BF516"/>
  <c r="BE516"/>
  <c r="BD516"/>
  <c r="BC516"/>
  <c r="BB516"/>
  <c r="BA516"/>
  <c r="AZ516"/>
  <c r="AY516"/>
  <c r="AW516"/>
  <c r="AU516"/>
  <c r="AR516"/>
  <c r="AP516"/>
  <c r="AL516"/>
  <c r="AK516"/>
  <c r="AJ516"/>
  <c r="AI516"/>
  <c r="AH516"/>
  <c r="AG516"/>
  <c r="AD516"/>
  <c r="AC516"/>
  <c r="Y516"/>
  <c r="BR515"/>
  <c r="BQ515"/>
  <c r="BP515"/>
  <c r="BO515"/>
  <c r="BN515"/>
  <c r="BM515"/>
  <c r="BL515"/>
  <c r="BK515"/>
  <c r="BJ515"/>
  <c r="BI515"/>
  <c r="BH515"/>
  <c r="BG515"/>
  <c r="BF515"/>
  <c r="BE515"/>
  <c r="BD515"/>
  <c r="BC515"/>
  <c r="BB515"/>
  <c r="BA515"/>
  <c r="AZ515"/>
  <c r="AY515"/>
  <c r="AW515"/>
  <c r="AU515"/>
  <c r="AR515"/>
  <c r="AP515"/>
  <c r="AL515"/>
  <c r="AK515"/>
  <c r="AJ515"/>
  <c r="AI515"/>
  <c r="AH515"/>
  <c r="AG515"/>
  <c r="AD515"/>
  <c r="AC515"/>
  <c r="Y515"/>
  <c r="BR514"/>
  <c r="BQ514"/>
  <c r="BP514"/>
  <c r="BO514"/>
  <c r="BN514"/>
  <c r="BM514"/>
  <c r="BL514"/>
  <c r="BK514"/>
  <c r="BJ514"/>
  <c r="BI514"/>
  <c r="BH514"/>
  <c r="BG514"/>
  <c r="BF514"/>
  <c r="BE514"/>
  <c r="BD514"/>
  <c r="BC514"/>
  <c r="BB514"/>
  <c r="BA514"/>
  <c r="AZ514"/>
  <c r="AY514"/>
  <c r="AW514"/>
  <c r="AU514"/>
  <c r="AR514"/>
  <c r="AP514"/>
  <c r="AL514"/>
  <c r="AK514"/>
  <c r="AJ514"/>
  <c r="AI514"/>
  <c r="AH514"/>
  <c r="AG514"/>
  <c r="AD514"/>
  <c r="AC514"/>
  <c r="BT514"/>
  <c r="Y514"/>
  <c r="BR513"/>
  <c r="BQ513"/>
  <c r="BP513"/>
  <c r="BO513"/>
  <c r="BN513"/>
  <c r="BM513"/>
  <c r="BL513"/>
  <c r="BK513"/>
  <c r="BJ513"/>
  <c r="BI513"/>
  <c r="BH513"/>
  <c r="BG513"/>
  <c r="BF513"/>
  <c r="BE513"/>
  <c r="BD513"/>
  <c r="BC513"/>
  <c r="BB513"/>
  <c r="BA513"/>
  <c r="AZ513"/>
  <c r="AY513"/>
  <c r="AW513"/>
  <c r="AU513"/>
  <c r="AR513"/>
  <c r="AP513"/>
  <c r="AL513"/>
  <c r="AK513"/>
  <c r="AJ513"/>
  <c r="AI513"/>
  <c r="AH513"/>
  <c r="AG513"/>
  <c r="AD513"/>
  <c r="AC513"/>
  <c r="BT513"/>
  <c r="Y513"/>
  <c r="BR512"/>
  <c r="BQ512"/>
  <c r="BP512"/>
  <c r="BO512"/>
  <c r="BN512"/>
  <c r="BM512"/>
  <c r="BL512"/>
  <c r="BK512"/>
  <c r="BJ512"/>
  <c r="BI512"/>
  <c r="BH512"/>
  <c r="BG512"/>
  <c r="BF512"/>
  <c r="BE512"/>
  <c r="BD512"/>
  <c r="BC512"/>
  <c r="BB512"/>
  <c r="BA512"/>
  <c r="AZ512"/>
  <c r="AY512"/>
  <c r="AW512"/>
  <c r="AU512"/>
  <c r="AR512"/>
  <c r="AP512"/>
  <c r="AL512"/>
  <c r="AK512"/>
  <c r="AJ512"/>
  <c r="AI512"/>
  <c r="AH512"/>
  <c r="AG512"/>
  <c r="AD512"/>
  <c r="AC512"/>
  <c r="Y512"/>
  <c r="BR511"/>
  <c r="BQ511"/>
  <c r="BP511"/>
  <c r="BO511"/>
  <c r="BN511"/>
  <c r="BM511"/>
  <c r="BL511"/>
  <c r="BK511"/>
  <c r="BJ511"/>
  <c r="BI511"/>
  <c r="BH511"/>
  <c r="BG511"/>
  <c r="BF511"/>
  <c r="BE511"/>
  <c r="BD511"/>
  <c r="BC511"/>
  <c r="BB511"/>
  <c r="BA511"/>
  <c r="AZ511"/>
  <c r="AY511"/>
  <c r="AW511"/>
  <c r="AU511"/>
  <c r="AR511"/>
  <c r="AP511"/>
  <c r="AL511"/>
  <c r="AK511"/>
  <c r="AJ511"/>
  <c r="AI511"/>
  <c r="AH511"/>
  <c r="AG511"/>
  <c r="AD511"/>
  <c r="AC511"/>
  <c r="Y511"/>
  <c r="BR510"/>
  <c r="BQ510"/>
  <c r="BP510"/>
  <c r="BO510"/>
  <c r="BN510"/>
  <c r="BM510"/>
  <c r="BL510"/>
  <c r="BK510"/>
  <c r="BJ510"/>
  <c r="BI510"/>
  <c r="BH510"/>
  <c r="BG510"/>
  <c r="BF510"/>
  <c r="BE510"/>
  <c r="BD510"/>
  <c r="BC510"/>
  <c r="BB510"/>
  <c r="BA510"/>
  <c r="AZ510"/>
  <c r="AY510"/>
  <c r="AW510"/>
  <c r="AU510"/>
  <c r="AR510"/>
  <c r="AP510"/>
  <c r="AL510"/>
  <c r="AK510"/>
  <c r="AJ510"/>
  <c r="AI510"/>
  <c r="AH510"/>
  <c r="AG510"/>
  <c r="AD510"/>
  <c r="AC510"/>
  <c r="Y510"/>
  <c r="BR509"/>
  <c r="BQ509"/>
  <c r="BP509"/>
  <c r="BO509"/>
  <c r="BN509"/>
  <c r="BM509"/>
  <c r="BL509"/>
  <c r="BK509"/>
  <c r="BJ509"/>
  <c r="BI509"/>
  <c r="BH509"/>
  <c r="BG509"/>
  <c r="BF509"/>
  <c r="BE509"/>
  <c r="BD509"/>
  <c r="BC509"/>
  <c r="BB509"/>
  <c r="BA509"/>
  <c r="AZ509"/>
  <c r="AY509"/>
  <c r="AW509"/>
  <c r="AU509"/>
  <c r="AR509"/>
  <c r="AP509"/>
  <c r="AL509"/>
  <c r="AK509"/>
  <c r="AJ509"/>
  <c r="AI509"/>
  <c r="AH509"/>
  <c r="AG509"/>
  <c r="AD509"/>
  <c r="AC509"/>
  <c r="Y509"/>
  <c r="BR508"/>
  <c r="BQ508"/>
  <c r="BP508"/>
  <c r="BO508"/>
  <c r="BN508"/>
  <c r="BM508"/>
  <c r="BL508"/>
  <c r="BK508"/>
  <c r="BJ508"/>
  <c r="BI508"/>
  <c r="BH508"/>
  <c r="BG508"/>
  <c r="BF508"/>
  <c r="BE508"/>
  <c r="BD508"/>
  <c r="BC508"/>
  <c r="BB508"/>
  <c r="BA508"/>
  <c r="AZ508"/>
  <c r="AY508"/>
  <c r="AW508"/>
  <c r="AU508"/>
  <c r="AR508"/>
  <c r="AP508"/>
  <c r="AL508"/>
  <c r="AK508"/>
  <c r="AJ508"/>
  <c r="AI508"/>
  <c r="AH508"/>
  <c r="AG508"/>
  <c r="AD508"/>
  <c r="AC508"/>
  <c r="Y508"/>
  <c r="BR507"/>
  <c r="BQ507"/>
  <c r="BP507"/>
  <c r="BO507"/>
  <c r="BN507"/>
  <c r="BM507"/>
  <c r="BL507"/>
  <c r="BK507"/>
  <c r="BJ507"/>
  <c r="BI507"/>
  <c r="BH507"/>
  <c r="BG507"/>
  <c r="BF507"/>
  <c r="BE507"/>
  <c r="BD507"/>
  <c r="BC507"/>
  <c r="BB507"/>
  <c r="BA507"/>
  <c r="AZ507"/>
  <c r="AY507"/>
  <c r="AW507"/>
  <c r="AU507"/>
  <c r="AR507"/>
  <c r="AP507"/>
  <c r="AL507"/>
  <c r="AK507"/>
  <c r="AJ507"/>
  <c r="AI507"/>
  <c r="AH507"/>
  <c r="AG507"/>
  <c r="AD507"/>
  <c r="AC507"/>
  <c r="Y507"/>
  <c r="BR506"/>
  <c r="BQ506"/>
  <c r="BP506"/>
  <c r="BO506"/>
  <c r="BN506"/>
  <c r="BM506"/>
  <c r="BL506"/>
  <c r="BK506"/>
  <c r="BJ506"/>
  <c r="BI506"/>
  <c r="BH506"/>
  <c r="BG506"/>
  <c r="BF506"/>
  <c r="BE506"/>
  <c r="BD506"/>
  <c r="BC506"/>
  <c r="BB506"/>
  <c r="BA506"/>
  <c r="AZ506"/>
  <c r="AY506"/>
  <c r="AW506"/>
  <c r="AU506"/>
  <c r="AR506"/>
  <c r="AP506"/>
  <c r="AL506"/>
  <c r="AK506"/>
  <c r="AJ506"/>
  <c r="AI506"/>
  <c r="AH506"/>
  <c r="AG506"/>
  <c r="AD506"/>
  <c r="AC506"/>
  <c r="BT506"/>
  <c r="Y506"/>
  <c r="BR505"/>
  <c r="BQ505"/>
  <c r="BP505"/>
  <c r="BO505"/>
  <c r="BN505"/>
  <c r="BM505"/>
  <c r="BL505"/>
  <c r="BK505"/>
  <c r="BJ505"/>
  <c r="BI505"/>
  <c r="BH505"/>
  <c r="BG505"/>
  <c r="BF505"/>
  <c r="BE505"/>
  <c r="BD505"/>
  <c r="BC505"/>
  <c r="BB505"/>
  <c r="BA505"/>
  <c r="AZ505"/>
  <c r="AY505"/>
  <c r="AW505"/>
  <c r="AU505"/>
  <c r="AR505"/>
  <c r="AP505"/>
  <c r="AL505"/>
  <c r="AK505"/>
  <c r="AJ505"/>
  <c r="AI505"/>
  <c r="AH505"/>
  <c r="AG505"/>
  <c r="AD505"/>
  <c r="AC505"/>
  <c r="BT505"/>
  <c r="Y505"/>
  <c r="BR504"/>
  <c r="BQ504"/>
  <c r="BP504"/>
  <c r="BO504"/>
  <c r="BN504"/>
  <c r="BM504"/>
  <c r="BL504"/>
  <c r="BK504"/>
  <c r="BJ504"/>
  <c r="BI504"/>
  <c r="BH504"/>
  <c r="BG504"/>
  <c r="BF504"/>
  <c r="BE504"/>
  <c r="BD504"/>
  <c r="BC504"/>
  <c r="BB504"/>
  <c r="BA504"/>
  <c r="AZ504"/>
  <c r="AY504"/>
  <c r="AW504"/>
  <c r="AU504"/>
  <c r="AR504"/>
  <c r="AP504"/>
  <c r="AL504"/>
  <c r="AK504"/>
  <c r="AJ504"/>
  <c r="AI504"/>
  <c r="AH504"/>
  <c r="AG504"/>
  <c r="AD504"/>
  <c r="AC504"/>
  <c r="BT504"/>
  <c r="Y504"/>
  <c r="BR503"/>
  <c r="BQ503"/>
  <c r="BP503"/>
  <c r="BO503"/>
  <c r="BN503"/>
  <c r="BM503"/>
  <c r="BL503"/>
  <c r="BK503"/>
  <c r="BJ503"/>
  <c r="BI503"/>
  <c r="BH503"/>
  <c r="BG503"/>
  <c r="BF503"/>
  <c r="BE503"/>
  <c r="BD503"/>
  <c r="BC503"/>
  <c r="BB503"/>
  <c r="BA503"/>
  <c r="AZ503"/>
  <c r="AY503"/>
  <c r="AW503"/>
  <c r="AU503"/>
  <c r="AR503"/>
  <c r="AP503"/>
  <c r="AL503"/>
  <c r="AK503"/>
  <c r="AJ503"/>
  <c r="AI503"/>
  <c r="AH503"/>
  <c r="AG503"/>
  <c r="AD503"/>
  <c r="AC503"/>
  <c r="Y503"/>
  <c r="BR502"/>
  <c r="BQ502"/>
  <c r="BP502"/>
  <c r="BO502"/>
  <c r="BN502"/>
  <c r="BM502"/>
  <c r="BL502"/>
  <c r="BK502"/>
  <c r="BJ502"/>
  <c r="BI502"/>
  <c r="BH502"/>
  <c r="BG502"/>
  <c r="BF502"/>
  <c r="BE502"/>
  <c r="BD502"/>
  <c r="BC502"/>
  <c r="BB502"/>
  <c r="BA502"/>
  <c r="AZ502"/>
  <c r="AY502"/>
  <c r="AW502"/>
  <c r="AU502"/>
  <c r="AR502"/>
  <c r="AP502"/>
  <c r="AL502"/>
  <c r="AK502"/>
  <c r="AJ502"/>
  <c r="AI502"/>
  <c r="AH502"/>
  <c r="AG502"/>
  <c r="AD502"/>
  <c r="AC502"/>
  <c r="Y502"/>
  <c r="BR501"/>
  <c r="BQ501"/>
  <c r="BP501"/>
  <c r="BO501"/>
  <c r="BN501"/>
  <c r="BM501"/>
  <c r="BL501"/>
  <c r="BK501"/>
  <c r="BJ501"/>
  <c r="BI501"/>
  <c r="BH501"/>
  <c r="BG501"/>
  <c r="BF501"/>
  <c r="BE501"/>
  <c r="BD501"/>
  <c r="BC501"/>
  <c r="BB501"/>
  <c r="BA501"/>
  <c r="AZ501"/>
  <c r="AY501"/>
  <c r="AW501"/>
  <c r="AU501"/>
  <c r="AR501"/>
  <c r="AP501"/>
  <c r="AL501"/>
  <c r="AK501"/>
  <c r="AJ501"/>
  <c r="AI501"/>
  <c r="AH501"/>
  <c r="AG501"/>
  <c r="AD501"/>
  <c r="AC501"/>
  <c r="Y501"/>
  <c r="BR500"/>
  <c r="BQ500"/>
  <c r="BP500"/>
  <c r="BO500"/>
  <c r="BN500"/>
  <c r="BM500"/>
  <c r="BL500"/>
  <c r="BK500"/>
  <c r="BJ500"/>
  <c r="BI500"/>
  <c r="BH500"/>
  <c r="BG500"/>
  <c r="BF500"/>
  <c r="BE500"/>
  <c r="BD500"/>
  <c r="BC500"/>
  <c r="BB500"/>
  <c r="BA500"/>
  <c r="AZ500"/>
  <c r="AY500"/>
  <c r="AW500"/>
  <c r="AU500"/>
  <c r="AR500"/>
  <c r="AP500"/>
  <c r="AL500"/>
  <c r="AK500"/>
  <c r="AJ500"/>
  <c r="AI500"/>
  <c r="AH500"/>
  <c r="AG500"/>
  <c r="AD500"/>
  <c r="AC500"/>
  <c r="Y500"/>
  <c r="BR499"/>
  <c r="BQ499"/>
  <c r="BP499"/>
  <c r="BO499"/>
  <c r="BN499"/>
  <c r="BM499"/>
  <c r="BL499"/>
  <c r="BK499"/>
  <c r="BJ499"/>
  <c r="BI499"/>
  <c r="BH499"/>
  <c r="BG499"/>
  <c r="BF499"/>
  <c r="BE499"/>
  <c r="BD499"/>
  <c r="BC499"/>
  <c r="BB499"/>
  <c r="BA499"/>
  <c r="AZ499"/>
  <c r="AY499"/>
  <c r="AW499"/>
  <c r="AU499"/>
  <c r="AR499"/>
  <c r="AP499"/>
  <c r="AL499"/>
  <c r="AK499"/>
  <c r="AJ499"/>
  <c r="AI499"/>
  <c r="AH499"/>
  <c r="AG499"/>
  <c r="AD499"/>
  <c r="AC499"/>
  <c r="Y499"/>
  <c r="BR498"/>
  <c r="BQ498"/>
  <c r="BP498"/>
  <c r="BO498"/>
  <c r="BN498"/>
  <c r="BM498"/>
  <c r="BL498"/>
  <c r="BK498"/>
  <c r="BJ498"/>
  <c r="BI498"/>
  <c r="BH498"/>
  <c r="BG498"/>
  <c r="BF498"/>
  <c r="BE498"/>
  <c r="BD498"/>
  <c r="BC498"/>
  <c r="BB498"/>
  <c r="BA498"/>
  <c r="AZ498"/>
  <c r="AY498"/>
  <c r="AW498"/>
  <c r="AU498"/>
  <c r="AR498"/>
  <c r="AP498"/>
  <c r="AL498"/>
  <c r="AK498"/>
  <c r="AJ498"/>
  <c r="AI498"/>
  <c r="AH498"/>
  <c r="AG498"/>
  <c r="AD498"/>
  <c r="AC498"/>
  <c r="BT498"/>
  <c r="Y498"/>
  <c r="BR497"/>
  <c r="BQ497"/>
  <c r="BP497"/>
  <c r="BO497"/>
  <c r="BN497"/>
  <c r="BM497"/>
  <c r="BL497"/>
  <c r="BK497"/>
  <c r="BJ497"/>
  <c r="BI497"/>
  <c r="BH497"/>
  <c r="BG497"/>
  <c r="BF497"/>
  <c r="BE497"/>
  <c r="BD497"/>
  <c r="BC497"/>
  <c r="BB497"/>
  <c r="BA497"/>
  <c r="AZ497"/>
  <c r="AY497"/>
  <c r="AW497"/>
  <c r="AU497"/>
  <c r="AR497"/>
  <c r="AP497"/>
  <c r="AL497"/>
  <c r="AK497"/>
  <c r="AJ497"/>
  <c r="AI497"/>
  <c r="AH497"/>
  <c r="AG497"/>
  <c r="AD497"/>
  <c r="AC497"/>
  <c r="BT497"/>
  <c r="Y497"/>
  <c r="BR496"/>
  <c r="BQ496"/>
  <c r="BP496"/>
  <c r="BO496"/>
  <c r="BN496"/>
  <c r="BM496"/>
  <c r="BL496"/>
  <c r="BK496"/>
  <c r="BJ496"/>
  <c r="BI496"/>
  <c r="BH496"/>
  <c r="BG496"/>
  <c r="BF496"/>
  <c r="BE496"/>
  <c r="BD496"/>
  <c r="BC496"/>
  <c r="BB496"/>
  <c r="BA496"/>
  <c r="AZ496"/>
  <c r="AY496"/>
  <c r="AW496"/>
  <c r="AU496"/>
  <c r="AR496"/>
  <c r="AP496"/>
  <c r="AL496"/>
  <c r="AK496"/>
  <c r="AJ496"/>
  <c r="AI496"/>
  <c r="AH496"/>
  <c r="AG496"/>
  <c r="AD496"/>
  <c r="AC496"/>
  <c r="BT496"/>
  <c r="Y496"/>
  <c r="BR495"/>
  <c r="BQ495"/>
  <c r="BP495"/>
  <c r="BO495"/>
  <c r="BN495"/>
  <c r="BM495"/>
  <c r="BL495"/>
  <c r="BK495"/>
  <c r="BJ495"/>
  <c r="BI495"/>
  <c r="BH495"/>
  <c r="BG495"/>
  <c r="BF495"/>
  <c r="BE495"/>
  <c r="BD495"/>
  <c r="BC495"/>
  <c r="BB495"/>
  <c r="BA495"/>
  <c r="AZ495"/>
  <c r="AY495"/>
  <c r="AW495"/>
  <c r="AU495"/>
  <c r="AR495"/>
  <c r="AP495"/>
  <c r="AL495"/>
  <c r="AK495"/>
  <c r="AJ495"/>
  <c r="AI495"/>
  <c r="AH495"/>
  <c r="AG495"/>
  <c r="AD495"/>
  <c r="AC495"/>
  <c r="Y495"/>
  <c r="BR494"/>
  <c r="BQ494"/>
  <c r="BP494"/>
  <c r="BO494"/>
  <c r="BN494"/>
  <c r="BM494"/>
  <c r="BL494"/>
  <c r="BK494"/>
  <c r="BJ494"/>
  <c r="BI494"/>
  <c r="BH494"/>
  <c r="BG494"/>
  <c r="BF494"/>
  <c r="BE494"/>
  <c r="BD494"/>
  <c r="BC494"/>
  <c r="BB494"/>
  <c r="BA494"/>
  <c r="AZ494"/>
  <c r="AY494"/>
  <c r="AW494"/>
  <c r="AU494"/>
  <c r="AR494"/>
  <c r="AP494"/>
  <c r="AL494"/>
  <c r="AK494"/>
  <c r="AJ494"/>
  <c r="AI494"/>
  <c r="AH494"/>
  <c r="AG494"/>
  <c r="AD494"/>
  <c r="AC494"/>
  <c r="Y494"/>
  <c r="BR493"/>
  <c r="BQ493"/>
  <c r="BP493"/>
  <c r="BO493"/>
  <c r="BN493"/>
  <c r="BM493"/>
  <c r="BL493"/>
  <c r="BK493"/>
  <c r="BJ493"/>
  <c r="BI493"/>
  <c r="BH493"/>
  <c r="BG493"/>
  <c r="BF493"/>
  <c r="BE493"/>
  <c r="BD493"/>
  <c r="BC493"/>
  <c r="BB493"/>
  <c r="BA493"/>
  <c r="AZ493"/>
  <c r="AY493"/>
  <c r="AW493"/>
  <c r="AU493"/>
  <c r="AR493"/>
  <c r="AP493"/>
  <c r="AL493"/>
  <c r="AK493"/>
  <c r="AJ493"/>
  <c r="AI493"/>
  <c r="AH493"/>
  <c r="AG493"/>
  <c r="AD493"/>
  <c r="AC493"/>
  <c r="Y493"/>
  <c r="BR492"/>
  <c r="BQ492"/>
  <c r="BP492"/>
  <c r="BO492"/>
  <c r="BN492"/>
  <c r="BM492"/>
  <c r="BL492"/>
  <c r="BK492"/>
  <c r="BJ492"/>
  <c r="BI492"/>
  <c r="BH492"/>
  <c r="BG492"/>
  <c r="BF492"/>
  <c r="BE492"/>
  <c r="BD492"/>
  <c r="BC492"/>
  <c r="BB492"/>
  <c r="BA492"/>
  <c r="AZ492"/>
  <c r="AY492"/>
  <c r="AW492"/>
  <c r="AU492"/>
  <c r="AR492"/>
  <c r="AP492"/>
  <c r="AL492"/>
  <c r="AK492"/>
  <c r="AJ492"/>
  <c r="AI492"/>
  <c r="AH492"/>
  <c r="AG492"/>
  <c r="AD492"/>
  <c r="AC492"/>
  <c r="Y492"/>
  <c r="BR491"/>
  <c r="BQ491"/>
  <c r="BP491"/>
  <c r="BO491"/>
  <c r="BN491"/>
  <c r="BM491"/>
  <c r="BL491"/>
  <c r="BK491"/>
  <c r="BJ491"/>
  <c r="BI491"/>
  <c r="BH491"/>
  <c r="BG491"/>
  <c r="BF491"/>
  <c r="BE491"/>
  <c r="BD491"/>
  <c r="BC491"/>
  <c r="BB491"/>
  <c r="BA491"/>
  <c r="AZ491"/>
  <c r="AY491"/>
  <c r="AW491"/>
  <c r="AU491"/>
  <c r="AR491"/>
  <c r="AP491"/>
  <c r="AL491"/>
  <c r="AK491"/>
  <c r="AJ491"/>
  <c r="AI491"/>
  <c r="AH491"/>
  <c r="AG491"/>
  <c r="AD491"/>
  <c r="AC491"/>
  <c r="Y491"/>
  <c r="BR490"/>
  <c r="BQ490"/>
  <c r="BP490"/>
  <c r="BO490"/>
  <c r="BN490"/>
  <c r="BM490"/>
  <c r="BL490"/>
  <c r="BK490"/>
  <c r="BJ490"/>
  <c r="BI490"/>
  <c r="BH490"/>
  <c r="BG490"/>
  <c r="BF490"/>
  <c r="BE490"/>
  <c r="BD490"/>
  <c r="BC490"/>
  <c r="BB490"/>
  <c r="BA490"/>
  <c r="AZ490"/>
  <c r="AY490"/>
  <c r="AW490"/>
  <c r="AU490"/>
  <c r="AR490"/>
  <c r="AP490"/>
  <c r="AL490"/>
  <c r="AK490"/>
  <c r="AJ490"/>
  <c r="AI490"/>
  <c r="AH490"/>
  <c r="AG490"/>
  <c r="AD490"/>
  <c r="AC490"/>
  <c r="BT490"/>
  <c r="Y490"/>
  <c r="BR489"/>
  <c r="BQ489"/>
  <c r="BP489"/>
  <c r="BO489"/>
  <c r="BN489"/>
  <c r="BM489"/>
  <c r="BL489"/>
  <c r="BK489"/>
  <c r="BJ489"/>
  <c r="BI489"/>
  <c r="BH489"/>
  <c r="BG489"/>
  <c r="BF489"/>
  <c r="BE489"/>
  <c r="BD489"/>
  <c r="BC489"/>
  <c r="BB489"/>
  <c r="BA489"/>
  <c r="AZ489"/>
  <c r="AY489"/>
  <c r="AW489"/>
  <c r="AU489"/>
  <c r="AR489"/>
  <c r="AP489"/>
  <c r="AL489"/>
  <c r="AK489"/>
  <c r="AJ489"/>
  <c r="AI489"/>
  <c r="AH489"/>
  <c r="AG489"/>
  <c r="AD489"/>
  <c r="AC489"/>
  <c r="Y489"/>
  <c r="BR488"/>
  <c r="BQ488"/>
  <c r="BP488"/>
  <c r="BO488"/>
  <c r="BN488"/>
  <c r="BM488"/>
  <c r="BL488"/>
  <c r="BK488"/>
  <c r="BJ488"/>
  <c r="BI488"/>
  <c r="BH488"/>
  <c r="BG488"/>
  <c r="BF488"/>
  <c r="BE488"/>
  <c r="BD488"/>
  <c r="BC488"/>
  <c r="BB488"/>
  <c r="BA488"/>
  <c r="AZ488"/>
  <c r="AY488"/>
  <c r="AW488"/>
  <c r="AU488"/>
  <c r="AR488"/>
  <c r="AP488"/>
  <c r="AL488"/>
  <c r="AK488"/>
  <c r="AJ488"/>
  <c r="AI488"/>
  <c r="AH488"/>
  <c r="AG488"/>
  <c r="AD488"/>
  <c r="AC488"/>
  <c r="Y488"/>
  <c r="BR487"/>
  <c r="BQ487"/>
  <c r="BP487"/>
  <c r="BO487"/>
  <c r="BN487"/>
  <c r="BM487"/>
  <c r="BL487"/>
  <c r="BK487"/>
  <c r="BJ487"/>
  <c r="BI487"/>
  <c r="BH487"/>
  <c r="BG487"/>
  <c r="BF487"/>
  <c r="BE487"/>
  <c r="BD487"/>
  <c r="BC487"/>
  <c r="BB487"/>
  <c r="BA487"/>
  <c r="AZ487"/>
  <c r="AY487"/>
  <c r="AW487"/>
  <c r="AU487"/>
  <c r="AR487"/>
  <c r="AP487"/>
  <c r="AL487"/>
  <c r="AK487"/>
  <c r="AJ487"/>
  <c r="AI487"/>
  <c r="AH487"/>
  <c r="AG487"/>
  <c r="AD487"/>
  <c r="AC487"/>
  <c r="Y487"/>
  <c r="BR486"/>
  <c r="BQ486"/>
  <c r="BP486"/>
  <c r="BO486"/>
  <c r="BN486"/>
  <c r="BM486"/>
  <c r="BL486"/>
  <c r="BK486"/>
  <c r="BJ486"/>
  <c r="BI486"/>
  <c r="BH486"/>
  <c r="BG486"/>
  <c r="BF486"/>
  <c r="BE486"/>
  <c r="BD486"/>
  <c r="BC486"/>
  <c r="BB486"/>
  <c r="BA486"/>
  <c r="AZ486"/>
  <c r="AY486"/>
  <c r="AW486"/>
  <c r="AU486"/>
  <c r="AR486"/>
  <c r="AP486"/>
  <c r="AL486"/>
  <c r="AK486"/>
  <c r="AJ486"/>
  <c r="AI486"/>
  <c r="AH486"/>
  <c r="AG486"/>
  <c r="AD486"/>
  <c r="AC486"/>
  <c r="Y486"/>
  <c r="BR485"/>
  <c r="BQ485"/>
  <c r="BP485"/>
  <c r="BO485"/>
  <c r="BN485"/>
  <c r="BM485"/>
  <c r="BL485"/>
  <c r="BK485"/>
  <c r="BJ485"/>
  <c r="BI485"/>
  <c r="BH485"/>
  <c r="BG485"/>
  <c r="BF485"/>
  <c r="BE485"/>
  <c r="BD485"/>
  <c r="BC485"/>
  <c r="BB485"/>
  <c r="BA485"/>
  <c r="AZ485"/>
  <c r="AY485"/>
  <c r="AW485"/>
  <c r="AU485"/>
  <c r="AR485"/>
  <c r="AP485"/>
  <c r="AL485"/>
  <c r="AK485"/>
  <c r="AJ485"/>
  <c r="AI485"/>
  <c r="AH485"/>
  <c r="AG485"/>
  <c r="AD485"/>
  <c r="AC485"/>
  <c r="Y485"/>
  <c r="BR484"/>
  <c r="BQ484"/>
  <c r="BP484"/>
  <c r="BO484"/>
  <c r="BN484"/>
  <c r="BM484"/>
  <c r="BL484"/>
  <c r="BK484"/>
  <c r="BJ484"/>
  <c r="BI484"/>
  <c r="BH484"/>
  <c r="BG484"/>
  <c r="BF484"/>
  <c r="BE484"/>
  <c r="BD484"/>
  <c r="BC484"/>
  <c r="BB484"/>
  <c r="BA484"/>
  <c r="AZ484"/>
  <c r="AY484"/>
  <c r="AW484"/>
  <c r="AU484"/>
  <c r="AR484"/>
  <c r="AP484"/>
  <c r="AL484"/>
  <c r="AK484"/>
  <c r="AJ484"/>
  <c r="AI484"/>
  <c r="AH484"/>
  <c r="AG484"/>
  <c r="AD484"/>
  <c r="AC484"/>
  <c r="Y484"/>
  <c r="BR483"/>
  <c r="BQ483"/>
  <c r="BP483"/>
  <c r="BO483"/>
  <c r="BN483"/>
  <c r="BM483"/>
  <c r="BL483"/>
  <c r="BK483"/>
  <c r="BJ483"/>
  <c r="BI483"/>
  <c r="BH483"/>
  <c r="BG483"/>
  <c r="BF483"/>
  <c r="BE483"/>
  <c r="BD483"/>
  <c r="BC483"/>
  <c r="BB483"/>
  <c r="BA483"/>
  <c r="AZ483"/>
  <c r="AY483"/>
  <c r="AW483"/>
  <c r="AU483"/>
  <c r="AR483"/>
  <c r="AP483"/>
  <c r="AL483"/>
  <c r="AK483"/>
  <c r="AJ483"/>
  <c r="AI483"/>
  <c r="AH483"/>
  <c r="AG483"/>
  <c r="AD483"/>
  <c r="AC483"/>
  <c r="Y483"/>
  <c r="BR482"/>
  <c r="BQ482"/>
  <c r="BP482"/>
  <c r="BO482"/>
  <c r="BN482"/>
  <c r="BM482"/>
  <c r="BL482"/>
  <c r="BK482"/>
  <c r="BJ482"/>
  <c r="BI482"/>
  <c r="BH482"/>
  <c r="BG482"/>
  <c r="BF482"/>
  <c r="BE482"/>
  <c r="BD482"/>
  <c r="BC482"/>
  <c r="BB482"/>
  <c r="BA482"/>
  <c r="AZ482"/>
  <c r="AY482"/>
  <c r="AW482"/>
  <c r="AU482"/>
  <c r="AR482"/>
  <c r="AP482"/>
  <c r="AL482"/>
  <c r="AK482"/>
  <c r="AJ482"/>
  <c r="AI482"/>
  <c r="AH482"/>
  <c r="AG482"/>
  <c r="AD482"/>
  <c r="AC482"/>
  <c r="AF482"/>
  <c r="Y482"/>
  <c r="BR481"/>
  <c r="BQ481"/>
  <c r="BP481"/>
  <c r="BO481"/>
  <c r="BN481"/>
  <c r="BM481"/>
  <c r="BL481"/>
  <c r="BK481"/>
  <c r="BJ481"/>
  <c r="BI481"/>
  <c r="BH481"/>
  <c r="BG481"/>
  <c r="BF481"/>
  <c r="BE481"/>
  <c r="BD481"/>
  <c r="BC481"/>
  <c r="BB481"/>
  <c r="BA481"/>
  <c r="AZ481"/>
  <c r="AY481"/>
  <c r="AW481"/>
  <c r="AU481"/>
  <c r="AR481"/>
  <c r="AP481"/>
  <c r="AL481"/>
  <c r="AK481"/>
  <c r="AJ481"/>
  <c r="AI481"/>
  <c r="AH481"/>
  <c r="AG481"/>
  <c r="AD481"/>
  <c r="AC481"/>
  <c r="BT481"/>
  <c r="Y481"/>
  <c r="BR480"/>
  <c r="BQ480"/>
  <c r="BP480"/>
  <c r="BO480"/>
  <c r="BN480"/>
  <c r="BM480"/>
  <c r="BL480"/>
  <c r="BK480"/>
  <c r="BJ480"/>
  <c r="BI480"/>
  <c r="BH480"/>
  <c r="BG480"/>
  <c r="BF480"/>
  <c r="BE480"/>
  <c r="BD480"/>
  <c r="BC480"/>
  <c r="BB480"/>
  <c r="BA480"/>
  <c r="AZ480"/>
  <c r="AY480"/>
  <c r="AW480"/>
  <c r="AU480"/>
  <c r="AR480"/>
  <c r="AP480"/>
  <c r="AL480"/>
  <c r="AK480"/>
  <c r="AJ480"/>
  <c r="AI480"/>
  <c r="AH480"/>
  <c r="AG480"/>
  <c r="AD480"/>
  <c r="AC480"/>
  <c r="AF480"/>
  <c r="Y480"/>
  <c r="BR479"/>
  <c r="BQ479"/>
  <c r="BP479"/>
  <c r="BO479"/>
  <c r="BN479"/>
  <c r="BM479"/>
  <c r="BL479"/>
  <c r="BK479"/>
  <c r="BJ479"/>
  <c r="BI479"/>
  <c r="BH479"/>
  <c r="BG479"/>
  <c r="BF479"/>
  <c r="BE479"/>
  <c r="BD479"/>
  <c r="BC479"/>
  <c r="BB479"/>
  <c r="BA479"/>
  <c r="AZ479"/>
  <c r="AY479"/>
  <c r="AW479"/>
  <c r="AU479"/>
  <c r="AR479"/>
  <c r="AP479"/>
  <c r="AL479"/>
  <c r="AK479"/>
  <c r="AJ479"/>
  <c r="AI479"/>
  <c r="AH479"/>
  <c r="AG479"/>
  <c r="AD479"/>
  <c r="AC479"/>
  <c r="Y479"/>
  <c r="BR478"/>
  <c r="BQ478"/>
  <c r="BP478"/>
  <c r="BO478"/>
  <c r="BN478"/>
  <c r="BM478"/>
  <c r="BL478"/>
  <c r="BK478"/>
  <c r="BJ478"/>
  <c r="BI478"/>
  <c r="BH478"/>
  <c r="BG478"/>
  <c r="BF478"/>
  <c r="BE478"/>
  <c r="BD478"/>
  <c r="BC478"/>
  <c r="BB478"/>
  <c r="BA478"/>
  <c r="AZ478"/>
  <c r="AY478"/>
  <c r="AW478"/>
  <c r="AU478"/>
  <c r="AR478"/>
  <c r="AP478"/>
  <c r="AL478"/>
  <c r="AK478"/>
  <c r="AJ478"/>
  <c r="AI478"/>
  <c r="AH478"/>
  <c r="AG478"/>
  <c r="AD478"/>
  <c r="AC478"/>
  <c r="Y478"/>
  <c r="BR477"/>
  <c r="BQ477"/>
  <c r="BP477"/>
  <c r="BO477"/>
  <c r="BN477"/>
  <c r="BM477"/>
  <c r="BL477"/>
  <c r="BK477"/>
  <c r="BJ477"/>
  <c r="BI477"/>
  <c r="BH477"/>
  <c r="BG477"/>
  <c r="BF477"/>
  <c r="BE477"/>
  <c r="BD477"/>
  <c r="BC477"/>
  <c r="BB477"/>
  <c r="BA477"/>
  <c r="AZ477"/>
  <c r="AY477"/>
  <c r="AW477"/>
  <c r="AU477"/>
  <c r="AR477"/>
  <c r="AP477"/>
  <c r="AL477"/>
  <c r="AK477"/>
  <c r="AJ477"/>
  <c r="AI477"/>
  <c r="AH477"/>
  <c r="AG477"/>
  <c r="AD477"/>
  <c r="AC477"/>
  <c r="Y477"/>
  <c r="BR476"/>
  <c r="BQ476"/>
  <c r="BP476"/>
  <c r="BO476"/>
  <c r="BN476"/>
  <c r="BM476"/>
  <c r="BL476"/>
  <c r="BK476"/>
  <c r="BJ476"/>
  <c r="BI476"/>
  <c r="BH476"/>
  <c r="BG476"/>
  <c r="BF476"/>
  <c r="BE476"/>
  <c r="BD476"/>
  <c r="BC476"/>
  <c r="BB476"/>
  <c r="BA476"/>
  <c r="AZ476"/>
  <c r="AY476"/>
  <c r="AW476"/>
  <c r="AU476"/>
  <c r="AR476"/>
  <c r="AP476"/>
  <c r="AL476"/>
  <c r="AK476"/>
  <c r="AJ476"/>
  <c r="AI476"/>
  <c r="AH476"/>
  <c r="AG476"/>
  <c r="AD476"/>
  <c r="AC476"/>
  <c r="Y476"/>
  <c r="BR475"/>
  <c r="BQ475"/>
  <c r="BP475"/>
  <c r="BO475"/>
  <c r="BN475"/>
  <c r="BM475"/>
  <c r="BL475"/>
  <c r="BK475"/>
  <c r="BJ475"/>
  <c r="BI475"/>
  <c r="BH475"/>
  <c r="BG475"/>
  <c r="BF475"/>
  <c r="BE475"/>
  <c r="BD475"/>
  <c r="BC475"/>
  <c r="BB475"/>
  <c r="BA475"/>
  <c r="AZ475"/>
  <c r="AY475"/>
  <c r="AW475"/>
  <c r="AU475"/>
  <c r="AR475"/>
  <c r="AP475"/>
  <c r="AL475"/>
  <c r="AK475"/>
  <c r="AJ475"/>
  <c r="AI475"/>
  <c r="AH475"/>
  <c r="AG475"/>
  <c r="AD475"/>
  <c r="AC475"/>
  <c r="Y475"/>
  <c r="BR474"/>
  <c r="BQ474"/>
  <c r="BP474"/>
  <c r="BO474"/>
  <c r="BN474"/>
  <c r="BM474"/>
  <c r="BL474"/>
  <c r="BK474"/>
  <c r="BJ474"/>
  <c r="BI474"/>
  <c r="BH474"/>
  <c r="BG474"/>
  <c r="BF474"/>
  <c r="BE474"/>
  <c r="BD474"/>
  <c r="BC474"/>
  <c r="BB474"/>
  <c r="BA474"/>
  <c r="AZ474"/>
  <c r="AY474"/>
  <c r="AW474"/>
  <c r="AU474"/>
  <c r="AR474"/>
  <c r="AP474"/>
  <c r="AL474"/>
  <c r="AK474"/>
  <c r="AJ474"/>
  <c r="AI474"/>
  <c r="AH474"/>
  <c r="AG474"/>
  <c r="AD474"/>
  <c r="AC474"/>
  <c r="BT474"/>
  <c r="Y474"/>
  <c r="BR473"/>
  <c r="BQ473"/>
  <c r="BP473"/>
  <c r="BO473"/>
  <c r="BN473"/>
  <c r="BM473"/>
  <c r="BL473"/>
  <c r="BK473"/>
  <c r="BJ473"/>
  <c r="BI473"/>
  <c r="BH473"/>
  <c r="BG473"/>
  <c r="BF473"/>
  <c r="BE473"/>
  <c r="BD473"/>
  <c r="BC473"/>
  <c r="BB473"/>
  <c r="BA473"/>
  <c r="AZ473"/>
  <c r="AY473"/>
  <c r="AW473"/>
  <c r="AU473"/>
  <c r="AR473"/>
  <c r="AP473"/>
  <c r="AL473"/>
  <c r="AK473"/>
  <c r="AJ473"/>
  <c r="AI473"/>
  <c r="AH473"/>
  <c r="AG473"/>
  <c r="AD473"/>
  <c r="AC473"/>
  <c r="BT473"/>
  <c r="Y473"/>
  <c r="BR472"/>
  <c r="BQ472"/>
  <c r="BP472"/>
  <c r="BO472"/>
  <c r="BN472"/>
  <c r="BM472"/>
  <c r="BL472"/>
  <c r="BK472"/>
  <c r="BJ472"/>
  <c r="BI472"/>
  <c r="BH472"/>
  <c r="BG472"/>
  <c r="BF472"/>
  <c r="BE472"/>
  <c r="BD472"/>
  <c r="BC472"/>
  <c r="BB472"/>
  <c r="BA472"/>
  <c r="AZ472"/>
  <c r="AY472"/>
  <c r="AW472"/>
  <c r="AU472"/>
  <c r="AR472"/>
  <c r="AP472"/>
  <c r="AL472"/>
  <c r="AK472"/>
  <c r="AJ472"/>
  <c r="AI472"/>
  <c r="AH472"/>
  <c r="AG472"/>
  <c r="AD472"/>
  <c r="AC472"/>
  <c r="BT472"/>
  <c r="Y472"/>
  <c r="BR471"/>
  <c r="BQ471"/>
  <c r="BP471"/>
  <c r="BO471"/>
  <c r="BN471"/>
  <c r="BM471"/>
  <c r="BL471"/>
  <c r="BK471"/>
  <c r="BJ471"/>
  <c r="BI471"/>
  <c r="BH471"/>
  <c r="BG471"/>
  <c r="BF471"/>
  <c r="BE471"/>
  <c r="BD471"/>
  <c r="BC471"/>
  <c r="BB471"/>
  <c r="BA471"/>
  <c r="AZ471"/>
  <c r="AY471"/>
  <c r="AW471"/>
  <c r="AU471"/>
  <c r="AR471"/>
  <c r="AP471"/>
  <c r="AL471"/>
  <c r="AK471"/>
  <c r="AJ471"/>
  <c r="AI471"/>
  <c r="AH471"/>
  <c r="AG471"/>
  <c r="AD471"/>
  <c r="AC471"/>
  <c r="Y471"/>
  <c r="BR470"/>
  <c r="BQ470"/>
  <c r="BP470"/>
  <c r="BO470"/>
  <c r="BN470"/>
  <c r="BM470"/>
  <c r="BL470"/>
  <c r="BK470"/>
  <c r="BJ470"/>
  <c r="BI470"/>
  <c r="BH470"/>
  <c r="BG470"/>
  <c r="BF470"/>
  <c r="BE470"/>
  <c r="BD470"/>
  <c r="BC470"/>
  <c r="BB470"/>
  <c r="BA470"/>
  <c r="AZ470"/>
  <c r="AY470"/>
  <c r="AW470"/>
  <c r="AU470"/>
  <c r="AR470"/>
  <c r="AP470"/>
  <c r="AL470"/>
  <c r="AK470"/>
  <c r="AJ470"/>
  <c r="AI470"/>
  <c r="AH470"/>
  <c r="AG470"/>
  <c r="AD470"/>
  <c r="AC470"/>
  <c r="Y470"/>
  <c r="BR469"/>
  <c r="BQ469"/>
  <c r="BP469"/>
  <c r="BO469"/>
  <c r="BN469"/>
  <c r="BM469"/>
  <c r="BL469"/>
  <c r="BK469"/>
  <c r="BJ469"/>
  <c r="BI469"/>
  <c r="BH469"/>
  <c r="BG469"/>
  <c r="BF469"/>
  <c r="BE469"/>
  <c r="BD469"/>
  <c r="BC469"/>
  <c r="BB469"/>
  <c r="BA469"/>
  <c r="AZ469"/>
  <c r="AY469"/>
  <c r="AW469"/>
  <c r="AU469"/>
  <c r="AR469"/>
  <c r="AP469"/>
  <c r="AL469"/>
  <c r="AK469"/>
  <c r="AJ469"/>
  <c r="AI469"/>
  <c r="AH469"/>
  <c r="AG469"/>
  <c r="AD469"/>
  <c r="AC469"/>
  <c r="Y469"/>
  <c r="BR468"/>
  <c r="BQ468"/>
  <c r="BP468"/>
  <c r="BO468"/>
  <c r="BN468"/>
  <c r="BM468"/>
  <c r="BL468"/>
  <c r="BK468"/>
  <c r="BJ468"/>
  <c r="BI468"/>
  <c r="BH468"/>
  <c r="BG468"/>
  <c r="BF468"/>
  <c r="BE468"/>
  <c r="BD468"/>
  <c r="BC468"/>
  <c r="BB468"/>
  <c r="BA468"/>
  <c r="AZ468"/>
  <c r="AY468"/>
  <c r="AW468"/>
  <c r="AU468"/>
  <c r="AR468"/>
  <c r="AP468"/>
  <c r="AL468"/>
  <c r="AK468"/>
  <c r="AJ468"/>
  <c r="AI468"/>
  <c r="AH468"/>
  <c r="AG468"/>
  <c r="AD468"/>
  <c r="AC468"/>
  <c r="Y468"/>
  <c r="BR467"/>
  <c r="BQ467"/>
  <c r="BP467"/>
  <c r="BO467"/>
  <c r="BN467"/>
  <c r="BM467"/>
  <c r="BL467"/>
  <c r="BK467"/>
  <c r="BJ467"/>
  <c r="BI467"/>
  <c r="BH467"/>
  <c r="BG467"/>
  <c r="BF467"/>
  <c r="BE467"/>
  <c r="BD467"/>
  <c r="BC467"/>
  <c r="BB467"/>
  <c r="BA467"/>
  <c r="AZ467"/>
  <c r="AY467"/>
  <c r="AW467"/>
  <c r="AU467"/>
  <c r="AR467"/>
  <c r="AP467"/>
  <c r="AL467"/>
  <c r="AK467"/>
  <c r="AJ467"/>
  <c r="AI467"/>
  <c r="AH467"/>
  <c r="AG467"/>
  <c r="AD467"/>
  <c r="AC467"/>
  <c r="Y467"/>
  <c r="BR466"/>
  <c r="BQ466"/>
  <c r="BP466"/>
  <c r="BO466"/>
  <c r="BN466"/>
  <c r="BM466"/>
  <c r="BL466"/>
  <c r="BK466"/>
  <c r="BJ466"/>
  <c r="BI466"/>
  <c r="BH466"/>
  <c r="BG466"/>
  <c r="BF466"/>
  <c r="BE466"/>
  <c r="BD466"/>
  <c r="BC466"/>
  <c r="BB466"/>
  <c r="BA466"/>
  <c r="AZ466"/>
  <c r="AY466"/>
  <c r="AW466"/>
  <c r="AU466"/>
  <c r="AR466"/>
  <c r="AP466"/>
  <c r="AL466"/>
  <c r="AK466"/>
  <c r="AJ466"/>
  <c r="AI466"/>
  <c r="AH466"/>
  <c r="AG466"/>
  <c r="AD466"/>
  <c r="AC466"/>
  <c r="AF466"/>
  <c r="Y466"/>
  <c r="BR465"/>
  <c r="BQ465"/>
  <c r="BP465"/>
  <c r="BO465"/>
  <c r="BN465"/>
  <c r="BM465"/>
  <c r="BL465"/>
  <c r="BK465"/>
  <c r="BJ465"/>
  <c r="BI465"/>
  <c r="BH465"/>
  <c r="BG465"/>
  <c r="BF465"/>
  <c r="BE465"/>
  <c r="BD465"/>
  <c r="BC465"/>
  <c r="BB465"/>
  <c r="BA465"/>
  <c r="AZ465"/>
  <c r="AY465"/>
  <c r="AW465"/>
  <c r="AU465"/>
  <c r="AR465"/>
  <c r="AP465"/>
  <c r="AL465"/>
  <c r="AK465"/>
  <c r="AJ465"/>
  <c r="AI465"/>
  <c r="AH465"/>
  <c r="AG465"/>
  <c r="AD465"/>
  <c r="AC465"/>
  <c r="BT465"/>
  <c r="Y465"/>
  <c r="BR464"/>
  <c r="BQ464"/>
  <c r="BP464"/>
  <c r="BO464"/>
  <c r="BN464"/>
  <c r="BM464"/>
  <c r="BL464"/>
  <c r="BK464"/>
  <c r="BJ464"/>
  <c r="BI464"/>
  <c r="BH464"/>
  <c r="BG464"/>
  <c r="BF464"/>
  <c r="BE464"/>
  <c r="BD464"/>
  <c r="BC464"/>
  <c r="BB464"/>
  <c r="BA464"/>
  <c r="AZ464"/>
  <c r="AY464"/>
  <c r="AW464"/>
  <c r="AU464"/>
  <c r="AR464"/>
  <c r="AP464"/>
  <c r="AL464"/>
  <c r="AK464"/>
  <c r="AJ464"/>
  <c r="AI464"/>
  <c r="AH464"/>
  <c r="AG464"/>
  <c r="AD464"/>
  <c r="AC464"/>
  <c r="Y464"/>
  <c r="BR463"/>
  <c r="BQ463"/>
  <c r="BP463"/>
  <c r="BO463"/>
  <c r="BN463"/>
  <c r="BM463"/>
  <c r="BL463"/>
  <c r="BK463"/>
  <c r="BJ463"/>
  <c r="BI463"/>
  <c r="BH463"/>
  <c r="BG463"/>
  <c r="BF463"/>
  <c r="BE463"/>
  <c r="BD463"/>
  <c r="BC463"/>
  <c r="BB463"/>
  <c r="BA463"/>
  <c r="AZ463"/>
  <c r="AY463"/>
  <c r="AW463"/>
  <c r="AU463"/>
  <c r="AR463"/>
  <c r="AP463"/>
  <c r="AL463"/>
  <c r="AK463"/>
  <c r="AJ463"/>
  <c r="AI463"/>
  <c r="AH463"/>
  <c r="AG463"/>
  <c r="AD463"/>
  <c r="AC463"/>
  <c r="Y463"/>
  <c r="BR462"/>
  <c r="BQ462"/>
  <c r="BP462"/>
  <c r="BO462"/>
  <c r="BN462"/>
  <c r="BM462"/>
  <c r="BL462"/>
  <c r="BK462"/>
  <c r="BJ462"/>
  <c r="BI462"/>
  <c r="BH462"/>
  <c r="BG462"/>
  <c r="BF462"/>
  <c r="BE462"/>
  <c r="BD462"/>
  <c r="BC462"/>
  <c r="BB462"/>
  <c r="BA462"/>
  <c r="AZ462"/>
  <c r="AY462"/>
  <c r="AW462"/>
  <c r="AU462"/>
  <c r="AR462"/>
  <c r="AP462"/>
  <c r="AL462"/>
  <c r="AK462"/>
  <c r="AJ462"/>
  <c r="AI462"/>
  <c r="AH462"/>
  <c r="AG462"/>
  <c r="AD462"/>
  <c r="AC462"/>
  <c r="Y462"/>
  <c r="BR461"/>
  <c r="BQ461"/>
  <c r="BP461"/>
  <c r="BO461"/>
  <c r="BN461"/>
  <c r="BM461"/>
  <c r="BL461"/>
  <c r="BK461"/>
  <c r="BJ461"/>
  <c r="BI461"/>
  <c r="BH461"/>
  <c r="BG461"/>
  <c r="BF461"/>
  <c r="BE461"/>
  <c r="BD461"/>
  <c r="BC461"/>
  <c r="BB461"/>
  <c r="BA461"/>
  <c r="AZ461"/>
  <c r="AY461"/>
  <c r="AW461"/>
  <c r="AU461"/>
  <c r="AR461"/>
  <c r="AP461"/>
  <c r="AL461"/>
  <c r="AK461"/>
  <c r="AJ461"/>
  <c r="AI461"/>
  <c r="AH461"/>
  <c r="AG461"/>
  <c r="AD461"/>
  <c r="AC461"/>
  <c r="Y461"/>
  <c r="BR460"/>
  <c r="BQ460"/>
  <c r="BP460"/>
  <c r="BO460"/>
  <c r="BN460"/>
  <c r="BM460"/>
  <c r="BL460"/>
  <c r="BK460"/>
  <c r="BJ460"/>
  <c r="BI460"/>
  <c r="BH460"/>
  <c r="BG460"/>
  <c r="BF460"/>
  <c r="BE460"/>
  <c r="BD460"/>
  <c r="BC460"/>
  <c r="BB460"/>
  <c r="BA460"/>
  <c r="AZ460"/>
  <c r="AY460"/>
  <c r="AW460"/>
  <c r="AU460"/>
  <c r="AR460"/>
  <c r="AP460"/>
  <c r="AL460"/>
  <c r="AK460"/>
  <c r="AJ460"/>
  <c r="AI460"/>
  <c r="AH460"/>
  <c r="AG460"/>
  <c r="AD460"/>
  <c r="AC460"/>
  <c r="Y460"/>
  <c r="BR459"/>
  <c r="BQ459"/>
  <c r="BP459"/>
  <c r="BO459"/>
  <c r="BN459"/>
  <c r="BM459"/>
  <c r="BL459"/>
  <c r="BK459"/>
  <c r="BJ459"/>
  <c r="BI459"/>
  <c r="BH459"/>
  <c r="BG459"/>
  <c r="BF459"/>
  <c r="BE459"/>
  <c r="BD459"/>
  <c r="BC459"/>
  <c r="BB459"/>
  <c r="BA459"/>
  <c r="AZ459"/>
  <c r="AY459"/>
  <c r="AW459"/>
  <c r="AU459"/>
  <c r="AR459"/>
  <c r="AP459"/>
  <c r="AL459"/>
  <c r="AK459"/>
  <c r="AJ459"/>
  <c r="AI459"/>
  <c r="AH459"/>
  <c r="AG459"/>
  <c r="AD459"/>
  <c r="AC459"/>
  <c r="Y459"/>
  <c r="BR458"/>
  <c r="BQ458"/>
  <c r="BP458"/>
  <c r="BO458"/>
  <c r="BN458"/>
  <c r="BM458"/>
  <c r="BL458"/>
  <c r="BK458"/>
  <c r="BJ458"/>
  <c r="BI458"/>
  <c r="BH458"/>
  <c r="BG458"/>
  <c r="BF458"/>
  <c r="BE458"/>
  <c r="BD458"/>
  <c r="BC458"/>
  <c r="BB458"/>
  <c r="BA458"/>
  <c r="AZ458"/>
  <c r="AY458"/>
  <c r="AW458"/>
  <c r="AU458"/>
  <c r="AR458"/>
  <c r="AP458"/>
  <c r="AL458"/>
  <c r="AK458"/>
  <c r="AJ458"/>
  <c r="AI458"/>
  <c r="AH458"/>
  <c r="AG458"/>
  <c r="AD458"/>
  <c r="AC458"/>
  <c r="BT458"/>
  <c r="Y458"/>
  <c r="BR457"/>
  <c r="BQ457"/>
  <c r="BP457"/>
  <c r="BO457"/>
  <c r="BN457"/>
  <c r="BM457"/>
  <c r="BL457"/>
  <c r="BK457"/>
  <c r="BJ457"/>
  <c r="BI457"/>
  <c r="BH457"/>
  <c r="BG457"/>
  <c r="BF457"/>
  <c r="BE457"/>
  <c r="BD457"/>
  <c r="BC457"/>
  <c r="BB457"/>
  <c r="BA457"/>
  <c r="AZ457"/>
  <c r="AY457"/>
  <c r="AW457"/>
  <c r="AU457"/>
  <c r="AR457"/>
  <c r="AP457"/>
  <c r="AL457"/>
  <c r="AK457"/>
  <c r="AJ457"/>
  <c r="AI457"/>
  <c r="AH457"/>
  <c r="AG457"/>
  <c r="AD457"/>
  <c r="AC457"/>
  <c r="Y457"/>
  <c r="BR456"/>
  <c r="BQ456"/>
  <c r="BP456"/>
  <c r="BO456"/>
  <c r="BN456"/>
  <c r="BM456"/>
  <c r="BL456"/>
  <c r="BK456"/>
  <c r="BJ456"/>
  <c r="BI456"/>
  <c r="BH456"/>
  <c r="BG456"/>
  <c r="BF456"/>
  <c r="BE456"/>
  <c r="BD456"/>
  <c r="BC456"/>
  <c r="BB456"/>
  <c r="BA456"/>
  <c r="AZ456"/>
  <c r="AY456"/>
  <c r="AW456"/>
  <c r="AU456"/>
  <c r="AR456"/>
  <c r="AP456"/>
  <c r="AL456"/>
  <c r="AK456"/>
  <c r="AJ456"/>
  <c r="AI456"/>
  <c r="AH456"/>
  <c r="AG456"/>
  <c r="AD456"/>
  <c r="AC456"/>
  <c r="Y456"/>
  <c r="BR455"/>
  <c r="BQ455"/>
  <c r="BP455"/>
  <c r="BO455"/>
  <c r="BN455"/>
  <c r="BM455"/>
  <c r="BL455"/>
  <c r="BK455"/>
  <c r="BJ455"/>
  <c r="BI455"/>
  <c r="BH455"/>
  <c r="BG455"/>
  <c r="BF455"/>
  <c r="BE455"/>
  <c r="BD455"/>
  <c r="BC455"/>
  <c r="BB455"/>
  <c r="BA455"/>
  <c r="AZ455"/>
  <c r="AY455"/>
  <c r="AW455"/>
  <c r="AU455"/>
  <c r="AR455"/>
  <c r="AP455"/>
  <c r="AL455"/>
  <c r="AK455"/>
  <c r="AJ455"/>
  <c r="AI455"/>
  <c r="AH455"/>
  <c r="AG455"/>
  <c r="AD455"/>
  <c r="AC455"/>
  <c r="Y455"/>
  <c r="BR454"/>
  <c r="BQ454"/>
  <c r="BP454"/>
  <c r="BO454"/>
  <c r="BN454"/>
  <c r="BM454"/>
  <c r="BL454"/>
  <c r="BK454"/>
  <c r="BJ454"/>
  <c r="BI454"/>
  <c r="BH454"/>
  <c r="BG454"/>
  <c r="BF454"/>
  <c r="BE454"/>
  <c r="BD454"/>
  <c r="BC454"/>
  <c r="BB454"/>
  <c r="BA454"/>
  <c r="AZ454"/>
  <c r="AY454"/>
  <c r="AW454"/>
  <c r="AU454"/>
  <c r="AR454"/>
  <c r="AP454"/>
  <c r="AL454"/>
  <c r="AK454"/>
  <c r="AJ454"/>
  <c r="AI454"/>
  <c r="AH454"/>
  <c r="AG454"/>
  <c r="AD454"/>
  <c r="AC454"/>
  <c r="Y454"/>
  <c r="BR453"/>
  <c r="BQ453"/>
  <c r="BP453"/>
  <c r="BO453"/>
  <c r="BN453"/>
  <c r="BM453"/>
  <c r="BL453"/>
  <c r="BK453"/>
  <c r="BJ453"/>
  <c r="BI453"/>
  <c r="BH453"/>
  <c r="BG453"/>
  <c r="BF453"/>
  <c r="BE453"/>
  <c r="BD453"/>
  <c r="BC453"/>
  <c r="BB453"/>
  <c r="BA453"/>
  <c r="AZ453"/>
  <c r="AY453"/>
  <c r="AW453"/>
  <c r="AU453"/>
  <c r="AR453"/>
  <c r="AP453"/>
  <c r="AL453"/>
  <c r="AK453"/>
  <c r="AJ453"/>
  <c r="AI453"/>
  <c r="AH453"/>
  <c r="AG453"/>
  <c r="AD453"/>
  <c r="AC453"/>
  <c r="Y453"/>
  <c r="BR452"/>
  <c r="BQ452"/>
  <c r="BP452"/>
  <c r="BO452"/>
  <c r="BN452"/>
  <c r="BM452"/>
  <c r="BL452"/>
  <c r="BK452"/>
  <c r="BJ452"/>
  <c r="BI452"/>
  <c r="BH452"/>
  <c r="BG452"/>
  <c r="BF452"/>
  <c r="BE452"/>
  <c r="BD452"/>
  <c r="BC452"/>
  <c r="BB452"/>
  <c r="BA452"/>
  <c r="AZ452"/>
  <c r="AY452"/>
  <c r="AW452"/>
  <c r="AU452"/>
  <c r="AR452"/>
  <c r="AP452"/>
  <c r="AL452"/>
  <c r="AK452"/>
  <c r="AJ452"/>
  <c r="AI452"/>
  <c r="AH452"/>
  <c r="AG452"/>
  <c r="AD452"/>
  <c r="AC452"/>
  <c r="Y452"/>
  <c r="BR451"/>
  <c r="BQ451"/>
  <c r="BP451"/>
  <c r="BO451"/>
  <c r="BN451"/>
  <c r="BM451"/>
  <c r="BL451"/>
  <c r="BK451"/>
  <c r="BJ451"/>
  <c r="BI451"/>
  <c r="BH451"/>
  <c r="BG451"/>
  <c r="BF451"/>
  <c r="BE451"/>
  <c r="BD451"/>
  <c r="BC451"/>
  <c r="BB451"/>
  <c r="BA451"/>
  <c r="AZ451"/>
  <c r="AY451"/>
  <c r="AW451"/>
  <c r="AU451"/>
  <c r="AR451"/>
  <c r="AP451"/>
  <c r="AL451"/>
  <c r="AK451"/>
  <c r="AJ451"/>
  <c r="AI451"/>
  <c r="AH451"/>
  <c r="AG451"/>
  <c r="AD451"/>
  <c r="AC451"/>
  <c r="Y451"/>
  <c r="BR450"/>
  <c r="BQ450"/>
  <c r="BP450"/>
  <c r="BO450"/>
  <c r="BN450"/>
  <c r="BM450"/>
  <c r="BL450"/>
  <c r="BK450"/>
  <c r="BJ450"/>
  <c r="BI450"/>
  <c r="BH450"/>
  <c r="BG450"/>
  <c r="BF450"/>
  <c r="BE450"/>
  <c r="BD450"/>
  <c r="BC450"/>
  <c r="BB450"/>
  <c r="BA450"/>
  <c r="AZ450"/>
  <c r="AY450"/>
  <c r="AW450"/>
  <c r="AU450"/>
  <c r="AR450"/>
  <c r="AP450"/>
  <c r="AL450"/>
  <c r="AK450"/>
  <c r="AJ450"/>
  <c r="AI450"/>
  <c r="AH450"/>
  <c r="AG450"/>
  <c r="AD450"/>
  <c r="AC450"/>
  <c r="BT450"/>
  <c r="Y450"/>
  <c r="BR449"/>
  <c r="BQ449"/>
  <c r="BP449"/>
  <c r="BO449"/>
  <c r="BN449"/>
  <c r="BM449"/>
  <c r="BL449"/>
  <c r="BK449"/>
  <c r="BJ449"/>
  <c r="BI449"/>
  <c r="BH449"/>
  <c r="BG449"/>
  <c r="BF449"/>
  <c r="BE449"/>
  <c r="BD449"/>
  <c r="BC449"/>
  <c r="BB449"/>
  <c r="BA449"/>
  <c r="AZ449"/>
  <c r="AY449"/>
  <c r="AW449"/>
  <c r="AU449"/>
  <c r="AR449"/>
  <c r="AP449"/>
  <c r="AL449"/>
  <c r="AK449"/>
  <c r="AJ449"/>
  <c r="AI449"/>
  <c r="AH449"/>
  <c r="AG449"/>
  <c r="AD449"/>
  <c r="AC449"/>
  <c r="BT449"/>
  <c r="Y449"/>
  <c r="BR448"/>
  <c r="BQ448"/>
  <c r="BP448"/>
  <c r="BO448"/>
  <c r="BN448"/>
  <c r="BM448"/>
  <c r="BL448"/>
  <c r="BK448"/>
  <c r="BJ448"/>
  <c r="BI448"/>
  <c r="BH448"/>
  <c r="BG448"/>
  <c r="BF448"/>
  <c r="BE448"/>
  <c r="BD448"/>
  <c r="BC448"/>
  <c r="BB448"/>
  <c r="BA448"/>
  <c r="AZ448"/>
  <c r="AY448"/>
  <c r="AW448"/>
  <c r="AU448"/>
  <c r="AR448"/>
  <c r="AP448"/>
  <c r="AL448"/>
  <c r="AK448"/>
  <c r="AJ448"/>
  <c r="AI448"/>
  <c r="AH448"/>
  <c r="AG448"/>
  <c r="AD448"/>
  <c r="AC448"/>
  <c r="Y448"/>
  <c r="BR447"/>
  <c r="BQ447"/>
  <c r="BP447"/>
  <c r="BO447"/>
  <c r="BN447"/>
  <c r="BM447"/>
  <c r="BL447"/>
  <c r="BK447"/>
  <c r="BJ447"/>
  <c r="BI447"/>
  <c r="BH447"/>
  <c r="BG447"/>
  <c r="BF447"/>
  <c r="BE447"/>
  <c r="BD447"/>
  <c r="BC447"/>
  <c r="BB447"/>
  <c r="BA447"/>
  <c r="AZ447"/>
  <c r="AY447"/>
  <c r="AW447"/>
  <c r="AU447"/>
  <c r="AR447"/>
  <c r="AP447"/>
  <c r="AL447"/>
  <c r="AK447"/>
  <c r="AJ447"/>
  <c r="AI447"/>
  <c r="AH447"/>
  <c r="AG447"/>
  <c r="AD447"/>
  <c r="AC447"/>
  <c r="Y447"/>
  <c r="BR446"/>
  <c r="BQ446"/>
  <c r="BP446"/>
  <c r="BO446"/>
  <c r="BN446"/>
  <c r="BM446"/>
  <c r="BL446"/>
  <c r="BK446"/>
  <c r="BJ446"/>
  <c r="BI446"/>
  <c r="BH446"/>
  <c r="BG446"/>
  <c r="BF446"/>
  <c r="BE446"/>
  <c r="BD446"/>
  <c r="BC446"/>
  <c r="BB446"/>
  <c r="BA446"/>
  <c r="AZ446"/>
  <c r="AY446"/>
  <c r="AW446"/>
  <c r="AU446"/>
  <c r="AR446"/>
  <c r="AP446"/>
  <c r="AL446"/>
  <c r="AK446"/>
  <c r="AJ446"/>
  <c r="AI446"/>
  <c r="AH446"/>
  <c r="AG446"/>
  <c r="AD446"/>
  <c r="AC446"/>
  <c r="BT446"/>
  <c r="Y446"/>
  <c r="BR445"/>
  <c r="BQ445"/>
  <c r="BP445"/>
  <c r="BO445"/>
  <c r="BN445"/>
  <c r="BM445"/>
  <c r="BL445"/>
  <c r="BK445"/>
  <c r="BJ445"/>
  <c r="BI445"/>
  <c r="BH445"/>
  <c r="BG445"/>
  <c r="BF445"/>
  <c r="BE445"/>
  <c r="BD445"/>
  <c r="BC445"/>
  <c r="BB445"/>
  <c r="BA445"/>
  <c r="AZ445"/>
  <c r="AY445"/>
  <c r="AW445"/>
  <c r="AU445"/>
  <c r="AR445"/>
  <c r="AP445"/>
  <c r="AL445"/>
  <c r="AK445"/>
  <c r="AJ445"/>
  <c r="AI445"/>
  <c r="AH445"/>
  <c r="AG445"/>
  <c r="AD445"/>
  <c r="AC445"/>
  <c r="Y445"/>
  <c r="BR444"/>
  <c r="BQ444"/>
  <c r="BP444"/>
  <c r="BO444"/>
  <c r="BN444"/>
  <c r="BM444"/>
  <c r="BL444"/>
  <c r="BK444"/>
  <c r="BJ444"/>
  <c r="BI444"/>
  <c r="BH444"/>
  <c r="BG444"/>
  <c r="BF444"/>
  <c r="BE444"/>
  <c r="BD444"/>
  <c r="BC444"/>
  <c r="BB444"/>
  <c r="BA444"/>
  <c r="AZ444"/>
  <c r="AY444"/>
  <c r="AW444"/>
  <c r="AU444"/>
  <c r="AR444"/>
  <c r="AP444"/>
  <c r="AL444"/>
  <c r="AK444"/>
  <c r="AJ444"/>
  <c r="AI444"/>
  <c r="AH444"/>
  <c r="AG444"/>
  <c r="AD444"/>
  <c r="AC444"/>
  <c r="Y444"/>
  <c r="BR443"/>
  <c r="BQ443"/>
  <c r="BP443"/>
  <c r="BO443"/>
  <c r="BN443"/>
  <c r="BM443"/>
  <c r="BL443"/>
  <c r="BK443"/>
  <c r="BJ443"/>
  <c r="BI443"/>
  <c r="BH443"/>
  <c r="BG443"/>
  <c r="BF443"/>
  <c r="BE443"/>
  <c r="BD443"/>
  <c r="BC443"/>
  <c r="BB443"/>
  <c r="BA443"/>
  <c r="AZ443"/>
  <c r="AY443"/>
  <c r="AW443"/>
  <c r="AU443"/>
  <c r="AR443"/>
  <c r="AP443"/>
  <c r="AL443"/>
  <c r="AK443"/>
  <c r="AJ443"/>
  <c r="AI443"/>
  <c r="AH443"/>
  <c r="AG443"/>
  <c r="AD443"/>
  <c r="AC443"/>
  <c r="Y443"/>
  <c r="BR442"/>
  <c r="BQ442"/>
  <c r="BP442"/>
  <c r="BO442"/>
  <c r="BN442"/>
  <c r="BM442"/>
  <c r="BL442"/>
  <c r="BK442"/>
  <c r="BJ442"/>
  <c r="BI442"/>
  <c r="BH442"/>
  <c r="BG442"/>
  <c r="BF442"/>
  <c r="BE442"/>
  <c r="BD442"/>
  <c r="BC442"/>
  <c r="BB442"/>
  <c r="BA442"/>
  <c r="AZ442"/>
  <c r="AY442"/>
  <c r="AW442"/>
  <c r="AU442"/>
  <c r="AR442"/>
  <c r="AP442"/>
  <c r="AL442"/>
  <c r="AK442"/>
  <c r="AJ442"/>
  <c r="AI442"/>
  <c r="AH442"/>
  <c r="AG442"/>
  <c r="AD442"/>
  <c r="AC442"/>
  <c r="BT442"/>
  <c r="Y442"/>
  <c r="BR441"/>
  <c r="BQ441"/>
  <c r="BP441"/>
  <c r="BO441"/>
  <c r="BN441"/>
  <c r="BM441"/>
  <c r="BL441"/>
  <c r="BK441"/>
  <c r="BJ441"/>
  <c r="BI441"/>
  <c r="BH441"/>
  <c r="BG441"/>
  <c r="BF441"/>
  <c r="BE441"/>
  <c r="BD441"/>
  <c r="BC441"/>
  <c r="BB441"/>
  <c r="BA441"/>
  <c r="AZ441"/>
  <c r="AY441"/>
  <c r="AW441"/>
  <c r="AU441"/>
  <c r="AR441"/>
  <c r="AP441"/>
  <c r="AL441"/>
  <c r="AK441"/>
  <c r="AJ441"/>
  <c r="AI441"/>
  <c r="AH441"/>
  <c r="AG441"/>
  <c r="AD441"/>
  <c r="AC441"/>
  <c r="BT441"/>
  <c r="Y441"/>
  <c r="BR440"/>
  <c r="BQ440"/>
  <c r="BP440"/>
  <c r="BO440"/>
  <c r="BN440"/>
  <c r="BM440"/>
  <c r="BL440"/>
  <c r="BK440"/>
  <c r="BJ440"/>
  <c r="BI440"/>
  <c r="BH440"/>
  <c r="BG440"/>
  <c r="BF440"/>
  <c r="BE440"/>
  <c r="BD440"/>
  <c r="BC440"/>
  <c r="BB440"/>
  <c r="BA440"/>
  <c r="AZ440"/>
  <c r="AY440"/>
  <c r="AW440"/>
  <c r="AU440"/>
  <c r="AR440"/>
  <c r="AP440"/>
  <c r="AL440"/>
  <c r="AK440"/>
  <c r="AJ440"/>
  <c r="AI440"/>
  <c r="AH440"/>
  <c r="AG440"/>
  <c r="AD440"/>
  <c r="AC440"/>
  <c r="Y440"/>
  <c r="BR439"/>
  <c r="BQ439"/>
  <c r="BP439"/>
  <c r="BO439"/>
  <c r="BN439"/>
  <c r="BM439"/>
  <c r="BL439"/>
  <c r="BK439"/>
  <c r="BJ439"/>
  <c r="BI439"/>
  <c r="BH439"/>
  <c r="BG439"/>
  <c r="BF439"/>
  <c r="BE439"/>
  <c r="BD439"/>
  <c r="BC439"/>
  <c r="BB439"/>
  <c r="BA439"/>
  <c r="AZ439"/>
  <c r="AY439"/>
  <c r="AW439"/>
  <c r="AU439"/>
  <c r="AR439"/>
  <c r="AP439"/>
  <c r="AL439"/>
  <c r="AK439"/>
  <c r="AJ439"/>
  <c r="AI439"/>
  <c r="AH439"/>
  <c r="AG439"/>
  <c r="AD439"/>
  <c r="AC439"/>
  <c r="Y439"/>
  <c r="BR438"/>
  <c r="BQ438"/>
  <c r="BP438"/>
  <c r="BO438"/>
  <c r="BN438"/>
  <c r="BM438"/>
  <c r="BL438"/>
  <c r="BK438"/>
  <c r="BJ438"/>
  <c r="BI438"/>
  <c r="BH438"/>
  <c r="BG438"/>
  <c r="BF438"/>
  <c r="BE438"/>
  <c r="BD438"/>
  <c r="BC438"/>
  <c r="BB438"/>
  <c r="BA438"/>
  <c r="AZ438"/>
  <c r="AY438"/>
  <c r="AW438"/>
  <c r="AU438"/>
  <c r="AR438"/>
  <c r="AP438"/>
  <c r="AL438"/>
  <c r="AK438"/>
  <c r="AJ438"/>
  <c r="AI438"/>
  <c r="AH438"/>
  <c r="AG438"/>
  <c r="AD438"/>
  <c r="AC438"/>
  <c r="Y438"/>
  <c r="BR437"/>
  <c r="BQ437"/>
  <c r="BP437"/>
  <c r="BO437"/>
  <c r="BN437"/>
  <c r="BM437"/>
  <c r="BL437"/>
  <c r="BK437"/>
  <c r="BJ437"/>
  <c r="BI437"/>
  <c r="BH437"/>
  <c r="BG437"/>
  <c r="BF437"/>
  <c r="BE437"/>
  <c r="BD437"/>
  <c r="BC437"/>
  <c r="BB437"/>
  <c r="BA437"/>
  <c r="AZ437"/>
  <c r="AY437"/>
  <c r="AW437"/>
  <c r="AU437"/>
  <c r="AR437"/>
  <c r="AP437"/>
  <c r="AL437"/>
  <c r="AK437"/>
  <c r="AJ437"/>
  <c r="AI437"/>
  <c r="AH437"/>
  <c r="AG437"/>
  <c r="AD437"/>
  <c r="AC437"/>
  <c r="Y437"/>
  <c r="BE580"/>
  <c r="AC3"/>
  <c r="AC4"/>
  <c r="AC5"/>
  <c r="AC6"/>
  <c r="AC7"/>
  <c r="AC8"/>
  <c r="AC9"/>
  <c r="AC10"/>
  <c r="AC11"/>
  <c r="AC12"/>
  <c r="AC13"/>
  <c r="AC14"/>
  <c r="AC15"/>
  <c r="AC16"/>
  <c r="AC17"/>
  <c r="AC18"/>
  <c r="AC19"/>
  <c r="AC20"/>
  <c r="AC21"/>
  <c r="AC22"/>
  <c r="AC23"/>
  <c r="AC24"/>
  <c r="AC25"/>
  <c r="AC26"/>
  <c r="AC27"/>
  <c r="AC28"/>
  <c r="AC29"/>
  <c r="AC30"/>
  <c r="AC31"/>
  <c r="AC32"/>
  <c r="AC33"/>
  <c r="AC34"/>
  <c r="AC35"/>
  <c r="AC36"/>
  <c r="AC37"/>
  <c r="AC38"/>
  <c r="AC39"/>
  <c r="AC40"/>
  <c r="AC41"/>
  <c r="AC42"/>
  <c r="AC43"/>
  <c r="AC44"/>
  <c r="AC45"/>
  <c r="AC46"/>
  <c r="AC47"/>
  <c r="AC48"/>
  <c r="AC49"/>
  <c r="AC50"/>
  <c r="AC51"/>
  <c r="AC52"/>
  <c r="AC53"/>
  <c r="AC54"/>
  <c r="AC55"/>
  <c r="AC56"/>
  <c r="AC57"/>
  <c r="AC58"/>
  <c r="AC59"/>
  <c r="AC60"/>
  <c r="AC61"/>
  <c r="AC62"/>
  <c r="AC63"/>
  <c r="AC64"/>
  <c r="AC65"/>
  <c r="AC66"/>
  <c r="AC67"/>
  <c r="AC68"/>
  <c r="AC69"/>
  <c r="AC70"/>
  <c r="AC71"/>
  <c r="AC72"/>
  <c r="AC73"/>
  <c r="AC74"/>
  <c r="AC75"/>
  <c r="AC76"/>
  <c r="AC77"/>
  <c r="AC78"/>
  <c r="AC79"/>
  <c r="AC80"/>
  <c r="AC81"/>
  <c r="AC82"/>
  <c r="AC83"/>
  <c r="AC84"/>
  <c r="AC85"/>
  <c r="AC86"/>
  <c r="AC87"/>
  <c r="AC88"/>
  <c r="AC89"/>
  <c r="AC90"/>
  <c r="AC91"/>
  <c r="AC92"/>
  <c r="AC93"/>
  <c r="AC94"/>
  <c r="AC95"/>
  <c r="AC96"/>
  <c r="AC97"/>
  <c r="AC98"/>
  <c r="AC99"/>
  <c r="AC100"/>
  <c r="AC101"/>
  <c r="AC102"/>
  <c r="AC103"/>
  <c r="AC104"/>
  <c r="AC105"/>
  <c r="AC106"/>
  <c r="AC107"/>
  <c r="AC108"/>
  <c r="AC109"/>
  <c r="AC110"/>
  <c r="AC111"/>
  <c r="AC112"/>
  <c r="AC113"/>
  <c r="AC114"/>
  <c r="AC115"/>
  <c r="AC116"/>
  <c r="AC117"/>
  <c r="AC118"/>
  <c r="AC119"/>
  <c r="AC120"/>
  <c r="AC121"/>
  <c r="AC122"/>
  <c r="AC123"/>
  <c r="AC124"/>
  <c r="AC125"/>
  <c r="AC126"/>
  <c r="AC127"/>
  <c r="AC128"/>
  <c r="AC129"/>
  <c r="AC130"/>
  <c r="AC131"/>
  <c r="AC132"/>
  <c r="AC133"/>
  <c r="AC134"/>
  <c r="AC135"/>
  <c r="AC136"/>
  <c r="AC137"/>
  <c r="AC138"/>
  <c r="AC139"/>
  <c r="AC140"/>
  <c r="AC141"/>
  <c r="AC142"/>
  <c r="AC143"/>
  <c r="AC144"/>
  <c r="AC145"/>
  <c r="AC146"/>
  <c r="AC147"/>
  <c r="AC148"/>
  <c r="AC149"/>
  <c r="AC150"/>
  <c r="AC151"/>
  <c r="AC152"/>
  <c r="AC153"/>
  <c r="AC154"/>
  <c r="AC155"/>
  <c r="AC156"/>
  <c r="AC157"/>
  <c r="AC158"/>
  <c r="AC159"/>
  <c r="AC160"/>
  <c r="AC161"/>
  <c r="AC162"/>
  <c r="AC163"/>
  <c r="AC164"/>
  <c r="AC165"/>
  <c r="AC166"/>
  <c r="AC167"/>
  <c r="AC168"/>
  <c r="AC169"/>
  <c r="AC170"/>
  <c r="AC171"/>
  <c r="AC172"/>
  <c r="AC173"/>
  <c r="AC174"/>
  <c r="AC175"/>
  <c r="AC176"/>
  <c r="AC177"/>
  <c r="AC178"/>
  <c r="AC179"/>
  <c r="AC180"/>
  <c r="AC181"/>
  <c r="AC182"/>
  <c r="AC183"/>
  <c r="AC184"/>
  <c r="AC185"/>
  <c r="AC186"/>
  <c r="AC187"/>
  <c r="AC188"/>
  <c r="AC189"/>
  <c r="AC190"/>
  <c r="AC191"/>
  <c r="AC192"/>
  <c r="AC193"/>
  <c r="AC194"/>
  <c r="AC195"/>
  <c r="AC196"/>
  <c r="AC197"/>
  <c r="AC198"/>
  <c r="AC199"/>
  <c r="AC200"/>
  <c r="AC201"/>
  <c r="AC202"/>
  <c r="AC203"/>
  <c r="AC204"/>
  <c r="AC205"/>
  <c r="AC206"/>
  <c r="AC207"/>
  <c r="AC208"/>
  <c r="AC209"/>
  <c r="AC210"/>
  <c r="AC211"/>
  <c r="AC212"/>
  <c r="AC213"/>
  <c r="AC214"/>
  <c r="AC215"/>
  <c r="AC216"/>
  <c r="AC217"/>
  <c r="AC218"/>
  <c r="AC219"/>
  <c r="AC220"/>
  <c r="AC221"/>
  <c r="AC222"/>
  <c r="AC223"/>
  <c r="AC224"/>
  <c r="AC225"/>
  <c r="AC226"/>
  <c r="AC227"/>
  <c r="AC228"/>
  <c r="AC229"/>
  <c r="AC230"/>
  <c r="AC231"/>
  <c r="AC232"/>
  <c r="AC233"/>
  <c r="AC234"/>
  <c r="AC235"/>
  <c r="AC236"/>
  <c r="AC237"/>
  <c r="AC238"/>
  <c r="AC239"/>
  <c r="AC240"/>
  <c r="AC241"/>
  <c r="AC242"/>
  <c r="AC243"/>
  <c r="AC244"/>
  <c r="AC245"/>
  <c r="AC246"/>
  <c r="AC247"/>
  <c r="AC248"/>
  <c r="AC249"/>
  <c r="AC250"/>
  <c r="AC251"/>
  <c r="AC252"/>
  <c r="AC253"/>
  <c r="AC254"/>
  <c r="AC255"/>
  <c r="AC256"/>
  <c r="AC257"/>
  <c r="AC258"/>
  <c r="AC259"/>
  <c r="AC260"/>
  <c r="AC261"/>
  <c r="AC262"/>
  <c r="AC263"/>
  <c r="AC264"/>
  <c r="AC265"/>
  <c r="AC266"/>
  <c r="AC267"/>
  <c r="AC268"/>
  <c r="AC269"/>
  <c r="AC270"/>
  <c r="AC271"/>
  <c r="AC272"/>
  <c r="AC273"/>
  <c r="AC274"/>
  <c r="AC275"/>
  <c r="AC276"/>
  <c r="AC277"/>
  <c r="AC278"/>
  <c r="AC279"/>
  <c r="AC280"/>
  <c r="AC281"/>
  <c r="AC282"/>
  <c r="AC283"/>
  <c r="AC284"/>
  <c r="AC285"/>
  <c r="AC286"/>
  <c r="AC287"/>
  <c r="AC288"/>
  <c r="AC289"/>
  <c r="AC290"/>
  <c r="AC291"/>
  <c r="AC292"/>
  <c r="AC293"/>
  <c r="AC294"/>
  <c r="AC295"/>
  <c r="AC296"/>
  <c r="AC297"/>
  <c r="AC298"/>
  <c r="AC299"/>
  <c r="AC300"/>
  <c r="AC301"/>
  <c r="AC302"/>
  <c r="AC303"/>
  <c r="AC304"/>
  <c r="AC305"/>
  <c r="AC306"/>
  <c r="AC307"/>
  <c r="AC308"/>
  <c r="AC309"/>
  <c r="AC310"/>
  <c r="AC311"/>
  <c r="AC312"/>
  <c r="AC313"/>
  <c r="AC314"/>
  <c r="AC315"/>
  <c r="AC316"/>
  <c r="AC317"/>
  <c r="AC318"/>
  <c r="AC319"/>
  <c r="AC320"/>
  <c r="AC321"/>
  <c r="AC322"/>
  <c r="AC323"/>
  <c r="AC324"/>
  <c r="AC325"/>
  <c r="AC326"/>
  <c r="AC327"/>
  <c r="AC328"/>
  <c r="AC329"/>
  <c r="AC330"/>
  <c r="AC331"/>
  <c r="AC332"/>
  <c r="AC333"/>
  <c r="AC334"/>
  <c r="AC335"/>
  <c r="AC336"/>
  <c r="AC337"/>
  <c r="AC338"/>
  <c r="AC339"/>
  <c r="AC340"/>
  <c r="AC341"/>
  <c r="AC342"/>
  <c r="AC343"/>
  <c r="AC344"/>
  <c r="AC345"/>
  <c r="AC346"/>
  <c r="AC347"/>
  <c r="AC348"/>
  <c r="AC349"/>
  <c r="AC350"/>
  <c r="AC351"/>
  <c r="AC352"/>
  <c r="AC353"/>
  <c r="AC354"/>
  <c r="AC355"/>
  <c r="AC356"/>
  <c r="AC357"/>
  <c r="AC358"/>
  <c r="AC359"/>
  <c r="AC360"/>
  <c r="AC361"/>
  <c r="AC362"/>
  <c r="AC363"/>
  <c r="AC364"/>
  <c r="AC365"/>
  <c r="AC366"/>
  <c r="AC367"/>
  <c r="AC368"/>
  <c r="AC369"/>
  <c r="AC370"/>
  <c r="AC371"/>
  <c r="AC372"/>
  <c r="AC373"/>
  <c r="AC374"/>
  <c r="AC375"/>
  <c r="AC376"/>
  <c r="AC377"/>
  <c r="AC378"/>
  <c r="AC379"/>
  <c r="AC380"/>
  <c r="AC381"/>
  <c r="AC382"/>
  <c r="AC383"/>
  <c r="AC384"/>
  <c r="AC385"/>
  <c r="AC386"/>
  <c r="AC387"/>
  <c r="AC388"/>
  <c r="AC389"/>
  <c r="AC390"/>
  <c r="AC391"/>
  <c r="AC392"/>
  <c r="AC393"/>
  <c r="AC394"/>
  <c r="AC395"/>
  <c r="AC396"/>
  <c r="AC397"/>
  <c r="AC398"/>
  <c r="AC399"/>
  <c r="AC400"/>
  <c r="AC401"/>
  <c r="AC402"/>
  <c r="AC403"/>
  <c r="AC404"/>
  <c r="AC405"/>
  <c r="AC406"/>
  <c r="AC407"/>
  <c r="AC408"/>
  <c r="AC409"/>
  <c r="AC410"/>
  <c r="AC411"/>
  <c r="AC412"/>
  <c r="AC413"/>
  <c r="AC414"/>
  <c r="AC415"/>
  <c r="AC416"/>
  <c r="AC417"/>
  <c r="AC418"/>
  <c r="AC419"/>
  <c r="AC420"/>
  <c r="AC421"/>
  <c r="AC422"/>
  <c r="AC423"/>
  <c r="AC424"/>
  <c r="AC425"/>
  <c r="AC426"/>
  <c r="AC427"/>
  <c r="AC428"/>
  <c r="AC429"/>
  <c r="AC430"/>
  <c r="AC431"/>
  <c r="AC432"/>
  <c r="AC433"/>
  <c r="AC434"/>
  <c r="AC435"/>
  <c r="AC436"/>
  <c r="AC2"/>
  <c r="AG339"/>
  <c r="AH339"/>
  <c r="AI339"/>
  <c r="AJ339"/>
  <c r="AK339"/>
  <c r="AL339"/>
  <c r="AG340"/>
  <c r="AH340"/>
  <c r="AI340"/>
  <c r="AJ340"/>
  <c r="AK340"/>
  <c r="AL340"/>
  <c r="AG341"/>
  <c r="AH341"/>
  <c r="AI341"/>
  <c r="AJ341"/>
  <c r="AK341"/>
  <c r="AL341"/>
  <c r="AG342"/>
  <c r="AH342"/>
  <c r="AI342"/>
  <c r="AJ342"/>
  <c r="AK342"/>
  <c r="AL342"/>
  <c r="AG343"/>
  <c r="AH343"/>
  <c r="AI343"/>
  <c r="AJ343"/>
  <c r="AK343"/>
  <c r="AL343"/>
  <c r="AG344"/>
  <c r="AH344"/>
  <c r="AI344"/>
  <c r="AJ344"/>
  <c r="AK344"/>
  <c r="AL344"/>
  <c r="AG345"/>
  <c r="AH345"/>
  <c r="AI345"/>
  <c r="AJ345"/>
  <c r="AK345"/>
  <c r="AL345"/>
  <c r="AG346"/>
  <c r="AH346"/>
  <c r="AI346"/>
  <c r="AJ346"/>
  <c r="AK346"/>
  <c r="AL346"/>
  <c r="AG347"/>
  <c r="AH347"/>
  <c r="AI347"/>
  <c r="AJ347"/>
  <c r="AK347"/>
  <c r="AL347"/>
  <c r="AG348"/>
  <c r="AH348"/>
  <c r="AI348"/>
  <c r="AJ348"/>
  <c r="AK348"/>
  <c r="AL348"/>
  <c r="AG349"/>
  <c r="AH349"/>
  <c r="AI349"/>
  <c r="AJ349"/>
  <c r="AK349"/>
  <c r="AL349"/>
  <c r="AG350"/>
  <c r="AH350"/>
  <c r="AI350"/>
  <c r="AJ350"/>
  <c r="AK350"/>
  <c r="AL350"/>
  <c r="AG351"/>
  <c r="AH351"/>
  <c r="AI351"/>
  <c r="AJ351"/>
  <c r="AK351"/>
  <c r="AL351"/>
  <c r="AG352"/>
  <c r="AH352"/>
  <c r="AI352"/>
  <c r="AJ352"/>
  <c r="AK352"/>
  <c r="AL352"/>
  <c r="AG353"/>
  <c r="AH353"/>
  <c r="AI353"/>
  <c r="AJ353"/>
  <c r="AK353"/>
  <c r="AL353"/>
  <c r="AG354"/>
  <c r="AH354"/>
  <c r="AI354"/>
  <c r="AJ354"/>
  <c r="AK354"/>
  <c r="AL354"/>
  <c r="AG355"/>
  <c r="AH355"/>
  <c r="AI355"/>
  <c r="AJ355"/>
  <c r="AK355"/>
  <c r="AL355"/>
  <c r="AG356"/>
  <c r="AH356"/>
  <c r="AI356"/>
  <c r="AJ356"/>
  <c r="AK356"/>
  <c r="AL356"/>
  <c r="AG357"/>
  <c r="AH357"/>
  <c r="AI357"/>
  <c r="AJ357"/>
  <c r="AK357"/>
  <c r="AL357"/>
  <c r="AG358"/>
  <c r="AH358"/>
  <c r="AI358"/>
  <c r="AJ358"/>
  <c r="AK358"/>
  <c r="AL358"/>
  <c r="AG359"/>
  <c r="AH359"/>
  <c r="AI359"/>
  <c r="AJ359"/>
  <c r="AK359"/>
  <c r="AL359"/>
  <c r="AG360"/>
  <c r="AH360"/>
  <c r="AI360"/>
  <c r="AJ360"/>
  <c r="AK360"/>
  <c r="AL360"/>
  <c r="AG361"/>
  <c r="AH361"/>
  <c r="AI361"/>
  <c r="AJ361"/>
  <c r="AK361"/>
  <c r="AL361"/>
  <c r="AG362"/>
  <c r="AH362"/>
  <c r="AI362"/>
  <c r="AJ362"/>
  <c r="AK362"/>
  <c r="AL362"/>
  <c r="AG363"/>
  <c r="AH363"/>
  <c r="AI363"/>
  <c r="AJ363"/>
  <c r="AK363"/>
  <c r="AL363"/>
  <c r="AG364"/>
  <c r="AH364"/>
  <c r="AI364"/>
  <c r="AJ364"/>
  <c r="AK364"/>
  <c r="AL364"/>
  <c r="AG365"/>
  <c r="AH365"/>
  <c r="AI365"/>
  <c r="AJ365"/>
  <c r="AK365"/>
  <c r="AL365"/>
  <c r="AG366"/>
  <c r="AH366"/>
  <c r="AI366"/>
  <c r="AJ366"/>
  <c r="AK366"/>
  <c r="AL366"/>
  <c r="AG367"/>
  <c r="AH367"/>
  <c r="AI367"/>
  <c r="AJ367"/>
  <c r="AK367"/>
  <c r="AL367"/>
  <c r="AG368"/>
  <c r="AH368"/>
  <c r="AI368"/>
  <c r="AJ368"/>
  <c r="AK368"/>
  <c r="AL368"/>
  <c r="AG369"/>
  <c r="AH369"/>
  <c r="AI369"/>
  <c r="AJ369"/>
  <c r="AK369"/>
  <c r="AL369"/>
  <c r="AG370"/>
  <c r="AH370"/>
  <c r="AI370"/>
  <c r="AJ370"/>
  <c r="AK370"/>
  <c r="AL370"/>
  <c r="AG371"/>
  <c r="AH371"/>
  <c r="AI371"/>
  <c r="AJ371"/>
  <c r="AK371"/>
  <c r="AL371"/>
  <c r="AG372"/>
  <c r="AH372"/>
  <c r="AI372"/>
  <c r="AJ372"/>
  <c r="AK372"/>
  <c r="AL372"/>
  <c r="AG373"/>
  <c r="AH373"/>
  <c r="AI373"/>
  <c r="AJ373"/>
  <c r="AK373"/>
  <c r="AL373"/>
  <c r="AG374"/>
  <c r="AH374"/>
  <c r="AI374"/>
  <c r="AJ374"/>
  <c r="AK374"/>
  <c r="AL374"/>
  <c r="AG375"/>
  <c r="AH375"/>
  <c r="AI375"/>
  <c r="AJ375"/>
  <c r="AK375"/>
  <c r="AL375"/>
  <c r="AG376"/>
  <c r="AH376"/>
  <c r="AI376"/>
  <c r="AJ376"/>
  <c r="AK376"/>
  <c r="AL376"/>
  <c r="AG377"/>
  <c r="AH377"/>
  <c r="AI377"/>
  <c r="AJ377"/>
  <c r="AK377"/>
  <c r="AL377"/>
  <c r="AG378"/>
  <c r="AH378"/>
  <c r="AI378"/>
  <c r="AJ378"/>
  <c r="AK378"/>
  <c r="AL378"/>
  <c r="AG379"/>
  <c r="AH379"/>
  <c r="AI379"/>
  <c r="AJ379"/>
  <c r="AK379"/>
  <c r="AL379"/>
  <c r="AG380"/>
  <c r="AH380"/>
  <c r="AI380"/>
  <c r="AJ380"/>
  <c r="AK380"/>
  <c r="AL380"/>
  <c r="AG381"/>
  <c r="AH381"/>
  <c r="AI381"/>
  <c r="AJ381"/>
  <c r="AK381"/>
  <c r="AL381"/>
  <c r="AG382"/>
  <c r="AH382"/>
  <c r="AI382"/>
  <c r="AJ382"/>
  <c r="AK382"/>
  <c r="AL382"/>
  <c r="AG383"/>
  <c r="AH383"/>
  <c r="AI383"/>
  <c r="AJ383"/>
  <c r="AK383"/>
  <c r="AL383"/>
  <c r="AG384"/>
  <c r="AH384"/>
  <c r="AI384"/>
  <c r="AJ384"/>
  <c r="AK384"/>
  <c r="AL384"/>
  <c r="AG385"/>
  <c r="AH385"/>
  <c r="AI385"/>
  <c r="AJ385"/>
  <c r="AK385"/>
  <c r="AL385"/>
  <c r="AG386"/>
  <c r="AH386"/>
  <c r="AI386"/>
  <c r="AJ386"/>
  <c r="AK386"/>
  <c r="AL386"/>
  <c r="AG387"/>
  <c r="AH387"/>
  <c r="AI387"/>
  <c r="AJ387"/>
  <c r="AK387"/>
  <c r="AL387"/>
  <c r="AG388"/>
  <c r="AH388"/>
  <c r="AI388"/>
  <c r="AJ388"/>
  <c r="AK388"/>
  <c r="AL388"/>
  <c r="AG389"/>
  <c r="AH389"/>
  <c r="AI389"/>
  <c r="AJ389"/>
  <c r="AK389"/>
  <c r="AL389"/>
  <c r="AG390"/>
  <c r="AH390"/>
  <c r="AI390"/>
  <c r="AJ390"/>
  <c r="AK390"/>
  <c r="AL390"/>
  <c r="AG391"/>
  <c r="AH391"/>
  <c r="AI391"/>
  <c r="AJ391"/>
  <c r="AK391"/>
  <c r="AL391"/>
  <c r="AG392"/>
  <c r="AH392"/>
  <c r="AI392"/>
  <c r="AJ392"/>
  <c r="AK392"/>
  <c r="AL392"/>
  <c r="AG393"/>
  <c r="AH393"/>
  <c r="AI393"/>
  <c r="AJ393"/>
  <c r="AK393"/>
  <c r="AL393"/>
  <c r="AG394"/>
  <c r="AH394"/>
  <c r="AI394"/>
  <c r="AJ394"/>
  <c r="AK394"/>
  <c r="AL394"/>
  <c r="AG395"/>
  <c r="AH395"/>
  <c r="AI395"/>
  <c r="AJ395"/>
  <c r="AK395"/>
  <c r="AL395"/>
  <c r="AG396"/>
  <c r="AH396"/>
  <c r="AI396"/>
  <c r="AJ396"/>
  <c r="AK396"/>
  <c r="AL396"/>
  <c r="AG397"/>
  <c r="AH397"/>
  <c r="AI397"/>
  <c r="AJ397"/>
  <c r="AK397"/>
  <c r="AL397"/>
  <c r="AG398"/>
  <c r="AH398"/>
  <c r="AI398"/>
  <c r="AJ398"/>
  <c r="AK398"/>
  <c r="AL398"/>
  <c r="AG399"/>
  <c r="AH399"/>
  <c r="AI399"/>
  <c r="AJ399"/>
  <c r="AK399"/>
  <c r="AL399"/>
  <c r="AG400"/>
  <c r="AH400"/>
  <c r="AI400"/>
  <c r="AJ400"/>
  <c r="AK400"/>
  <c r="AL400"/>
  <c r="AG401"/>
  <c r="AH401"/>
  <c r="AI401"/>
  <c r="AJ401"/>
  <c r="AK401"/>
  <c r="AL401"/>
  <c r="AG402"/>
  <c r="AH402"/>
  <c r="AI402"/>
  <c r="AJ402"/>
  <c r="AK402"/>
  <c r="AL402"/>
  <c r="AG403"/>
  <c r="AH403"/>
  <c r="AI403"/>
  <c r="AJ403"/>
  <c r="AK403"/>
  <c r="AL403"/>
  <c r="AG404"/>
  <c r="AH404"/>
  <c r="AI404"/>
  <c r="AJ404"/>
  <c r="AK404"/>
  <c r="AL404"/>
  <c r="AG405"/>
  <c r="AH405"/>
  <c r="AI405"/>
  <c r="AJ405"/>
  <c r="AK405"/>
  <c r="AL405"/>
  <c r="AG406"/>
  <c r="AH406"/>
  <c r="AI406"/>
  <c r="AJ406"/>
  <c r="AK406"/>
  <c r="AL406"/>
  <c r="AG407"/>
  <c r="AH407"/>
  <c r="AI407"/>
  <c r="AJ407"/>
  <c r="AK407"/>
  <c r="AL407"/>
  <c r="AG408"/>
  <c r="AH408"/>
  <c r="AI408"/>
  <c r="AJ408"/>
  <c r="AK408"/>
  <c r="AL408"/>
  <c r="AG409"/>
  <c r="AH409"/>
  <c r="AI409"/>
  <c r="AJ409"/>
  <c r="AK409"/>
  <c r="AL409"/>
  <c r="AG410"/>
  <c r="AH410"/>
  <c r="AI410"/>
  <c r="AJ410"/>
  <c r="AK410"/>
  <c r="AL410"/>
  <c r="AG411"/>
  <c r="AH411"/>
  <c r="AI411"/>
  <c r="AJ411"/>
  <c r="AK411"/>
  <c r="AL411"/>
  <c r="AG412"/>
  <c r="AH412"/>
  <c r="AI412"/>
  <c r="AJ412"/>
  <c r="AK412"/>
  <c r="AL412"/>
  <c r="AG413"/>
  <c r="AH413"/>
  <c r="AI413"/>
  <c r="AJ413"/>
  <c r="AK413"/>
  <c r="AL413"/>
  <c r="AG414"/>
  <c r="AH414"/>
  <c r="AI414"/>
  <c r="AJ414"/>
  <c r="AK414"/>
  <c r="AL414"/>
  <c r="AG415"/>
  <c r="AH415"/>
  <c r="AI415"/>
  <c r="AJ415"/>
  <c r="AK415"/>
  <c r="AL415"/>
  <c r="AG416"/>
  <c r="AH416"/>
  <c r="AI416"/>
  <c r="AJ416"/>
  <c r="AK416"/>
  <c r="AL416"/>
  <c r="AG417"/>
  <c r="AH417"/>
  <c r="AI417"/>
  <c r="AJ417"/>
  <c r="AK417"/>
  <c r="AL417"/>
  <c r="AG418"/>
  <c r="AH418"/>
  <c r="AI418"/>
  <c r="AJ418"/>
  <c r="AK418"/>
  <c r="AL418"/>
  <c r="AG419"/>
  <c r="AH419"/>
  <c r="AI419"/>
  <c r="AJ419"/>
  <c r="AK419"/>
  <c r="AL419"/>
  <c r="AG420"/>
  <c r="AH420"/>
  <c r="AI420"/>
  <c r="AJ420"/>
  <c r="AK420"/>
  <c r="AL420"/>
  <c r="AG421"/>
  <c r="AH421"/>
  <c r="AI421"/>
  <c r="AJ421"/>
  <c r="AK421"/>
  <c r="AL421"/>
  <c r="AG422"/>
  <c r="AH422"/>
  <c r="AI422"/>
  <c r="AJ422"/>
  <c r="AK422"/>
  <c r="AL422"/>
  <c r="AG423"/>
  <c r="AH423"/>
  <c r="AI423"/>
  <c r="AJ423"/>
  <c r="AK423"/>
  <c r="AL423"/>
  <c r="AG424"/>
  <c r="AH424"/>
  <c r="AI424"/>
  <c r="AJ424"/>
  <c r="AK424"/>
  <c r="AL424"/>
  <c r="AG425"/>
  <c r="AH425"/>
  <c r="AI425"/>
  <c r="AJ425"/>
  <c r="AK425"/>
  <c r="AL425"/>
  <c r="AG426"/>
  <c r="AH426"/>
  <c r="AI426"/>
  <c r="AJ426"/>
  <c r="AK426"/>
  <c r="AL426"/>
  <c r="AG427"/>
  <c r="AH427"/>
  <c r="AI427"/>
  <c r="AJ427"/>
  <c r="AK427"/>
  <c r="AL427"/>
  <c r="AG428"/>
  <c r="AH428"/>
  <c r="AI428"/>
  <c r="AJ428"/>
  <c r="AK428"/>
  <c r="AL428"/>
  <c r="AG429"/>
  <c r="AH429"/>
  <c r="AI429"/>
  <c r="AJ429"/>
  <c r="AK429"/>
  <c r="AL429"/>
  <c r="AG430"/>
  <c r="AH430"/>
  <c r="AI430"/>
  <c r="AJ430"/>
  <c r="AK430"/>
  <c r="AL430"/>
  <c r="AG431"/>
  <c r="AH431"/>
  <c r="AI431"/>
  <c r="AJ431"/>
  <c r="AK431"/>
  <c r="AL431"/>
  <c r="AG432"/>
  <c r="AH432"/>
  <c r="AI432"/>
  <c r="AJ432"/>
  <c r="AK432"/>
  <c r="AL432"/>
  <c r="AG433"/>
  <c r="AH433"/>
  <c r="AI433"/>
  <c r="AJ433"/>
  <c r="AK433"/>
  <c r="AL433"/>
  <c r="AG434"/>
  <c r="AH434"/>
  <c r="AI434"/>
  <c r="AJ434"/>
  <c r="AK434"/>
  <c r="AL434"/>
  <c r="AG435"/>
  <c r="AH435"/>
  <c r="AI435"/>
  <c r="AJ435"/>
  <c r="AK435"/>
  <c r="AL435"/>
  <c r="AG436"/>
  <c r="AH436"/>
  <c r="AI436"/>
  <c r="AJ436"/>
  <c r="AK436"/>
  <c r="AL436"/>
  <c r="AZ426"/>
  <c r="AZ427"/>
  <c r="AZ428"/>
  <c r="AZ429"/>
  <c r="AZ435"/>
  <c r="AZ436"/>
  <c r="AF417"/>
  <c r="AZ421"/>
  <c r="BT425"/>
  <c r="Y411"/>
  <c r="Y412"/>
  <c r="Y413"/>
  <c r="Y414"/>
  <c r="Y415"/>
  <c r="Y416"/>
  <c r="Y417"/>
  <c r="Y418"/>
  <c r="Y419"/>
  <c r="Y420"/>
  <c r="Y421"/>
  <c r="Y422"/>
  <c r="Y423"/>
  <c r="Y424"/>
  <c r="Y425"/>
  <c r="Y426"/>
  <c r="Y427"/>
  <c r="Y428"/>
  <c r="Y429"/>
  <c r="Y430"/>
  <c r="Y431"/>
  <c r="Y432"/>
  <c r="Y433"/>
  <c r="Y434"/>
  <c r="Y435"/>
  <c r="Y436"/>
  <c r="AD430"/>
  <c r="AP430"/>
  <c r="AR430"/>
  <c r="AU430"/>
  <c r="AW430"/>
  <c r="AY430"/>
  <c r="AZ430"/>
  <c r="BA430"/>
  <c r="BB430"/>
  <c r="BC430"/>
  <c r="BD430"/>
  <c r="BE430"/>
  <c r="BF430"/>
  <c r="BG430"/>
  <c r="BH430"/>
  <c r="BI430"/>
  <c r="BJ430"/>
  <c r="BK430"/>
  <c r="BL430"/>
  <c r="BM430"/>
  <c r="BN430"/>
  <c r="BO430"/>
  <c r="BP430"/>
  <c r="BQ430"/>
  <c r="BR430"/>
  <c r="AD431"/>
  <c r="AP431"/>
  <c r="AR431"/>
  <c r="AU431"/>
  <c r="AW431"/>
  <c r="AY431"/>
  <c r="AZ431"/>
  <c r="BA431"/>
  <c r="BB431"/>
  <c r="BC431"/>
  <c r="BD431"/>
  <c r="BE431"/>
  <c r="BF431"/>
  <c r="BG431"/>
  <c r="BH431"/>
  <c r="BI431"/>
  <c r="BJ431"/>
  <c r="BK431"/>
  <c r="BL431"/>
  <c r="BM431"/>
  <c r="BN431"/>
  <c r="BO431"/>
  <c r="BP431"/>
  <c r="BQ431"/>
  <c r="BR431"/>
  <c r="AD432"/>
  <c r="AP432"/>
  <c r="AR432"/>
  <c r="AU432"/>
  <c r="AW432"/>
  <c r="AY432"/>
  <c r="AZ432"/>
  <c r="BA432"/>
  <c r="BB432"/>
  <c r="BC432"/>
  <c r="BD432"/>
  <c r="BE432"/>
  <c r="BF432"/>
  <c r="BG432"/>
  <c r="BH432"/>
  <c r="BI432"/>
  <c r="BJ432"/>
  <c r="BK432"/>
  <c r="BL432"/>
  <c r="BM432"/>
  <c r="BN432"/>
  <c r="BO432"/>
  <c r="BP432"/>
  <c r="BQ432"/>
  <c r="BR432"/>
  <c r="BT433"/>
  <c r="AD433"/>
  <c r="AP433"/>
  <c r="AR433"/>
  <c r="AU433"/>
  <c r="AW433"/>
  <c r="AY433"/>
  <c r="AZ433"/>
  <c r="BA433"/>
  <c r="BB433"/>
  <c r="BC433"/>
  <c r="BD433"/>
  <c r="BE433"/>
  <c r="BF433"/>
  <c r="BG433"/>
  <c r="BH433"/>
  <c r="BI433"/>
  <c r="BJ433"/>
  <c r="BK433"/>
  <c r="BL433"/>
  <c r="BM433"/>
  <c r="BN433"/>
  <c r="BO433"/>
  <c r="BP433"/>
  <c r="BQ433"/>
  <c r="BR433"/>
  <c r="AD434"/>
  <c r="AP434"/>
  <c r="AR434"/>
  <c r="AU434"/>
  <c r="AW434"/>
  <c r="AY434"/>
  <c r="AZ434"/>
  <c r="BA434"/>
  <c r="BB434"/>
  <c r="BC434"/>
  <c r="BD434"/>
  <c r="BE434"/>
  <c r="BF434"/>
  <c r="BG434"/>
  <c r="BH434"/>
  <c r="BI434"/>
  <c r="BJ434"/>
  <c r="BK434"/>
  <c r="BL434"/>
  <c r="BM434"/>
  <c r="BN434"/>
  <c r="BO434"/>
  <c r="BP434"/>
  <c r="BQ434"/>
  <c r="BR434"/>
  <c r="AD435"/>
  <c r="AP435"/>
  <c r="AR435"/>
  <c r="AU435"/>
  <c r="AW435"/>
  <c r="AY435"/>
  <c r="BA435"/>
  <c r="BB435"/>
  <c r="BC435"/>
  <c r="BD435"/>
  <c r="BE435"/>
  <c r="BF435"/>
  <c r="BG435"/>
  <c r="BH435"/>
  <c r="BI435"/>
  <c r="BJ435"/>
  <c r="BK435"/>
  <c r="BL435"/>
  <c r="BM435"/>
  <c r="BN435"/>
  <c r="BO435"/>
  <c r="BP435"/>
  <c r="BQ435"/>
  <c r="BR435"/>
  <c r="AD436"/>
  <c r="AP436"/>
  <c r="AR436"/>
  <c r="AU436"/>
  <c r="AW436"/>
  <c r="AY436"/>
  <c r="BA436"/>
  <c r="BB436"/>
  <c r="BC436"/>
  <c r="BD436"/>
  <c r="BE436"/>
  <c r="BF436"/>
  <c r="BG436"/>
  <c r="BH436"/>
  <c r="BI436"/>
  <c r="BJ436"/>
  <c r="BK436"/>
  <c r="BL436"/>
  <c r="BM436"/>
  <c r="BN436"/>
  <c r="BO436"/>
  <c r="BP436"/>
  <c r="BQ436"/>
  <c r="BR436"/>
  <c r="AF415"/>
  <c r="AD415"/>
  <c r="AP415"/>
  <c r="AR415"/>
  <c r="AU415"/>
  <c r="AW415"/>
  <c r="AY415"/>
  <c r="AZ415"/>
  <c r="BA415"/>
  <c r="BB415"/>
  <c r="BC415"/>
  <c r="BD415"/>
  <c r="BE415"/>
  <c r="BF415"/>
  <c r="BG415"/>
  <c r="BH415"/>
  <c r="BI415"/>
  <c r="BJ415"/>
  <c r="BK415"/>
  <c r="BL415"/>
  <c r="BM415"/>
  <c r="BN415"/>
  <c r="BO415"/>
  <c r="BP415"/>
  <c r="BQ415"/>
  <c r="BR415"/>
  <c r="AD416"/>
  <c r="AP416"/>
  <c r="AR416"/>
  <c r="AU416"/>
  <c r="AW416"/>
  <c r="AY416"/>
  <c r="AZ416"/>
  <c r="BA416"/>
  <c r="BB416"/>
  <c r="BC416"/>
  <c r="BD416"/>
  <c r="BE416"/>
  <c r="BF416"/>
  <c r="BG416"/>
  <c r="BH416"/>
  <c r="BI416"/>
  <c r="BJ416"/>
  <c r="BK416"/>
  <c r="BL416"/>
  <c r="BM416"/>
  <c r="BN416"/>
  <c r="BO416"/>
  <c r="BP416"/>
  <c r="BQ416"/>
  <c r="BR416"/>
  <c r="AD417"/>
  <c r="AP417"/>
  <c r="AR417"/>
  <c r="AU417"/>
  <c r="AW417"/>
  <c r="AY417"/>
  <c r="BA417"/>
  <c r="BB417"/>
  <c r="BC417"/>
  <c r="BD417"/>
  <c r="BE417"/>
  <c r="BF417"/>
  <c r="BG417"/>
  <c r="BH417"/>
  <c r="BI417"/>
  <c r="BJ417"/>
  <c r="BK417"/>
  <c r="BL417"/>
  <c r="BM417"/>
  <c r="BN417"/>
  <c r="BO417"/>
  <c r="BP417"/>
  <c r="BQ417"/>
  <c r="BR417"/>
  <c r="AD418"/>
  <c r="AP418"/>
  <c r="AR418"/>
  <c r="AU418"/>
  <c r="AW418"/>
  <c r="AY418"/>
  <c r="AZ418"/>
  <c r="BA418"/>
  <c r="BB418"/>
  <c r="BC418"/>
  <c r="BD418"/>
  <c r="BE418"/>
  <c r="BF418"/>
  <c r="BG418"/>
  <c r="BH418"/>
  <c r="BI418"/>
  <c r="BJ418"/>
  <c r="BK418"/>
  <c r="BL418"/>
  <c r="BM418"/>
  <c r="BN418"/>
  <c r="BO418"/>
  <c r="BP418"/>
  <c r="BQ418"/>
  <c r="BR418"/>
  <c r="AD419"/>
  <c r="AP419"/>
  <c r="AR419"/>
  <c r="AU419"/>
  <c r="AW419"/>
  <c r="AY419"/>
  <c r="AZ419"/>
  <c r="BA419"/>
  <c r="BB419"/>
  <c r="BC419"/>
  <c r="BD419"/>
  <c r="BE419"/>
  <c r="BF419"/>
  <c r="BG419"/>
  <c r="BH419"/>
  <c r="BI419"/>
  <c r="BJ419"/>
  <c r="BK419"/>
  <c r="BL419"/>
  <c r="BM419"/>
  <c r="BN419"/>
  <c r="BO419"/>
  <c r="BP419"/>
  <c r="BQ419"/>
  <c r="BR419"/>
  <c r="AD420"/>
  <c r="AP420"/>
  <c r="AR420"/>
  <c r="AU420"/>
  <c r="AW420"/>
  <c r="AY420"/>
  <c r="BA420"/>
  <c r="BB420"/>
  <c r="BC420"/>
  <c r="BD420"/>
  <c r="BE420"/>
  <c r="BF420"/>
  <c r="BG420"/>
  <c r="BH420"/>
  <c r="BI420"/>
  <c r="BJ420"/>
  <c r="BK420"/>
  <c r="BL420"/>
  <c r="BM420"/>
  <c r="BN420"/>
  <c r="BO420"/>
  <c r="BP420"/>
  <c r="BQ420"/>
  <c r="BR420"/>
  <c r="AD421"/>
  <c r="AP421"/>
  <c r="AR421"/>
  <c r="AU421"/>
  <c r="AW421"/>
  <c r="AY421"/>
  <c r="BA421"/>
  <c r="BB421"/>
  <c r="BC421"/>
  <c r="BD421"/>
  <c r="BE421"/>
  <c r="BF421"/>
  <c r="BG421"/>
  <c r="BH421"/>
  <c r="BI421"/>
  <c r="BJ421"/>
  <c r="BK421"/>
  <c r="BL421"/>
  <c r="BM421"/>
  <c r="BN421"/>
  <c r="BO421"/>
  <c r="BP421"/>
  <c r="BQ421"/>
  <c r="BR421"/>
  <c r="AD422"/>
  <c r="AP422"/>
  <c r="AR422"/>
  <c r="AU422"/>
  <c r="AW422"/>
  <c r="AY422"/>
  <c r="AZ422"/>
  <c r="BA422"/>
  <c r="BB422"/>
  <c r="BC422"/>
  <c r="BD422"/>
  <c r="BE422"/>
  <c r="BF422"/>
  <c r="BG422"/>
  <c r="BH422"/>
  <c r="BI422"/>
  <c r="BJ422"/>
  <c r="BK422"/>
  <c r="BL422"/>
  <c r="BM422"/>
  <c r="BN422"/>
  <c r="BO422"/>
  <c r="BP422"/>
  <c r="BQ422"/>
  <c r="BR422"/>
  <c r="AD423"/>
  <c r="AP423"/>
  <c r="AR423"/>
  <c r="AU423"/>
  <c r="AW423"/>
  <c r="AY423"/>
  <c r="AZ423"/>
  <c r="BA423"/>
  <c r="BB423"/>
  <c r="BC423"/>
  <c r="BD423"/>
  <c r="BE423"/>
  <c r="BF423"/>
  <c r="BG423"/>
  <c r="BH423"/>
  <c r="BI423"/>
  <c r="BJ423"/>
  <c r="BK423"/>
  <c r="BL423"/>
  <c r="BM423"/>
  <c r="BN423"/>
  <c r="BO423"/>
  <c r="BP423"/>
  <c r="BQ423"/>
  <c r="BR423"/>
  <c r="AD424"/>
  <c r="AP424"/>
  <c r="AR424"/>
  <c r="AU424"/>
  <c r="AW424"/>
  <c r="AY424"/>
  <c r="AZ424"/>
  <c r="BA424"/>
  <c r="BB424"/>
  <c r="BC424"/>
  <c r="BD424"/>
  <c r="BE424"/>
  <c r="BF424"/>
  <c r="BG424"/>
  <c r="BH424"/>
  <c r="BI424"/>
  <c r="BJ424"/>
  <c r="BK424"/>
  <c r="BL424"/>
  <c r="BM424"/>
  <c r="BN424"/>
  <c r="BO424"/>
  <c r="BP424"/>
  <c r="BQ424"/>
  <c r="BR424"/>
  <c r="AD425"/>
  <c r="AP425"/>
  <c r="AR425"/>
  <c r="AU425"/>
  <c r="AW425"/>
  <c r="AY425"/>
  <c r="BA425"/>
  <c r="BB425"/>
  <c r="BC425"/>
  <c r="BD425"/>
  <c r="BE425"/>
  <c r="BF425"/>
  <c r="BG425"/>
  <c r="BH425"/>
  <c r="BI425"/>
  <c r="BJ425"/>
  <c r="BK425"/>
  <c r="BL425"/>
  <c r="BM425"/>
  <c r="BN425"/>
  <c r="BO425"/>
  <c r="BP425"/>
  <c r="BQ425"/>
  <c r="BR425"/>
  <c r="AD426"/>
  <c r="AP426"/>
  <c r="AR426"/>
  <c r="AU426"/>
  <c r="AW426"/>
  <c r="AY426"/>
  <c r="BA426"/>
  <c r="BB426"/>
  <c r="BC426"/>
  <c r="BD426"/>
  <c r="BE426"/>
  <c r="BF426"/>
  <c r="BG426"/>
  <c r="BH426"/>
  <c r="BI426"/>
  <c r="BJ426"/>
  <c r="BK426"/>
  <c r="BL426"/>
  <c r="BM426"/>
  <c r="BN426"/>
  <c r="BO426"/>
  <c r="BP426"/>
  <c r="BQ426"/>
  <c r="BR426"/>
  <c r="AD427"/>
  <c r="AP427"/>
  <c r="AR427"/>
  <c r="AU427"/>
  <c r="AW427"/>
  <c r="AY427"/>
  <c r="BA427"/>
  <c r="BB427"/>
  <c r="BC427"/>
  <c r="BD427"/>
  <c r="BE427"/>
  <c r="BF427"/>
  <c r="BG427"/>
  <c r="BH427"/>
  <c r="BI427"/>
  <c r="BJ427"/>
  <c r="BK427"/>
  <c r="BL427"/>
  <c r="BM427"/>
  <c r="BN427"/>
  <c r="BO427"/>
  <c r="BP427"/>
  <c r="BQ427"/>
  <c r="BR427"/>
  <c r="AD428"/>
  <c r="AP428"/>
  <c r="AR428"/>
  <c r="AU428"/>
  <c r="AW428"/>
  <c r="AY428"/>
  <c r="BA428"/>
  <c r="BB428"/>
  <c r="BC428"/>
  <c r="BD428"/>
  <c r="BE428"/>
  <c r="BF428"/>
  <c r="BG428"/>
  <c r="BH428"/>
  <c r="BI428"/>
  <c r="BJ428"/>
  <c r="BK428"/>
  <c r="BL428"/>
  <c r="BM428"/>
  <c r="BN428"/>
  <c r="BO428"/>
  <c r="BP428"/>
  <c r="BQ428"/>
  <c r="BR428"/>
  <c r="AD429"/>
  <c r="AP429"/>
  <c r="AR429"/>
  <c r="AU429"/>
  <c r="AW429"/>
  <c r="AY429"/>
  <c r="BA429"/>
  <c r="BB429"/>
  <c r="BC429"/>
  <c r="BD429"/>
  <c r="BE429"/>
  <c r="BF429"/>
  <c r="BG429"/>
  <c r="BH429"/>
  <c r="BI429"/>
  <c r="BJ429"/>
  <c r="BK429"/>
  <c r="BL429"/>
  <c r="BM429"/>
  <c r="BN429"/>
  <c r="BO429"/>
  <c r="BP429"/>
  <c r="BQ429"/>
  <c r="BR429"/>
  <c r="Y4"/>
  <c r="AD4"/>
  <c r="AG4"/>
  <c r="AH4"/>
  <c r="AI4"/>
  <c r="AJ4"/>
  <c r="AK4"/>
  <c r="AL4"/>
  <c r="AP4"/>
  <c r="AR4"/>
  <c r="AU4"/>
  <c r="AW4"/>
  <c r="AY4"/>
  <c r="AZ4"/>
  <c r="BA4"/>
  <c r="BB4"/>
  <c r="BC4"/>
  <c r="BD4"/>
  <c r="BE4"/>
  <c r="BF4"/>
  <c r="BG4"/>
  <c r="BH4"/>
  <c r="BI4"/>
  <c r="BJ4"/>
  <c r="BK4"/>
  <c r="BL4"/>
  <c r="BM4"/>
  <c r="BN4"/>
  <c r="BO4"/>
  <c r="BP4"/>
  <c r="BQ4"/>
  <c r="BR4"/>
  <c r="AF409"/>
  <c r="AD3"/>
  <c r="AD5"/>
  <c r="AD6"/>
  <c r="AD7"/>
  <c r="AD8"/>
  <c r="AD9"/>
  <c r="AD10"/>
  <c r="AD11"/>
  <c r="AD12"/>
  <c r="AD13"/>
  <c r="AD14"/>
  <c r="AD15"/>
  <c r="AD16"/>
  <c r="AD17"/>
  <c r="AD18"/>
  <c r="AD19"/>
  <c r="AD20"/>
  <c r="AD21"/>
  <c r="AD22"/>
  <c r="AD23"/>
  <c r="AD24"/>
  <c r="AD25"/>
  <c r="AD26"/>
  <c r="AD27"/>
  <c r="AD28"/>
  <c r="AD29"/>
  <c r="AD30"/>
  <c r="AD31"/>
  <c r="AD32"/>
  <c r="AD33"/>
  <c r="AD34"/>
  <c r="AD35"/>
  <c r="AD36"/>
  <c r="AD37"/>
  <c r="AD38"/>
  <c r="AD39"/>
  <c r="AD40"/>
  <c r="AD41"/>
  <c r="AD42"/>
  <c r="AD43"/>
  <c r="AD44"/>
  <c r="AD45"/>
  <c r="AD46"/>
  <c r="AD47"/>
  <c r="AD48"/>
  <c r="AD49"/>
  <c r="AD50"/>
  <c r="AD51"/>
  <c r="AD52"/>
  <c r="AD53"/>
  <c r="AD54"/>
  <c r="AD55"/>
  <c r="AD56"/>
  <c r="AD57"/>
  <c r="AD58"/>
  <c r="AD59"/>
  <c r="AD60"/>
  <c r="AD61"/>
  <c r="AD62"/>
  <c r="AD63"/>
  <c r="AD64"/>
  <c r="AD65"/>
  <c r="AD66"/>
  <c r="AD67"/>
  <c r="AD68"/>
  <c r="AD69"/>
  <c r="AD70"/>
  <c r="AD71"/>
  <c r="AD72"/>
  <c r="AD73"/>
  <c r="AD74"/>
  <c r="AD75"/>
  <c r="AD76"/>
  <c r="AD77"/>
  <c r="AD78"/>
  <c r="AD79"/>
  <c r="AD80"/>
  <c r="AD81"/>
  <c r="AD82"/>
  <c r="AD83"/>
  <c r="AD84"/>
  <c r="AD85"/>
  <c r="AD86"/>
  <c r="AD87"/>
  <c r="AD88"/>
  <c r="AD89"/>
  <c r="AD90"/>
  <c r="AD91"/>
  <c r="AD92"/>
  <c r="AD93"/>
  <c r="AD94"/>
  <c r="AD95"/>
  <c r="AD96"/>
  <c r="AD97"/>
  <c r="AD98"/>
  <c r="AD99"/>
  <c r="AD100"/>
  <c r="AD101"/>
  <c r="AD102"/>
  <c r="AD103"/>
  <c r="AD104"/>
  <c r="AD105"/>
  <c r="AD106"/>
  <c r="AD107"/>
  <c r="AD108"/>
  <c r="AD109"/>
  <c r="AD110"/>
  <c r="AD111"/>
  <c r="AD112"/>
  <c r="AD113"/>
  <c r="AD114"/>
  <c r="AD115"/>
  <c r="AD116"/>
  <c r="AD117"/>
  <c r="AD118"/>
  <c r="AD119"/>
  <c r="AD120"/>
  <c r="AD121"/>
  <c r="AD122"/>
  <c r="AD123"/>
  <c r="AD124"/>
  <c r="AD125"/>
  <c r="AD126"/>
  <c r="AD127"/>
  <c r="AD128"/>
  <c r="AD129"/>
  <c r="AD130"/>
  <c r="AD131"/>
  <c r="AD132"/>
  <c r="AD133"/>
  <c r="AD134"/>
  <c r="AD135"/>
  <c r="AD136"/>
  <c r="AD137"/>
  <c r="AD138"/>
  <c r="AD139"/>
  <c r="AD140"/>
  <c r="AD141"/>
  <c r="AD142"/>
  <c r="AD143"/>
  <c r="AD144"/>
  <c r="AD145"/>
  <c r="AD146"/>
  <c r="AD147"/>
  <c r="AD148"/>
  <c r="AD149"/>
  <c r="AD150"/>
  <c r="AD151"/>
  <c r="AD152"/>
  <c r="AD153"/>
  <c r="AD154"/>
  <c r="AD155"/>
  <c r="AD156"/>
  <c r="AD157"/>
  <c r="AD158"/>
  <c r="AD159"/>
  <c r="AD160"/>
  <c r="AD161"/>
  <c r="AD162"/>
  <c r="AD163"/>
  <c r="AD164"/>
  <c r="AD165"/>
  <c r="AD166"/>
  <c r="AD167"/>
  <c r="AD168"/>
  <c r="AD169"/>
  <c r="AD170"/>
  <c r="AD171"/>
  <c r="AD172"/>
  <c r="AD173"/>
  <c r="AD174"/>
  <c r="AD175"/>
  <c r="AD176"/>
  <c r="AD177"/>
  <c r="AD178"/>
  <c r="AD179"/>
  <c r="AD180"/>
  <c r="AD181"/>
  <c r="AD182"/>
  <c r="AD183"/>
  <c r="AD184"/>
  <c r="AD185"/>
  <c r="AD186"/>
  <c r="AD187"/>
  <c r="AD188"/>
  <c r="AD189"/>
  <c r="AD190"/>
  <c r="AD191"/>
  <c r="AD192"/>
  <c r="AD193"/>
  <c r="AD194"/>
  <c r="AD195"/>
  <c r="AD196"/>
  <c r="AD197"/>
  <c r="AD198"/>
  <c r="AD199"/>
  <c r="AD200"/>
  <c r="AD201"/>
  <c r="AD202"/>
  <c r="AD203"/>
  <c r="AD204"/>
  <c r="AD205"/>
  <c r="AD206"/>
  <c r="AD207"/>
  <c r="AD208"/>
  <c r="AD209"/>
  <c r="AD210"/>
  <c r="AD211"/>
  <c r="AD212"/>
  <c r="AD213"/>
  <c r="AD214"/>
  <c r="AD215"/>
  <c r="AD216"/>
  <c r="AD217"/>
  <c r="AD218"/>
  <c r="AD219"/>
  <c r="AD220"/>
  <c r="AD221"/>
  <c r="AD222"/>
  <c r="AD223"/>
  <c r="AD224"/>
  <c r="AD225"/>
  <c r="AD226"/>
  <c r="AD227"/>
  <c r="AD228"/>
  <c r="AD229"/>
  <c r="AD230"/>
  <c r="AD231"/>
  <c r="AD232"/>
  <c r="AD233"/>
  <c r="AD234"/>
  <c r="AD235"/>
  <c r="AD236"/>
  <c r="AD237"/>
  <c r="AD238"/>
  <c r="AD239"/>
  <c r="AD240"/>
  <c r="AD241"/>
  <c r="AD242"/>
  <c r="AD243"/>
  <c r="AD244"/>
  <c r="AD245"/>
  <c r="AD246"/>
  <c r="AD247"/>
  <c r="AD248"/>
  <c r="AD249"/>
  <c r="AD250"/>
  <c r="AD251"/>
  <c r="AD252"/>
  <c r="AD253"/>
  <c r="AD254"/>
  <c r="AD255"/>
  <c r="AD256"/>
  <c r="AD257"/>
  <c r="AD258"/>
  <c r="AD259"/>
  <c r="AD260"/>
  <c r="AD261"/>
  <c r="AD262"/>
  <c r="AD263"/>
  <c r="AD264"/>
  <c r="AD265"/>
  <c r="AD266"/>
  <c r="AD267"/>
  <c r="AD268"/>
  <c r="AD269"/>
  <c r="AD270"/>
  <c r="AD271"/>
  <c r="AD272"/>
  <c r="AD273"/>
  <c r="AD274"/>
  <c r="AD275"/>
  <c r="AD276"/>
  <c r="AD277"/>
  <c r="AD278"/>
  <c r="AD279"/>
  <c r="AD280"/>
  <c r="AD281"/>
  <c r="AD282"/>
  <c r="AD283"/>
  <c r="AD284"/>
  <c r="AD285"/>
  <c r="AD286"/>
  <c r="AD287"/>
  <c r="AD288"/>
  <c r="AD289"/>
  <c r="AD290"/>
  <c r="AD291"/>
  <c r="AD292"/>
  <c r="AD293"/>
  <c r="AD294"/>
  <c r="AD295"/>
  <c r="AD296"/>
  <c r="AD297"/>
  <c r="AD298"/>
  <c r="AD299"/>
  <c r="AD300"/>
  <c r="AD301"/>
  <c r="AD302"/>
  <c r="AD303"/>
  <c r="AD304"/>
  <c r="AD305"/>
  <c r="AD306"/>
  <c r="AD307"/>
  <c r="AD308"/>
  <c r="AD309"/>
  <c r="AD310"/>
  <c r="AD311"/>
  <c r="AD312"/>
  <c r="AD313"/>
  <c r="AD314"/>
  <c r="AD315"/>
  <c r="AD316"/>
  <c r="AD317"/>
  <c r="AD318"/>
  <c r="AD319"/>
  <c r="AD320"/>
  <c r="AD321"/>
  <c r="AD322"/>
  <c r="AD323"/>
  <c r="AD324"/>
  <c r="AD325"/>
  <c r="AD326"/>
  <c r="AD327"/>
  <c r="AD328"/>
  <c r="AD329"/>
  <c r="AD330"/>
  <c r="AD331"/>
  <c r="AD332"/>
  <c r="AD333"/>
  <c r="AD334"/>
  <c r="AD335"/>
  <c r="AD336"/>
  <c r="AD337"/>
  <c r="AD338"/>
  <c r="AD339"/>
  <c r="AD340"/>
  <c r="AD341"/>
  <c r="AD342"/>
  <c r="AD343"/>
  <c r="AD344"/>
  <c r="AD345"/>
  <c r="AD346"/>
  <c r="AD347"/>
  <c r="AD348"/>
  <c r="AD349"/>
  <c r="AD350"/>
  <c r="AD351"/>
  <c r="AD352"/>
  <c r="AD353"/>
  <c r="AD354"/>
  <c r="AD355"/>
  <c r="AD356"/>
  <c r="AD357"/>
  <c r="AD358"/>
  <c r="AD359"/>
  <c r="AD360"/>
  <c r="AD361"/>
  <c r="AD362"/>
  <c r="AD363"/>
  <c r="AD364"/>
  <c r="AD365"/>
  <c r="AD366"/>
  <c r="AD367"/>
  <c r="AD368"/>
  <c r="AD369"/>
  <c r="AD370"/>
  <c r="AD371"/>
  <c r="AD372"/>
  <c r="AD373"/>
  <c r="AD374"/>
  <c r="AD375"/>
  <c r="AD376"/>
  <c r="AD377"/>
  <c r="AD378"/>
  <c r="AD379"/>
  <c r="AD380"/>
  <c r="AD381"/>
  <c r="AD382"/>
  <c r="AD383"/>
  <c r="AD384"/>
  <c r="AD385"/>
  <c r="AD386"/>
  <c r="AD387"/>
  <c r="AD388"/>
  <c r="AD389"/>
  <c r="AD390"/>
  <c r="AD391"/>
  <c r="AD392"/>
  <c r="AD393"/>
  <c r="AD394"/>
  <c r="AD395"/>
  <c r="AD396"/>
  <c r="AD397"/>
  <c r="AD398"/>
  <c r="AD399"/>
  <c r="AD400"/>
  <c r="AD401"/>
  <c r="AD402"/>
  <c r="AD403"/>
  <c r="AD404"/>
  <c r="AD405"/>
  <c r="AD406"/>
  <c r="AD407"/>
  <c r="AD408"/>
  <c r="AD409"/>
  <c r="AD410"/>
  <c r="AD411"/>
  <c r="AD412"/>
  <c r="AD413"/>
  <c r="AD414"/>
  <c r="AD2"/>
  <c r="Y19"/>
  <c r="AG19"/>
  <c r="AH19"/>
  <c r="AI19"/>
  <c r="AJ19"/>
  <c r="AK19"/>
  <c r="AL19"/>
  <c r="AP19"/>
  <c r="AR19"/>
  <c r="AU19"/>
  <c r="AW19"/>
  <c r="AY19"/>
  <c r="AZ19"/>
  <c r="BA19"/>
  <c r="BB19"/>
  <c r="BC19"/>
  <c r="BD19"/>
  <c r="BE19"/>
  <c r="BF19"/>
  <c r="BG19"/>
  <c r="BH19"/>
  <c r="BI19"/>
  <c r="BJ19"/>
  <c r="BK19"/>
  <c r="BL19"/>
  <c r="BM19"/>
  <c r="BN19"/>
  <c r="BO19"/>
  <c r="BP19"/>
  <c r="BQ19"/>
  <c r="BR19"/>
  <c r="Y20"/>
  <c r="AG20"/>
  <c r="AH20"/>
  <c r="AI20"/>
  <c r="AJ20"/>
  <c r="AK20"/>
  <c r="AL20"/>
  <c r="AP20"/>
  <c r="AR20"/>
  <c r="AU20"/>
  <c r="AW20"/>
  <c r="AY20"/>
  <c r="AZ20"/>
  <c r="BA20"/>
  <c r="BB20"/>
  <c r="BC20"/>
  <c r="BD20"/>
  <c r="BE20"/>
  <c r="BF20"/>
  <c r="BG20"/>
  <c r="BH20"/>
  <c r="BI20"/>
  <c r="BJ20"/>
  <c r="BK20"/>
  <c r="BL20"/>
  <c r="BM20"/>
  <c r="BN20"/>
  <c r="BO20"/>
  <c r="BP20"/>
  <c r="BQ20"/>
  <c r="BR20"/>
  <c r="Y21"/>
  <c r="AG21"/>
  <c r="AH21"/>
  <c r="AI21"/>
  <c r="AJ21"/>
  <c r="AK21"/>
  <c r="AL21"/>
  <c r="AP21"/>
  <c r="AR21"/>
  <c r="AU21"/>
  <c r="AW21"/>
  <c r="AY21"/>
  <c r="AZ21"/>
  <c r="BA21"/>
  <c r="BB21"/>
  <c r="BC21"/>
  <c r="BD21"/>
  <c r="BE21"/>
  <c r="BF21"/>
  <c r="BG21"/>
  <c r="BH21"/>
  <c r="BI21"/>
  <c r="BJ21"/>
  <c r="BK21"/>
  <c r="BL21"/>
  <c r="BM21"/>
  <c r="BN21"/>
  <c r="BO21"/>
  <c r="BP21"/>
  <c r="BQ21"/>
  <c r="BR21"/>
  <c r="Y22"/>
  <c r="AG22"/>
  <c r="AH22"/>
  <c r="AI22"/>
  <c r="AJ22"/>
  <c r="AK22"/>
  <c r="AL22"/>
  <c r="AP22"/>
  <c r="AR22"/>
  <c r="AU22"/>
  <c r="AW22"/>
  <c r="AY22"/>
  <c r="AZ22"/>
  <c r="BA22"/>
  <c r="BB22"/>
  <c r="BC22"/>
  <c r="BD22"/>
  <c r="BE22"/>
  <c r="BF22"/>
  <c r="BG22"/>
  <c r="BH22"/>
  <c r="BI22"/>
  <c r="BJ22"/>
  <c r="BK22"/>
  <c r="BL22"/>
  <c r="BM22"/>
  <c r="BN22"/>
  <c r="BO22"/>
  <c r="BP22"/>
  <c r="BQ22"/>
  <c r="BR22"/>
  <c r="Y23"/>
  <c r="AG23"/>
  <c r="AH23"/>
  <c r="AI23"/>
  <c r="AJ23"/>
  <c r="AK23"/>
  <c r="AL23"/>
  <c r="AP23"/>
  <c r="AR23"/>
  <c r="AU23"/>
  <c r="AW23"/>
  <c r="AY23"/>
  <c r="AZ23"/>
  <c r="BA23"/>
  <c r="BB23"/>
  <c r="BC23"/>
  <c r="BD23"/>
  <c r="BE23"/>
  <c r="BF23"/>
  <c r="BG23"/>
  <c r="BH23"/>
  <c r="BI23"/>
  <c r="BJ23"/>
  <c r="BK23"/>
  <c r="BL23"/>
  <c r="BM23"/>
  <c r="BN23"/>
  <c r="BO23"/>
  <c r="BP23"/>
  <c r="BQ23"/>
  <c r="BR23"/>
  <c r="Y24"/>
  <c r="AG24"/>
  <c r="AH24"/>
  <c r="AI24"/>
  <c r="AJ24"/>
  <c r="AK24"/>
  <c r="AL24"/>
  <c r="AP24"/>
  <c r="AR24"/>
  <c r="AU24"/>
  <c r="AW24"/>
  <c r="AY24"/>
  <c r="AZ24"/>
  <c r="BA24"/>
  <c r="BB24"/>
  <c r="BC24"/>
  <c r="BD24"/>
  <c r="BE24"/>
  <c r="BF24"/>
  <c r="BG24"/>
  <c r="BH24"/>
  <c r="BI24"/>
  <c r="BJ24"/>
  <c r="BK24"/>
  <c r="BL24"/>
  <c r="BM24"/>
  <c r="BN24"/>
  <c r="BO24"/>
  <c r="BP24"/>
  <c r="BQ24"/>
  <c r="BR24"/>
  <c r="Y25"/>
  <c r="AG25"/>
  <c r="AH25"/>
  <c r="AI25"/>
  <c r="AJ25"/>
  <c r="AK25"/>
  <c r="AL25"/>
  <c r="AP25"/>
  <c r="AR25"/>
  <c r="AU25"/>
  <c r="AW25"/>
  <c r="AY25"/>
  <c r="AZ25"/>
  <c r="BA25"/>
  <c r="BB25"/>
  <c r="BC25"/>
  <c r="BD25"/>
  <c r="BE25"/>
  <c r="BF25"/>
  <c r="BG25"/>
  <c r="BH25"/>
  <c r="BI25"/>
  <c r="BJ25"/>
  <c r="BK25"/>
  <c r="BL25"/>
  <c r="BM25"/>
  <c r="BN25"/>
  <c r="BO25"/>
  <c r="BP25"/>
  <c r="BQ25"/>
  <c r="BR25"/>
  <c r="Y26"/>
  <c r="AG26"/>
  <c r="AH26"/>
  <c r="AI26"/>
  <c r="AJ26"/>
  <c r="AK26"/>
  <c r="AL26"/>
  <c r="AP26"/>
  <c r="AR26"/>
  <c r="AU26"/>
  <c r="AW26"/>
  <c r="AY26"/>
  <c r="AZ26"/>
  <c r="BA26"/>
  <c r="BB26"/>
  <c r="BC26"/>
  <c r="BD26"/>
  <c r="BE26"/>
  <c r="BF26"/>
  <c r="BG26"/>
  <c r="BH26"/>
  <c r="BI26"/>
  <c r="BJ26"/>
  <c r="BK26"/>
  <c r="BL26"/>
  <c r="BM26"/>
  <c r="BN26"/>
  <c r="BO26"/>
  <c r="BP26"/>
  <c r="BQ26"/>
  <c r="BR26"/>
  <c r="Y27"/>
  <c r="AG27"/>
  <c r="AH27"/>
  <c r="AI27"/>
  <c r="AJ27"/>
  <c r="AK27"/>
  <c r="AL27"/>
  <c r="AP27"/>
  <c r="AR27"/>
  <c r="AU27"/>
  <c r="AW27"/>
  <c r="AY27"/>
  <c r="AZ27"/>
  <c r="BA27"/>
  <c r="BB27"/>
  <c r="BC27"/>
  <c r="BD27"/>
  <c r="BE27"/>
  <c r="BF27"/>
  <c r="BG27"/>
  <c r="BH27"/>
  <c r="BI27"/>
  <c r="BJ27"/>
  <c r="BK27"/>
  <c r="BL27"/>
  <c r="BM27"/>
  <c r="BN27"/>
  <c r="BO27"/>
  <c r="BP27"/>
  <c r="BQ27"/>
  <c r="BR27"/>
  <c r="Y28"/>
  <c r="AG28"/>
  <c r="AH28"/>
  <c r="AI28"/>
  <c r="AJ28"/>
  <c r="AK28"/>
  <c r="AL28"/>
  <c r="AP28"/>
  <c r="AR28"/>
  <c r="AU28"/>
  <c r="AW28"/>
  <c r="AY28"/>
  <c r="AZ28"/>
  <c r="BA28"/>
  <c r="BB28"/>
  <c r="BC28"/>
  <c r="BD28"/>
  <c r="BE28"/>
  <c r="BF28"/>
  <c r="BG28"/>
  <c r="BH28"/>
  <c r="BI28"/>
  <c r="BJ28"/>
  <c r="BK28"/>
  <c r="BL28"/>
  <c r="BM28"/>
  <c r="BN28"/>
  <c r="BO28"/>
  <c r="BP28"/>
  <c r="BQ28"/>
  <c r="BR28"/>
  <c r="Y29"/>
  <c r="AG29"/>
  <c r="AH29"/>
  <c r="AI29"/>
  <c r="AJ29"/>
  <c r="AK29"/>
  <c r="AL29"/>
  <c r="AP29"/>
  <c r="AR29"/>
  <c r="AU29"/>
  <c r="AW29"/>
  <c r="AY29"/>
  <c r="AZ29"/>
  <c r="BA29"/>
  <c r="BB29"/>
  <c r="BC29"/>
  <c r="BD29"/>
  <c r="BE29"/>
  <c r="BF29"/>
  <c r="BG29"/>
  <c r="BH29"/>
  <c r="BI29"/>
  <c r="BJ29"/>
  <c r="BK29"/>
  <c r="BL29"/>
  <c r="BM29"/>
  <c r="BN29"/>
  <c r="BO29"/>
  <c r="BP29"/>
  <c r="BQ29"/>
  <c r="BR29"/>
  <c r="Y30"/>
  <c r="AG30"/>
  <c r="AH30"/>
  <c r="AI30"/>
  <c r="AJ30"/>
  <c r="AK30"/>
  <c r="AL30"/>
  <c r="AP30"/>
  <c r="AR30"/>
  <c r="AU30"/>
  <c r="AW30"/>
  <c r="AY30"/>
  <c r="AZ30"/>
  <c r="BA30"/>
  <c r="BB30"/>
  <c r="BC30"/>
  <c r="BD30"/>
  <c r="BE30"/>
  <c r="BF30"/>
  <c r="BG30"/>
  <c r="BH30"/>
  <c r="BI30"/>
  <c r="BJ30"/>
  <c r="BK30"/>
  <c r="BL30"/>
  <c r="BM30"/>
  <c r="BN30"/>
  <c r="BO30"/>
  <c r="BP30"/>
  <c r="BQ30"/>
  <c r="BR30"/>
  <c r="Y31"/>
  <c r="AG31"/>
  <c r="AH31"/>
  <c r="AI31"/>
  <c r="AJ31"/>
  <c r="AK31"/>
  <c r="AL31"/>
  <c r="AP31"/>
  <c r="AR31"/>
  <c r="AU31"/>
  <c r="AW31"/>
  <c r="AY31"/>
  <c r="AZ31"/>
  <c r="BA31"/>
  <c r="BB31"/>
  <c r="BC31"/>
  <c r="BD31"/>
  <c r="BE31"/>
  <c r="BF31"/>
  <c r="BG31"/>
  <c r="BH31"/>
  <c r="BI31"/>
  <c r="BJ31"/>
  <c r="BK31"/>
  <c r="BL31"/>
  <c r="BM31"/>
  <c r="BN31"/>
  <c r="BO31"/>
  <c r="BP31"/>
  <c r="BQ31"/>
  <c r="BR31"/>
  <c r="Y32"/>
  <c r="BT32"/>
  <c r="AG32"/>
  <c r="AH32"/>
  <c r="AI32"/>
  <c r="AJ32"/>
  <c r="AK32"/>
  <c r="AL32"/>
  <c r="AP32"/>
  <c r="AR32"/>
  <c r="AU32"/>
  <c r="AW32"/>
  <c r="AY32"/>
  <c r="AZ32"/>
  <c r="BA32"/>
  <c r="BB32"/>
  <c r="BC32"/>
  <c r="BD32"/>
  <c r="BE32"/>
  <c r="BF32"/>
  <c r="BG32"/>
  <c r="BH32"/>
  <c r="BI32"/>
  <c r="BJ32"/>
  <c r="BK32"/>
  <c r="BL32"/>
  <c r="BM32"/>
  <c r="BN32"/>
  <c r="BO32"/>
  <c r="BP32"/>
  <c r="BQ32"/>
  <c r="BR32"/>
  <c r="Y33"/>
  <c r="AG33"/>
  <c r="AH33"/>
  <c r="AI33"/>
  <c r="AJ33"/>
  <c r="AK33"/>
  <c r="AL33"/>
  <c r="AP33"/>
  <c r="AR33"/>
  <c r="AU33"/>
  <c r="AW33"/>
  <c r="AY33"/>
  <c r="AZ33"/>
  <c r="BA33"/>
  <c r="BB33"/>
  <c r="BC33"/>
  <c r="BD33"/>
  <c r="BE33"/>
  <c r="BF33"/>
  <c r="BG33"/>
  <c r="BH33"/>
  <c r="BI33"/>
  <c r="BJ33"/>
  <c r="BK33"/>
  <c r="BL33"/>
  <c r="BM33"/>
  <c r="BN33"/>
  <c r="BO33"/>
  <c r="BP33"/>
  <c r="BQ33"/>
  <c r="BR33"/>
  <c r="Y34"/>
  <c r="AG34"/>
  <c r="AH34"/>
  <c r="AI34"/>
  <c r="AJ34"/>
  <c r="AK34"/>
  <c r="AL34"/>
  <c r="AP34"/>
  <c r="AR34"/>
  <c r="AU34"/>
  <c r="AW34"/>
  <c r="AY34"/>
  <c r="AZ34"/>
  <c r="BA34"/>
  <c r="BB34"/>
  <c r="BC34"/>
  <c r="BD34"/>
  <c r="BE34"/>
  <c r="BF34"/>
  <c r="BG34"/>
  <c r="BH34"/>
  <c r="BI34"/>
  <c r="BJ34"/>
  <c r="BK34"/>
  <c r="BL34"/>
  <c r="BM34"/>
  <c r="BN34"/>
  <c r="BO34"/>
  <c r="BP34"/>
  <c r="BQ34"/>
  <c r="BR34"/>
  <c r="Y35"/>
  <c r="AG35"/>
  <c r="AH35"/>
  <c r="AI35"/>
  <c r="AJ35"/>
  <c r="AK35"/>
  <c r="AL35"/>
  <c r="AP35"/>
  <c r="AR35"/>
  <c r="AU35"/>
  <c r="AW35"/>
  <c r="AY35"/>
  <c r="AZ35"/>
  <c r="BA35"/>
  <c r="BB35"/>
  <c r="BC35"/>
  <c r="BD35"/>
  <c r="BE35"/>
  <c r="BF35"/>
  <c r="BG35"/>
  <c r="BH35"/>
  <c r="BI35"/>
  <c r="BJ35"/>
  <c r="BK35"/>
  <c r="BL35"/>
  <c r="BM35"/>
  <c r="BN35"/>
  <c r="BO35"/>
  <c r="BP35"/>
  <c r="BQ35"/>
  <c r="BR35"/>
  <c r="Y36"/>
  <c r="AG36"/>
  <c r="AH36"/>
  <c r="AI36"/>
  <c r="AJ36"/>
  <c r="AK36"/>
  <c r="AL36"/>
  <c r="AP36"/>
  <c r="AR36"/>
  <c r="AU36"/>
  <c r="AW36"/>
  <c r="AY36"/>
  <c r="AZ36"/>
  <c r="BA36"/>
  <c r="BB36"/>
  <c r="BC36"/>
  <c r="BD36"/>
  <c r="BE36"/>
  <c r="BF36"/>
  <c r="BG36"/>
  <c r="BH36"/>
  <c r="BI36"/>
  <c r="BJ36"/>
  <c r="BK36"/>
  <c r="BL36"/>
  <c r="BM36"/>
  <c r="BN36"/>
  <c r="BO36"/>
  <c r="BP36"/>
  <c r="BQ36"/>
  <c r="BR36"/>
  <c r="Y37"/>
  <c r="AG37"/>
  <c r="AH37"/>
  <c r="AI37"/>
  <c r="AJ37"/>
  <c r="AK37"/>
  <c r="AL37"/>
  <c r="AP37"/>
  <c r="AR37"/>
  <c r="AU37"/>
  <c r="AW37"/>
  <c r="AY37"/>
  <c r="AZ37"/>
  <c r="BA37"/>
  <c r="BB37"/>
  <c r="BC37"/>
  <c r="BD37"/>
  <c r="BE37"/>
  <c r="BF37"/>
  <c r="BG37"/>
  <c r="BH37"/>
  <c r="BI37"/>
  <c r="BJ37"/>
  <c r="BK37"/>
  <c r="BL37"/>
  <c r="BM37"/>
  <c r="BN37"/>
  <c r="BO37"/>
  <c r="BP37"/>
  <c r="BQ37"/>
  <c r="BR37"/>
  <c r="Y38"/>
  <c r="AG38"/>
  <c r="AH38"/>
  <c r="AI38"/>
  <c r="AJ38"/>
  <c r="AK38"/>
  <c r="AL38"/>
  <c r="AP38"/>
  <c r="AR38"/>
  <c r="AU38"/>
  <c r="AW38"/>
  <c r="AY38"/>
  <c r="AZ38"/>
  <c r="BA38"/>
  <c r="BB38"/>
  <c r="BC38"/>
  <c r="BD38"/>
  <c r="BE38"/>
  <c r="BF38"/>
  <c r="BG38"/>
  <c r="BH38"/>
  <c r="BI38"/>
  <c r="BJ38"/>
  <c r="BK38"/>
  <c r="BL38"/>
  <c r="BM38"/>
  <c r="BN38"/>
  <c r="BO38"/>
  <c r="BP38"/>
  <c r="BQ38"/>
  <c r="BR38"/>
  <c r="Y39"/>
  <c r="AG39"/>
  <c r="AH39"/>
  <c r="AI39"/>
  <c r="AJ39"/>
  <c r="AK39"/>
  <c r="AL39"/>
  <c r="AP39"/>
  <c r="AR39"/>
  <c r="AU39"/>
  <c r="AW39"/>
  <c r="AY39"/>
  <c r="AZ39"/>
  <c r="BA39"/>
  <c r="BB39"/>
  <c r="BC39"/>
  <c r="BD39"/>
  <c r="BE39"/>
  <c r="BF39"/>
  <c r="BG39"/>
  <c r="BH39"/>
  <c r="BI39"/>
  <c r="BJ39"/>
  <c r="BK39"/>
  <c r="BL39"/>
  <c r="BM39"/>
  <c r="BN39"/>
  <c r="BO39"/>
  <c r="BP39"/>
  <c r="BQ39"/>
  <c r="BR39"/>
  <c r="Y40"/>
  <c r="AG40"/>
  <c r="AH40"/>
  <c r="AI40"/>
  <c r="AJ40"/>
  <c r="AK40"/>
  <c r="AL40"/>
  <c r="AP40"/>
  <c r="AR40"/>
  <c r="AU40"/>
  <c r="AW40"/>
  <c r="AY40"/>
  <c r="AZ40"/>
  <c r="BA40"/>
  <c r="BB40"/>
  <c r="BC40"/>
  <c r="BD40"/>
  <c r="BE40"/>
  <c r="BF40"/>
  <c r="BG40"/>
  <c r="BH40"/>
  <c r="BI40"/>
  <c r="BJ40"/>
  <c r="BK40"/>
  <c r="BL40"/>
  <c r="BM40"/>
  <c r="BN40"/>
  <c r="BO40"/>
  <c r="BP40"/>
  <c r="BQ40"/>
  <c r="BR40"/>
  <c r="Y41"/>
  <c r="AG41"/>
  <c r="AH41"/>
  <c r="AI41"/>
  <c r="AJ41"/>
  <c r="AK41"/>
  <c r="AL41"/>
  <c r="AP41"/>
  <c r="AR41"/>
  <c r="AU41"/>
  <c r="AW41"/>
  <c r="AY41"/>
  <c r="AZ41"/>
  <c r="BA41"/>
  <c r="BB41"/>
  <c r="BC41"/>
  <c r="BD41"/>
  <c r="BE41"/>
  <c r="BF41"/>
  <c r="BG41"/>
  <c r="BH41"/>
  <c r="BI41"/>
  <c r="BJ41"/>
  <c r="BK41"/>
  <c r="BL41"/>
  <c r="BM41"/>
  <c r="BN41"/>
  <c r="BO41"/>
  <c r="BP41"/>
  <c r="BQ41"/>
  <c r="BR41"/>
  <c r="Y42"/>
  <c r="AG42"/>
  <c r="AH42"/>
  <c r="AI42"/>
  <c r="AJ42"/>
  <c r="AK42"/>
  <c r="AL42"/>
  <c r="AP42"/>
  <c r="AR42"/>
  <c r="AU42"/>
  <c r="AW42"/>
  <c r="AY42"/>
  <c r="AZ42"/>
  <c r="BA42"/>
  <c r="BB42"/>
  <c r="BC42"/>
  <c r="BD42"/>
  <c r="BE42"/>
  <c r="BF42"/>
  <c r="BG42"/>
  <c r="BH42"/>
  <c r="BI42"/>
  <c r="BJ42"/>
  <c r="BK42"/>
  <c r="BL42"/>
  <c r="BM42"/>
  <c r="BN42"/>
  <c r="BO42"/>
  <c r="BP42"/>
  <c r="BQ42"/>
  <c r="BR42"/>
  <c r="Y43"/>
  <c r="AG43"/>
  <c r="AH43"/>
  <c r="AI43"/>
  <c r="AJ43"/>
  <c r="AK43"/>
  <c r="AL43"/>
  <c r="AP43"/>
  <c r="AR43"/>
  <c r="AU43"/>
  <c r="AW43"/>
  <c r="AY43"/>
  <c r="AZ43"/>
  <c r="BA43"/>
  <c r="BB43"/>
  <c r="BC43"/>
  <c r="BD43"/>
  <c r="BE43"/>
  <c r="BF43"/>
  <c r="BG43"/>
  <c r="BH43"/>
  <c r="BI43"/>
  <c r="BJ43"/>
  <c r="BK43"/>
  <c r="BL43"/>
  <c r="BM43"/>
  <c r="BN43"/>
  <c r="BO43"/>
  <c r="BP43"/>
  <c r="BQ43"/>
  <c r="BR43"/>
  <c r="Y44"/>
  <c r="AG44"/>
  <c r="AH44"/>
  <c r="AI44"/>
  <c r="AJ44"/>
  <c r="AK44"/>
  <c r="AL44"/>
  <c r="AP44"/>
  <c r="AR44"/>
  <c r="AU44"/>
  <c r="AW44"/>
  <c r="AY44"/>
  <c r="AZ44"/>
  <c r="BA44"/>
  <c r="BB44"/>
  <c r="BC44"/>
  <c r="BD44"/>
  <c r="BE44"/>
  <c r="BF44"/>
  <c r="BG44"/>
  <c r="BH44"/>
  <c r="BI44"/>
  <c r="BJ44"/>
  <c r="BK44"/>
  <c r="BL44"/>
  <c r="BM44"/>
  <c r="BN44"/>
  <c r="BO44"/>
  <c r="BP44"/>
  <c r="BQ44"/>
  <c r="BR44"/>
  <c r="Y45"/>
  <c r="AG45"/>
  <c r="AH45"/>
  <c r="AI45"/>
  <c r="AJ45"/>
  <c r="AK45"/>
  <c r="AL45"/>
  <c r="AP45"/>
  <c r="AR45"/>
  <c r="AU45"/>
  <c r="AW45"/>
  <c r="AY45"/>
  <c r="AZ45"/>
  <c r="BA45"/>
  <c r="BB45"/>
  <c r="BC45"/>
  <c r="BD45"/>
  <c r="BE45"/>
  <c r="BF45"/>
  <c r="BG45"/>
  <c r="BH45"/>
  <c r="BI45"/>
  <c r="BJ45"/>
  <c r="BK45"/>
  <c r="BL45"/>
  <c r="BM45"/>
  <c r="BN45"/>
  <c r="BO45"/>
  <c r="BP45"/>
  <c r="BQ45"/>
  <c r="BR45"/>
  <c r="Y46"/>
  <c r="AG46"/>
  <c r="AH46"/>
  <c r="AI46"/>
  <c r="AJ46"/>
  <c r="AK46"/>
  <c r="AL46"/>
  <c r="AP46"/>
  <c r="AR46"/>
  <c r="AU46"/>
  <c r="AW46"/>
  <c r="AY46"/>
  <c r="AZ46"/>
  <c r="BA46"/>
  <c r="BB46"/>
  <c r="BC46"/>
  <c r="BD46"/>
  <c r="BE46"/>
  <c r="BF46"/>
  <c r="BG46"/>
  <c r="BH46"/>
  <c r="BI46"/>
  <c r="BJ46"/>
  <c r="BK46"/>
  <c r="BL46"/>
  <c r="BM46"/>
  <c r="BN46"/>
  <c r="BO46"/>
  <c r="BP46"/>
  <c r="BQ46"/>
  <c r="BR46"/>
  <c r="Y47"/>
  <c r="AG47"/>
  <c r="AH47"/>
  <c r="AI47"/>
  <c r="AJ47"/>
  <c r="AK47"/>
  <c r="AL47"/>
  <c r="AP47"/>
  <c r="AR47"/>
  <c r="AU47"/>
  <c r="AW47"/>
  <c r="AY47"/>
  <c r="AZ47"/>
  <c r="BA47"/>
  <c r="BB47"/>
  <c r="BC47"/>
  <c r="BD47"/>
  <c r="BE47"/>
  <c r="BF47"/>
  <c r="BG47"/>
  <c r="BH47"/>
  <c r="BI47"/>
  <c r="BJ47"/>
  <c r="BK47"/>
  <c r="BL47"/>
  <c r="BM47"/>
  <c r="BN47"/>
  <c r="BO47"/>
  <c r="BP47"/>
  <c r="BQ47"/>
  <c r="BR47"/>
  <c r="Y48"/>
  <c r="AG48"/>
  <c r="AH48"/>
  <c r="AI48"/>
  <c r="AJ48"/>
  <c r="AK48"/>
  <c r="AL48"/>
  <c r="AP48"/>
  <c r="AR48"/>
  <c r="AU48"/>
  <c r="AW48"/>
  <c r="AY48"/>
  <c r="AZ48"/>
  <c r="BA48"/>
  <c r="BB48"/>
  <c r="BC48"/>
  <c r="BD48"/>
  <c r="BE48"/>
  <c r="BF48"/>
  <c r="BG48"/>
  <c r="BH48"/>
  <c r="BI48"/>
  <c r="BJ48"/>
  <c r="BK48"/>
  <c r="BL48"/>
  <c r="BM48"/>
  <c r="BN48"/>
  <c r="BO48"/>
  <c r="BP48"/>
  <c r="BQ48"/>
  <c r="BR48"/>
  <c r="Y49"/>
  <c r="AG49"/>
  <c r="AH49"/>
  <c r="AI49"/>
  <c r="AJ49"/>
  <c r="AK49"/>
  <c r="AL49"/>
  <c r="AP49"/>
  <c r="AR49"/>
  <c r="AU49"/>
  <c r="AW49"/>
  <c r="AY49"/>
  <c r="AZ49"/>
  <c r="BA49"/>
  <c r="BB49"/>
  <c r="BC49"/>
  <c r="BD49"/>
  <c r="BE49"/>
  <c r="BF49"/>
  <c r="BG49"/>
  <c r="BH49"/>
  <c r="BI49"/>
  <c r="BJ49"/>
  <c r="BK49"/>
  <c r="BL49"/>
  <c r="BM49"/>
  <c r="BN49"/>
  <c r="BO49"/>
  <c r="BP49"/>
  <c r="BQ49"/>
  <c r="BR49"/>
  <c r="Y50"/>
  <c r="AG50"/>
  <c r="AH50"/>
  <c r="AI50"/>
  <c r="AJ50"/>
  <c r="AK50"/>
  <c r="AL50"/>
  <c r="AP50"/>
  <c r="AR50"/>
  <c r="AU50"/>
  <c r="AW50"/>
  <c r="AY50"/>
  <c r="AZ50"/>
  <c r="BA50"/>
  <c r="BB50"/>
  <c r="BC50"/>
  <c r="BD50"/>
  <c r="BE50"/>
  <c r="BF50"/>
  <c r="BG50"/>
  <c r="BH50"/>
  <c r="BI50"/>
  <c r="BJ50"/>
  <c r="BK50"/>
  <c r="BL50"/>
  <c r="BM50"/>
  <c r="BN50"/>
  <c r="BO50"/>
  <c r="BP50"/>
  <c r="BQ50"/>
  <c r="BR50"/>
  <c r="Y51"/>
  <c r="AG51"/>
  <c r="AH51"/>
  <c r="AI51"/>
  <c r="AJ51"/>
  <c r="AK51"/>
  <c r="AL51"/>
  <c r="AP51"/>
  <c r="AR51"/>
  <c r="AU51"/>
  <c r="AW51"/>
  <c r="AY51"/>
  <c r="AZ51"/>
  <c r="BA51"/>
  <c r="BB51"/>
  <c r="BC51"/>
  <c r="BD51"/>
  <c r="BE51"/>
  <c r="BF51"/>
  <c r="BG51"/>
  <c r="BH51"/>
  <c r="BI51"/>
  <c r="BJ51"/>
  <c r="BK51"/>
  <c r="BL51"/>
  <c r="BM51"/>
  <c r="BN51"/>
  <c r="BO51"/>
  <c r="BP51"/>
  <c r="BQ51"/>
  <c r="BR51"/>
  <c r="Y52"/>
  <c r="AG52"/>
  <c r="AH52"/>
  <c r="AI52"/>
  <c r="AJ52"/>
  <c r="AK52"/>
  <c r="AL52"/>
  <c r="AP52"/>
  <c r="AR52"/>
  <c r="AU52"/>
  <c r="AW52"/>
  <c r="AY52"/>
  <c r="AZ52"/>
  <c r="BA52"/>
  <c r="BB52"/>
  <c r="BC52"/>
  <c r="BD52"/>
  <c r="BE52"/>
  <c r="BF52"/>
  <c r="BG52"/>
  <c r="BH52"/>
  <c r="BI52"/>
  <c r="BJ52"/>
  <c r="BK52"/>
  <c r="BL52"/>
  <c r="BM52"/>
  <c r="BN52"/>
  <c r="BO52"/>
  <c r="BP52"/>
  <c r="BQ52"/>
  <c r="BR52"/>
  <c r="Y53"/>
  <c r="AG53"/>
  <c r="AH53"/>
  <c r="AI53"/>
  <c r="AJ53"/>
  <c r="AK53"/>
  <c r="AL53"/>
  <c r="AP53"/>
  <c r="AR53"/>
  <c r="AU53"/>
  <c r="AW53"/>
  <c r="AY53"/>
  <c r="AZ53"/>
  <c r="BA53"/>
  <c r="BB53"/>
  <c r="BC53"/>
  <c r="BD53"/>
  <c r="BE53"/>
  <c r="BF53"/>
  <c r="BG53"/>
  <c r="BH53"/>
  <c r="BI53"/>
  <c r="BJ53"/>
  <c r="BK53"/>
  <c r="BL53"/>
  <c r="BM53"/>
  <c r="BN53"/>
  <c r="BO53"/>
  <c r="BP53"/>
  <c r="BQ53"/>
  <c r="BR53"/>
  <c r="Y54"/>
  <c r="AG54"/>
  <c r="AH54"/>
  <c r="AI54"/>
  <c r="AJ54"/>
  <c r="AK54"/>
  <c r="AL54"/>
  <c r="AP54"/>
  <c r="AR54"/>
  <c r="AU54"/>
  <c r="AW54"/>
  <c r="AY54"/>
  <c r="AZ54"/>
  <c r="BA54"/>
  <c r="BB54"/>
  <c r="BC54"/>
  <c r="BD54"/>
  <c r="BE54"/>
  <c r="BF54"/>
  <c r="BG54"/>
  <c r="BH54"/>
  <c r="BI54"/>
  <c r="BJ54"/>
  <c r="BK54"/>
  <c r="BL54"/>
  <c r="BM54"/>
  <c r="BN54"/>
  <c r="BO54"/>
  <c r="BP54"/>
  <c r="BQ54"/>
  <c r="BR54"/>
  <c r="Y55"/>
  <c r="AG55"/>
  <c r="AH55"/>
  <c r="AI55"/>
  <c r="AJ55"/>
  <c r="AK55"/>
  <c r="AL55"/>
  <c r="AP55"/>
  <c r="AR55"/>
  <c r="AU55"/>
  <c r="AW55"/>
  <c r="AY55"/>
  <c r="AZ55"/>
  <c r="BA55"/>
  <c r="BB55"/>
  <c r="BC55"/>
  <c r="BD55"/>
  <c r="BE55"/>
  <c r="BF55"/>
  <c r="BG55"/>
  <c r="BH55"/>
  <c r="BI55"/>
  <c r="BJ55"/>
  <c r="BK55"/>
  <c r="BL55"/>
  <c r="BM55"/>
  <c r="BN55"/>
  <c r="BO55"/>
  <c r="BP55"/>
  <c r="BQ55"/>
  <c r="BR55"/>
  <c r="Y56"/>
  <c r="AG56"/>
  <c r="AH56"/>
  <c r="AI56"/>
  <c r="AJ56"/>
  <c r="AK56"/>
  <c r="AL56"/>
  <c r="AP56"/>
  <c r="AR56"/>
  <c r="AU56"/>
  <c r="AW56"/>
  <c r="AY56"/>
  <c r="AZ56"/>
  <c r="BA56"/>
  <c r="BB56"/>
  <c r="BC56"/>
  <c r="BD56"/>
  <c r="BE56"/>
  <c r="BF56"/>
  <c r="BG56"/>
  <c r="BH56"/>
  <c r="BI56"/>
  <c r="BJ56"/>
  <c r="BK56"/>
  <c r="BL56"/>
  <c r="BM56"/>
  <c r="BN56"/>
  <c r="BO56"/>
  <c r="BP56"/>
  <c r="BQ56"/>
  <c r="BR56"/>
  <c r="Y57"/>
  <c r="AG57"/>
  <c r="AH57"/>
  <c r="AI57"/>
  <c r="AJ57"/>
  <c r="AK57"/>
  <c r="AL57"/>
  <c r="AP57"/>
  <c r="AR57"/>
  <c r="AU57"/>
  <c r="AW57"/>
  <c r="AY57"/>
  <c r="AZ57"/>
  <c r="BA57"/>
  <c r="BB57"/>
  <c r="BC57"/>
  <c r="BD57"/>
  <c r="BE57"/>
  <c r="BF57"/>
  <c r="BG57"/>
  <c r="BH57"/>
  <c r="BI57"/>
  <c r="BJ57"/>
  <c r="BK57"/>
  <c r="BL57"/>
  <c r="BM57"/>
  <c r="BN57"/>
  <c r="BO57"/>
  <c r="BP57"/>
  <c r="BQ57"/>
  <c r="BR57"/>
  <c r="Y58"/>
  <c r="AG58"/>
  <c r="AH58"/>
  <c r="AI58"/>
  <c r="AJ58"/>
  <c r="AK58"/>
  <c r="AL58"/>
  <c r="AP58"/>
  <c r="AR58"/>
  <c r="AU58"/>
  <c r="AW58"/>
  <c r="AY58"/>
  <c r="AZ58"/>
  <c r="BA58"/>
  <c r="BB58"/>
  <c r="BC58"/>
  <c r="BD58"/>
  <c r="BE58"/>
  <c r="BF58"/>
  <c r="BG58"/>
  <c r="BH58"/>
  <c r="BI58"/>
  <c r="BJ58"/>
  <c r="BK58"/>
  <c r="BL58"/>
  <c r="BM58"/>
  <c r="BN58"/>
  <c r="BO58"/>
  <c r="BP58"/>
  <c r="BQ58"/>
  <c r="BR58"/>
  <c r="Y59"/>
  <c r="AG59"/>
  <c r="AH59"/>
  <c r="AI59"/>
  <c r="AJ59"/>
  <c r="AK59"/>
  <c r="AL59"/>
  <c r="AP59"/>
  <c r="AR59"/>
  <c r="AU59"/>
  <c r="AW59"/>
  <c r="AY59"/>
  <c r="AZ59"/>
  <c r="BA59"/>
  <c r="BB59"/>
  <c r="BC59"/>
  <c r="BD59"/>
  <c r="BE59"/>
  <c r="BF59"/>
  <c r="BG59"/>
  <c r="BH59"/>
  <c r="BI59"/>
  <c r="BJ59"/>
  <c r="BK59"/>
  <c r="BL59"/>
  <c r="BM59"/>
  <c r="BN59"/>
  <c r="BO59"/>
  <c r="BP59"/>
  <c r="BQ59"/>
  <c r="BR59"/>
  <c r="Y60"/>
  <c r="AG60"/>
  <c r="AH60"/>
  <c r="AI60"/>
  <c r="AJ60"/>
  <c r="AK60"/>
  <c r="AL60"/>
  <c r="AP60"/>
  <c r="AR60"/>
  <c r="AU60"/>
  <c r="AW60"/>
  <c r="AY60"/>
  <c r="AZ60"/>
  <c r="BA60"/>
  <c r="BB60"/>
  <c r="BC60"/>
  <c r="BD60"/>
  <c r="BE60"/>
  <c r="BF60"/>
  <c r="BG60"/>
  <c r="BH60"/>
  <c r="BI60"/>
  <c r="BJ60"/>
  <c r="BK60"/>
  <c r="BL60"/>
  <c r="BM60"/>
  <c r="BN60"/>
  <c r="BO60"/>
  <c r="BP60"/>
  <c r="BQ60"/>
  <c r="BR60"/>
  <c r="Y61"/>
  <c r="AG61"/>
  <c r="AH61"/>
  <c r="AI61"/>
  <c r="AJ61"/>
  <c r="AK61"/>
  <c r="AL61"/>
  <c r="AP61"/>
  <c r="AR61"/>
  <c r="AU61"/>
  <c r="AW61"/>
  <c r="AY61"/>
  <c r="AZ61"/>
  <c r="BA61"/>
  <c r="BB61"/>
  <c r="BC61"/>
  <c r="BD61"/>
  <c r="BE61"/>
  <c r="BF61"/>
  <c r="BG61"/>
  <c r="BH61"/>
  <c r="BI61"/>
  <c r="BJ61"/>
  <c r="BK61"/>
  <c r="BL61"/>
  <c r="BM61"/>
  <c r="BN61"/>
  <c r="BO61"/>
  <c r="BP61"/>
  <c r="BQ61"/>
  <c r="BR61"/>
  <c r="Y62"/>
  <c r="BT62"/>
  <c r="AG62"/>
  <c r="AH62"/>
  <c r="AI62"/>
  <c r="AJ62"/>
  <c r="AK62"/>
  <c r="AL62"/>
  <c r="AP62"/>
  <c r="AR62"/>
  <c r="AU62"/>
  <c r="AW62"/>
  <c r="AY62"/>
  <c r="AZ62"/>
  <c r="BA62"/>
  <c r="BB62"/>
  <c r="BC62"/>
  <c r="BD62"/>
  <c r="BE62"/>
  <c r="BF62"/>
  <c r="BG62"/>
  <c r="BH62"/>
  <c r="BI62"/>
  <c r="BJ62"/>
  <c r="BK62"/>
  <c r="BL62"/>
  <c r="BM62"/>
  <c r="BN62"/>
  <c r="BO62"/>
  <c r="BP62"/>
  <c r="BQ62"/>
  <c r="BR62"/>
  <c r="Y63"/>
  <c r="AG63"/>
  <c r="AH63"/>
  <c r="AI63"/>
  <c r="AJ63"/>
  <c r="AK63"/>
  <c r="AL63"/>
  <c r="AP63"/>
  <c r="AR63"/>
  <c r="AU63"/>
  <c r="AW63"/>
  <c r="AY63"/>
  <c r="AZ63"/>
  <c r="BA63"/>
  <c r="BB63"/>
  <c r="BC63"/>
  <c r="BD63"/>
  <c r="BE63"/>
  <c r="BF63"/>
  <c r="BG63"/>
  <c r="BH63"/>
  <c r="BI63"/>
  <c r="BJ63"/>
  <c r="BK63"/>
  <c r="BL63"/>
  <c r="BM63"/>
  <c r="BN63"/>
  <c r="BO63"/>
  <c r="BP63"/>
  <c r="BQ63"/>
  <c r="BR63"/>
  <c r="Y64"/>
  <c r="AG64"/>
  <c r="AH64"/>
  <c r="AI64"/>
  <c r="AJ64"/>
  <c r="AK64"/>
  <c r="AL64"/>
  <c r="AP64"/>
  <c r="AR64"/>
  <c r="AU64"/>
  <c r="AW64"/>
  <c r="AY64"/>
  <c r="AZ64"/>
  <c r="BA64"/>
  <c r="BB64"/>
  <c r="BC64"/>
  <c r="BD64"/>
  <c r="BE64"/>
  <c r="BF64"/>
  <c r="BG64"/>
  <c r="BH64"/>
  <c r="BI64"/>
  <c r="BJ64"/>
  <c r="BK64"/>
  <c r="BL64"/>
  <c r="BM64"/>
  <c r="BN64"/>
  <c r="BO64"/>
  <c r="BP64"/>
  <c r="BQ64"/>
  <c r="BR64"/>
  <c r="Y65"/>
  <c r="AG65"/>
  <c r="AH65"/>
  <c r="AI65"/>
  <c r="AJ65"/>
  <c r="AK65"/>
  <c r="AL65"/>
  <c r="AP65"/>
  <c r="AR65"/>
  <c r="AU65"/>
  <c r="AW65"/>
  <c r="AY65"/>
  <c r="AZ65"/>
  <c r="BA65"/>
  <c r="BB65"/>
  <c r="BC65"/>
  <c r="BD65"/>
  <c r="BE65"/>
  <c r="BF65"/>
  <c r="BG65"/>
  <c r="BH65"/>
  <c r="BI65"/>
  <c r="BJ65"/>
  <c r="BK65"/>
  <c r="BL65"/>
  <c r="BM65"/>
  <c r="BN65"/>
  <c r="BO65"/>
  <c r="BP65"/>
  <c r="BQ65"/>
  <c r="BR65"/>
  <c r="Y66"/>
  <c r="AG66"/>
  <c r="AH66"/>
  <c r="AI66"/>
  <c r="AJ66"/>
  <c r="AK66"/>
  <c r="AL66"/>
  <c r="AP66"/>
  <c r="AR66"/>
  <c r="AU66"/>
  <c r="AW66"/>
  <c r="AY66"/>
  <c r="AZ66"/>
  <c r="BA66"/>
  <c r="BB66"/>
  <c r="BC66"/>
  <c r="BD66"/>
  <c r="BE66"/>
  <c r="BF66"/>
  <c r="BG66"/>
  <c r="BH66"/>
  <c r="BI66"/>
  <c r="BJ66"/>
  <c r="BK66"/>
  <c r="BL66"/>
  <c r="BM66"/>
  <c r="BN66"/>
  <c r="BO66"/>
  <c r="BP66"/>
  <c r="BQ66"/>
  <c r="BR66"/>
  <c r="Y67"/>
  <c r="AG67"/>
  <c r="AH67"/>
  <c r="AI67"/>
  <c r="AJ67"/>
  <c r="AK67"/>
  <c r="AL67"/>
  <c r="AP67"/>
  <c r="AR67"/>
  <c r="AU67"/>
  <c r="AW67"/>
  <c r="AY67"/>
  <c r="AZ67"/>
  <c r="BA67"/>
  <c r="BB67"/>
  <c r="BC67"/>
  <c r="BD67"/>
  <c r="BE67"/>
  <c r="BF67"/>
  <c r="BG67"/>
  <c r="BH67"/>
  <c r="BI67"/>
  <c r="BJ67"/>
  <c r="BK67"/>
  <c r="BL67"/>
  <c r="BM67"/>
  <c r="BN67"/>
  <c r="BO67"/>
  <c r="BP67"/>
  <c r="BQ67"/>
  <c r="BR67"/>
  <c r="Y68"/>
  <c r="AG68"/>
  <c r="AH68"/>
  <c r="AI68"/>
  <c r="AJ68"/>
  <c r="AK68"/>
  <c r="AL68"/>
  <c r="AP68"/>
  <c r="AR68"/>
  <c r="AU68"/>
  <c r="AW68"/>
  <c r="AY68"/>
  <c r="AZ68"/>
  <c r="BA68"/>
  <c r="BB68"/>
  <c r="BC68"/>
  <c r="BD68"/>
  <c r="BE68"/>
  <c r="BF68"/>
  <c r="BG68"/>
  <c r="BH68"/>
  <c r="BI68"/>
  <c r="BJ68"/>
  <c r="BK68"/>
  <c r="BL68"/>
  <c r="BM68"/>
  <c r="BN68"/>
  <c r="BO68"/>
  <c r="BP68"/>
  <c r="BQ68"/>
  <c r="BR68"/>
  <c r="Y69"/>
  <c r="AG69"/>
  <c r="AH69"/>
  <c r="AI69"/>
  <c r="AJ69"/>
  <c r="AK69"/>
  <c r="AL69"/>
  <c r="AP69"/>
  <c r="AR69"/>
  <c r="AU69"/>
  <c r="AW69"/>
  <c r="AY69"/>
  <c r="AZ69"/>
  <c r="BA69"/>
  <c r="BB69"/>
  <c r="BC69"/>
  <c r="BD69"/>
  <c r="BE69"/>
  <c r="BF69"/>
  <c r="BG69"/>
  <c r="BH69"/>
  <c r="BI69"/>
  <c r="BJ69"/>
  <c r="BK69"/>
  <c r="BL69"/>
  <c r="BM69"/>
  <c r="BN69"/>
  <c r="BO69"/>
  <c r="BP69"/>
  <c r="BQ69"/>
  <c r="BR69"/>
  <c r="Y70"/>
  <c r="AG70"/>
  <c r="AH70"/>
  <c r="AI70"/>
  <c r="AJ70"/>
  <c r="AK70"/>
  <c r="AL70"/>
  <c r="AP70"/>
  <c r="AR70"/>
  <c r="AU70"/>
  <c r="AW70"/>
  <c r="AY70"/>
  <c r="AZ70"/>
  <c r="BA70"/>
  <c r="BB70"/>
  <c r="BC70"/>
  <c r="BD70"/>
  <c r="BE70"/>
  <c r="BF70"/>
  <c r="BG70"/>
  <c r="BH70"/>
  <c r="BI70"/>
  <c r="BJ70"/>
  <c r="BK70"/>
  <c r="BL70"/>
  <c r="BM70"/>
  <c r="BN70"/>
  <c r="BO70"/>
  <c r="BP70"/>
  <c r="BQ70"/>
  <c r="BR70"/>
  <c r="Y71"/>
  <c r="AF71"/>
  <c r="AG71"/>
  <c r="AH71"/>
  <c r="AI71"/>
  <c r="AJ71"/>
  <c r="AK71"/>
  <c r="AL71"/>
  <c r="AP71"/>
  <c r="AR71"/>
  <c r="AU71"/>
  <c r="AW71"/>
  <c r="AY71"/>
  <c r="AZ71"/>
  <c r="BA71"/>
  <c r="BB71"/>
  <c r="BC71"/>
  <c r="BD71"/>
  <c r="BE71"/>
  <c r="BF71"/>
  <c r="BG71"/>
  <c r="BH71"/>
  <c r="BI71"/>
  <c r="BJ71"/>
  <c r="BK71"/>
  <c r="BL71"/>
  <c r="BM71"/>
  <c r="BN71"/>
  <c r="BO71"/>
  <c r="BP71"/>
  <c r="BQ71"/>
  <c r="BR71"/>
  <c r="Y72"/>
  <c r="AG72"/>
  <c r="AH72"/>
  <c r="AI72"/>
  <c r="AJ72"/>
  <c r="AK72"/>
  <c r="AL72"/>
  <c r="AP72"/>
  <c r="AR72"/>
  <c r="AU72"/>
  <c r="AW72"/>
  <c r="AY72"/>
  <c r="AZ72"/>
  <c r="BA72"/>
  <c r="BB72"/>
  <c r="BC72"/>
  <c r="BD72"/>
  <c r="BE72"/>
  <c r="BF72"/>
  <c r="BG72"/>
  <c r="BH72"/>
  <c r="BI72"/>
  <c r="BJ72"/>
  <c r="BK72"/>
  <c r="BL72"/>
  <c r="BM72"/>
  <c r="BN72"/>
  <c r="BO72"/>
  <c r="BP72"/>
  <c r="BQ72"/>
  <c r="BR72"/>
  <c r="Y73"/>
  <c r="AF73"/>
  <c r="AG73"/>
  <c r="AH73"/>
  <c r="AI73"/>
  <c r="AJ73"/>
  <c r="AK73"/>
  <c r="AL73"/>
  <c r="AP73"/>
  <c r="AR73"/>
  <c r="AU73"/>
  <c r="AW73"/>
  <c r="AY73"/>
  <c r="AZ73"/>
  <c r="BA73"/>
  <c r="BB73"/>
  <c r="BC73"/>
  <c r="BD73"/>
  <c r="BE73"/>
  <c r="BF73"/>
  <c r="BG73"/>
  <c r="BH73"/>
  <c r="BI73"/>
  <c r="BJ73"/>
  <c r="BK73"/>
  <c r="BL73"/>
  <c r="BM73"/>
  <c r="BN73"/>
  <c r="BO73"/>
  <c r="BP73"/>
  <c r="BQ73"/>
  <c r="BR73"/>
  <c r="Y74"/>
  <c r="AG74"/>
  <c r="AH74"/>
  <c r="AI74"/>
  <c r="AJ74"/>
  <c r="AK74"/>
  <c r="AL74"/>
  <c r="AP74"/>
  <c r="AR74"/>
  <c r="AU74"/>
  <c r="AW74"/>
  <c r="AY74"/>
  <c r="AZ74"/>
  <c r="BA74"/>
  <c r="BB74"/>
  <c r="BC74"/>
  <c r="BD74"/>
  <c r="BE74"/>
  <c r="BF74"/>
  <c r="BG74"/>
  <c r="BH74"/>
  <c r="BI74"/>
  <c r="BJ74"/>
  <c r="BK74"/>
  <c r="BL74"/>
  <c r="BM74"/>
  <c r="BN74"/>
  <c r="BO74"/>
  <c r="BP74"/>
  <c r="BQ74"/>
  <c r="BR74"/>
  <c r="Y75"/>
  <c r="AG75"/>
  <c r="AH75"/>
  <c r="AI75"/>
  <c r="AJ75"/>
  <c r="AK75"/>
  <c r="AL75"/>
  <c r="AP75"/>
  <c r="AR75"/>
  <c r="AU75"/>
  <c r="AW75"/>
  <c r="AY75"/>
  <c r="AZ75"/>
  <c r="BA75"/>
  <c r="BB75"/>
  <c r="BC75"/>
  <c r="BD75"/>
  <c r="BE75"/>
  <c r="BF75"/>
  <c r="BG75"/>
  <c r="BH75"/>
  <c r="BI75"/>
  <c r="BJ75"/>
  <c r="BK75"/>
  <c r="BL75"/>
  <c r="BM75"/>
  <c r="BN75"/>
  <c r="BO75"/>
  <c r="BP75"/>
  <c r="BQ75"/>
  <c r="BR75"/>
  <c r="Y76"/>
  <c r="AG76"/>
  <c r="AH76"/>
  <c r="AI76"/>
  <c r="AJ76"/>
  <c r="AK76"/>
  <c r="AL76"/>
  <c r="AP76"/>
  <c r="AR76"/>
  <c r="AU76"/>
  <c r="AW76"/>
  <c r="AY76"/>
  <c r="AZ76"/>
  <c r="BA76"/>
  <c r="BB76"/>
  <c r="BC76"/>
  <c r="BD76"/>
  <c r="BE76"/>
  <c r="BF76"/>
  <c r="BG76"/>
  <c r="BH76"/>
  <c r="BI76"/>
  <c r="BJ76"/>
  <c r="BK76"/>
  <c r="BL76"/>
  <c r="BM76"/>
  <c r="BN76"/>
  <c r="BO76"/>
  <c r="BP76"/>
  <c r="BQ76"/>
  <c r="BR76"/>
  <c r="Y77"/>
  <c r="AG77"/>
  <c r="AH77"/>
  <c r="AI77"/>
  <c r="AJ77"/>
  <c r="AK77"/>
  <c r="AL77"/>
  <c r="AP77"/>
  <c r="AR77"/>
  <c r="AU77"/>
  <c r="AW77"/>
  <c r="AY77"/>
  <c r="AZ77"/>
  <c r="BA77"/>
  <c r="BB77"/>
  <c r="BC77"/>
  <c r="BD77"/>
  <c r="BE77"/>
  <c r="BF77"/>
  <c r="BG77"/>
  <c r="BH77"/>
  <c r="BI77"/>
  <c r="BJ77"/>
  <c r="BK77"/>
  <c r="BL77"/>
  <c r="BM77"/>
  <c r="BN77"/>
  <c r="BO77"/>
  <c r="BP77"/>
  <c r="BQ77"/>
  <c r="BR77"/>
  <c r="Y78"/>
  <c r="AG78"/>
  <c r="AH78"/>
  <c r="AI78"/>
  <c r="AJ78"/>
  <c r="AK78"/>
  <c r="AL78"/>
  <c r="AP78"/>
  <c r="AR78"/>
  <c r="AU78"/>
  <c r="AW78"/>
  <c r="AY78"/>
  <c r="AZ78"/>
  <c r="BA78"/>
  <c r="BB78"/>
  <c r="BC78"/>
  <c r="BD78"/>
  <c r="BE78"/>
  <c r="BF78"/>
  <c r="BG78"/>
  <c r="BH78"/>
  <c r="BI78"/>
  <c r="BJ78"/>
  <c r="BK78"/>
  <c r="BL78"/>
  <c r="BM78"/>
  <c r="BN78"/>
  <c r="BO78"/>
  <c r="BP78"/>
  <c r="BQ78"/>
  <c r="BR78"/>
  <c r="Y79"/>
  <c r="AG79"/>
  <c r="AH79"/>
  <c r="AI79"/>
  <c r="AJ79"/>
  <c r="AK79"/>
  <c r="AL79"/>
  <c r="AP79"/>
  <c r="AR79"/>
  <c r="AU79"/>
  <c r="AW79"/>
  <c r="AY79"/>
  <c r="AZ79"/>
  <c r="BA79"/>
  <c r="BB79"/>
  <c r="BC79"/>
  <c r="BD79"/>
  <c r="BE79"/>
  <c r="BF79"/>
  <c r="BG79"/>
  <c r="BH79"/>
  <c r="BI79"/>
  <c r="BJ79"/>
  <c r="BK79"/>
  <c r="BL79"/>
  <c r="BM79"/>
  <c r="BN79"/>
  <c r="BO79"/>
  <c r="BP79"/>
  <c r="BQ79"/>
  <c r="BR79"/>
  <c r="Y80"/>
  <c r="AG80"/>
  <c r="AH80"/>
  <c r="AI80"/>
  <c r="AJ80"/>
  <c r="AK80"/>
  <c r="AL80"/>
  <c r="AP80"/>
  <c r="AR80"/>
  <c r="AU80"/>
  <c r="AW80"/>
  <c r="AY80"/>
  <c r="AZ80"/>
  <c r="BA80"/>
  <c r="BB80"/>
  <c r="BC80"/>
  <c r="BD80"/>
  <c r="BE80"/>
  <c r="BF80"/>
  <c r="BG80"/>
  <c r="BH80"/>
  <c r="BI80"/>
  <c r="BJ80"/>
  <c r="BK80"/>
  <c r="BL80"/>
  <c r="BM80"/>
  <c r="BN80"/>
  <c r="BO80"/>
  <c r="BP80"/>
  <c r="BQ80"/>
  <c r="BR80"/>
  <c r="Y81"/>
  <c r="AF81"/>
  <c r="AG81"/>
  <c r="AH81"/>
  <c r="AI81"/>
  <c r="AJ81"/>
  <c r="AK81"/>
  <c r="AL81"/>
  <c r="AP81"/>
  <c r="AR81"/>
  <c r="AU81"/>
  <c r="AW81"/>
  <c r="AY81"/>
  <c r="AZ81"/>
  <c r="BA81"/>
  <c r="BB81"/>
  <c r="BC81"/>
  <c r="BD81"/>
  <c r="BE81"/>
  <c r="BF81"/>
  <c r="BG81"/>
  <c r="BH81"/>
  <c r="BI81"/>
  <c r="BJ81"/>
  <c r="BK81"/>
  <c r="BL81"/>
  <c r="BM81"/>
  <c r="BN81"/>
  <c r="BO81"/>
  <c r="BP81"/>
  <c r="BQ81"/>
  <c r="BR81"/>
  <c r="Y82"/>
  <c r="AG82"/>
  <c r="AH82"/>
  <c r="AI82"/>
  <c r="AJ82"/>
  <c r="AK82"/>
  <c r="AL82"/>
  <c r="AP82"/>
  <c r="AR82"/>
  <c r="AU82"/>
  <c r="AW82"/>
  <c r="AY82"/>
  <c r="AZ82"/>
  <c r="BA82"/>
  <c r="BB82"/>
  <c r="BC82"/>
  <c r="BD82"/>
  <c r="BE82"/>
  <c r="BF82"/>
  <c r="BG82"/>
  <c r="BH82"/>
  <c r="BI82"/>
  <c r="BJ82"/>
  <c r="BK82"/>
  <c r="BL82"/>
  <c r="BM82"/>
  <c r="BN82"/>
  <c r="BO82"/>
  <c r="BP82"/>
  <c r="BQ82"/>
  <c r="BR82"/>
  <c r="Y83"/>
  <c r="AG83"/>
  <c r="AH83"/>
  <c r="AI83"/>
  <c r="AJ83"/>
  <c r="AK83"/>
  <c r="AL83"/>
  <c r="AP83"/>
  <c r="AR83"/>
  <c r="AU83"/>
  <c r="AW83"/>
  <c r="AY83"/>
  <c r="AZ83"/>
  <c r="BA83"/>
  <c r="BB83"/>
  <c r="BC83"/>
  <c r="BD83"/>
  <c r="BE83"/>
  <c r="BF83"/>
  <c r="BG83"/>
  <c r="BH83"/>
  <c r="BI83"/>
  <c r="BJ83"/>
  <c r="BK83"/>
  <c r="BL83"/>
  <c r="BM83"/>
  <c r="BN83"/>
  <c r="BO83"/>
  <c r="BP83"/>
  <c r="BQ83"/>
  <c r="BR83"/>
  <c r="Y84"/>
  <c r="AG84"/>
  <c r="AH84"/>
  <c r="AI84"/>
  <c r="AJ84"/>
  <c r="AK84"/>
  <c r="AL84"/>
  <c r="AP84"/>
  <c r="AR84"/>
  <c r="AU84"/>
  <c r="AW84"/>
  <c r="AY84"/>
  <c r="AZ84"/>
  <c r="BA84"/>
  <c r="BB84"/>
  <c r="BC84"/>
  <c r="BD84"/>
  <c r="BE84"/>
  <c r="BF84"/>
  <c r="BG84"/>
  <c r="BH84"/>
  <c r="BI84"/>
  <c r="BJ84"/>
  <c r="BK84"/>
  <c r="BL84"/>
  <c r="BM84"/>
  <c r="BN84"/>
  <c r="BO84"/>
  <c r="BP84"/>
  <c r="BQ84"/>
  <c r="BR84"/>
  <c r="Y85"/>
  <c r="AG85"/>
  <c r="AH85"/>
  <c r="AI85"/>
  <c r="AJ85"/>
  <c r="AK85"/>
  <c r="AL85"/>
  <c r="AP85"/>
  <c r="AR85"/>
  <c r="AU85"/>
  <c r="AW85"/>
  <c r="AY85"/>
  <c r="AZ85"/>
  <c r="BA85"/>
  <c r="BB85"/>
  <c r="BC85"/>
  <c r="BD85"/>
  <c r="BE85"/>
  <c r="BF85"/>
  <c r="BG85"/>
  <c r="BH85"/>
  <c r="BI85"/>
  <c r="BJ85"/>
  <c r="BK85"/>
  <c r="BL85"/>
  <c r="BM85"/>
  <c r="BN85"/>
  <c r="BO85"/>
  <c r="BP85"/>
  <c r="BQ85"/>
  <c r="BR85"/>
  <c r="Y86"/>
  <c r="AG86"/>
  <c r="AH86"/>
  <c r="AI86"/>
  <c r="AJ86"/>
  <c r="AK86"/>
  <c r="AL86"/>
  <c r="AP86"/>
  <c r="AR86"/>
  <c r="AU86"/>
  <c r="AW86"/>
  <c r="AY86"/>
  <c r="AZ86"/>
  <c r="BA86"/>
  <c r="BB86"/>
  <c r="BC86"/>
  <c r="BD86"/>
  <c r="BE86"/>
  <c r="BF86"/>
  <c r="BG86"/>
  <c r="BH86"/>
  <c r="BI86"/>
  <c r="BJ86"/>
  <c r="BK86"/>
  <c r="BL86"/>
  <c r="BM86"/>
  <c r="BN86"/>
  <c r="BO86"/>
  <c r="BP86"/>
  <c r="BQ86"/>
  <c r="BR86"/>
  <c r="Y87"/>
  <c r="AG87"/>
  <c r="AH87"/>
  <c r="AI87"/>
  <c r="AJ87"/>
  <c r="AK87"/>
  <c r="AL87"/>
  <c r="AP87"/>
  <c r="AR87"/>
  <c r="AU87"/>
  <c r="AW87"/>
  <c r="AY87"/>
  <c r="AZ87"/>
  <c r="BA87"/>
  <c r="BB87"/>
  <c r="BC87"/>
  <c r="BD87"/>
  <c r="BE87"/>
  <c r="BF87"/>
  <c r="BG87"/>
  <c r="BH87"/>
  <c r="BI87"/>
  <c r="BJ87"/>
  <c r="BK87"/>
  <c r="BL87"/>
  <c r="BM87"/>
  <c r="BN87"/>
  <c r="BO87"/>
  <c r="BP87"/>
  <c r="BQ87"/>
  <c r="BR87"/>
  <c r="Y88"/>
  <c r="AG88"/>
  <c r="AH88"/>
  <c r="AI88"/>
  <c r="AJ88"/>
  <c r="AK88"/>
  <c r="AL88"/>
  <c r="AP88"/>
  <c r="AR88"/>
  <c r="AU88"/>
  <c r="AW88"/>
  <c r="AY88"/>
  <c r="AZ88"/>
  <c r="BA88"/>
  <c r="BB88"/>
  <c r="BC88"/>
  <c r="BD88"/>
  <c r="BE88"/>
  <c r="BF88"/>
  <c r="BG88"/>
  <c r="BH88"/>
  <c r="BI88"/>
  <c r="BJ88"/>
  <c r="BK88"/>
  <c r="BL88"/>
  <c r="BM88"/>
  <c r="BN88"/>
  <c r="BO88"/>
  <c r="BP88"/>
  <c r="BQ88"/>
  <c r="BR88"/>
  <c r="Y89"/>
  <c r="AF89"/>
  <c r="AG89"/>
  <c r="AH89"/>
  <c r="AI89"/>
  <c r="AJ89"/>
  <c r="AK89"/>
  <c r="AL89"/>
  <c r="AP89"/>
  <c r="AR89"/>
  <c r="AU89"/>
  <c r="AW89"/>
  <c r="AY89"/>
  <c r="AZ89"/>
  <c r="BA89"/>
  <c r="BB89"/>
  <c r="BC89"/>
  <c r="BD89"/>
  <c r="BE89"/>
  <c r="BF89"/>
  <c r="BG89"/>
  <c r="BH89"/>
  <c r="BI89"/>
  <c r="BJ89"/>
  <c r="BK89"/>
  <c r="BL89"/>
  <c r="BM89"/>
  <c r="BN89"/>
  <c r="BO89"/>
  <c r="BP89"/>
  <c r="BQ89"/>
  <c r="BR89"/>
  <c r="Y90"/>
  <c r="AG90"/>
  <c r="AH90"/>
  <c r="AI90"/>
  <c r="AJ90"/>
  <c r="AK90"/>
  <c r="AL90"/>
  <c r="AP90"/>
  <c r="AR90"/>
  <c r="AU90"/>
  <c r="AW90"/>
  <c r="AY90"/>
  <c r="AZ90"/>
  <c r="BA90"/>
  <c r="BB90"/>
  <c r="BC90"/>
  <c r="BD90"/>
  <c r="BE90"/>
  <c r="BF90"/>
  <c r="BG90"/>
  <c r="BH90"/>
  <c r="BI90"/>
  <c r="BJ90"/>
  <c r="BK90"/>
  <c r="BL90"/>
  <c r="BM90"/>
  <c r="BN90"/>
  <c r="BO90"/>
  <c r="BP90"/>
  <c r="BQ90"/>
  <c r="BR90"/>
  <c r="Y91"/>
  <c r="AG91"/>
  <c r="AH91"/>
  <c r="AI91"/>
  <c r="AJ91"/>
  <c r="AK91"/>
  <c r="AL91"/>
  <c r="AP91"/>
  <c r="AR91"/>
  <c r="AU91"/>
  <c r="AW91"/>
  <c r="AY91"/>
  <c r="AZ91"/>
  <c r="BA91"/>
  <c r="BB91"/>
  <c r="BC91"/>
  <c r="BD91"/>
  <c r="BE91"/>
  <c r="BF91"/>
  <c r="BG91"/>
  <c r="BH91"/>
  <c r="BI91"/>
  <c r="BJ91"/>
  <c r="BK91"/>
  <c r="BL91"/>
  <c r="BM91"/>
  <c r="BN91"/>
  <c r="BO91"/>
  <c r="BP91"/>
  <c r="BQ91"/>
  <c r="BR91"/>
  <c r="Y92"/>
  <c r="AG92"/>
  <c r="AH92"/>
  <c r="AI92"/>
  <c r="AJ92"/>
  <c r="AK92"/>
  <c r="AL92"/>
  <c r="AP92"/>
  <c r="AR92"/>
  <c r="AU92"/>
  <c r="AW92"/>
  <c r="AY92"/>
  <c r="AZ92"/>
  <c r="BA92"/>
  <c r="BB92"/>
  <c r="BC92"/>
  <c r="BD92"/>
  <c r="BE92"/>
  <c r="BF92"/>
  <c r="BG92"/>
  <c r="BH92"/>
  <c r="BI92"/>
  <c r="BJ92"/>
  <c r="BK92"/>
  <c r="BL92"/>
  <c r="BM92"/>
  <c r="BN92"/>
  <c r="BO92"/>
  <c r="BP92"/>
  <c r="BQ92"/>
  <c r="BR92"/>
  <c r="Y93"/>
  <c r="AG93"/>
  <c r="AH93"/>
  <c r="AI93"/>
  <c r="AJ93"/>
  <c r="AK93"/>
  <c r="AL93"/>
  <c r="AP93"/>
  <c r="AR93"/>
  <c r="AU93"/>
  <c r="AW93"/>
  <c r="AY93"/>
  <c r="AZ93"/>
  <c r="BA93"/>
  <c r="BB93"/>
  <c r="BC93"/>
  <c r="BD93"/>
  <c r="BE93"/>
  <c r="BF93"/>
  <c r="BG93"/>
  <c r="BH93"/>
  <c r="BI93"/>
  <c r="BJ93"/>
  <c r="BK93"/>
  <c r="BL93"/>
  <c r="BM93"/>
  <c r="BN93"/>
  <c r="BO93"/>
  <c r="BP93"/>
  <c r="BQ93"/>
  <c r="BR93"/>
  <c r="Y94"/>
  <c r="AG94"/>
  <c r="AH94"/>
  <c r="AI94"/>
  <c r="AJ94"/>
  <c r="AK94"/>
  <c r="AL94"/>
  <c r="AP94"/>
  <c r="AR94"/>
  <c r="AU94"/>
  <c r="AW94"/>
  <c r="AY94"/>
  <c r="AZ94"/>
  <c r="BA94"/>
  <c r="BB94"/>
  <c r="BC94"/>
  <c r="BD94"/>
  <c r="BE94"/>
  <c r="BF94"/>
  <c r="BG94"/>
  <c r="BH94"/>
  <c r="BI94"/>
  <c r="BJ94"/>
  <c r="BK94"/>
  <c r="BL94"/>
  <c r="BM94"/>
  <c r="BN94"/>
  <c r="BO94"/>
  <c r="BP94"/>
  <c r="BQ94"/>
  <c r="BR94"/>
  <c r="Y95"/>
  <c r="AG95"/>
  <c r="AH95"/>
  <c r="AI95"/>
  <c r="AJ95"/>
  <c r="AK95"/>
  <c r="AL95"/>
  <c r="AP95"/>
  <c r="AR95"/>
  <c r="AU95"/>
  <c r="AW95"/>
  <c r="AY95"/>
  <c r="AZ95"/>
  <c r="BA95"/>
  <c r="BB95"/>
  <c r="BC95"/>
  <c r="BD95"/>
  <c r="BE95"/>
  <c r="BF95"/>
  <c r="BG95"/>
  <c r="BH95"/>
  <c r="BI95"/>
  <c r="BJ95"/>
  <c r="BK95"/>
  <c r="BL95"/>
  <c r="BM95"/>
  <c r="BN95"/>
  <c r="BO95"/>
  <c r="BP95"/>
  <c r="BQ95"/>
  <c r="BR95"/>
  <c r="Y96"/>
  <c r="AG96"/>
  <c r="AH96"/>
  <c r="AI96"/>
  <c r="AJ96"/>
  <c r="AK96"/>
  <c r="AL96"/>
  <c r="AP96"/>
  <c r="AR96"/>
  <c r="AU96"/>
  <c r="AW96"/>
  <c r="AY96"/>
  <c r="AZ96"/>
  <c r="BA96"/>
  <c r="BB96"/>
  <c r="BC96"/>
  <c r="BD96"/>
  <c r="BE96"/>
  <c r="BF96"/>
  <c r="BG96"/>
  <c r="BH96"/>
  <c r="BI96"/>
  <c r="BJ96"/>
  <c r="BK96"/>
  <c r="BL96"/>
  <c r="BM96"/>
  <c r="BN96"/>
  <c r="BO96"/>
  <c r="BP96"/>
  <c r="BQ96"/>
  <c r="BR96"/>
  <c r="Y97"/>
  <c r="AF97"/>
  <c r="AG97"/>
  <c r="AH97"/>
  <c r="AI97"/>
  <c r="AJ97"/>
  <c r="AK97"/>
  <c r="AL97"/>
  <c r="AP97"/>
  <c r="AR97"/>
  <c r="AU97"/>
  <c r="AW97"/>
  <c r="AY97"/>
  <c r="AZ97"/>
  <c r="BA97"/>
  <c r="BB97"/>
  <c r="BC97"/>
  <c r="BD97"/>
  <c r="BE97"/>
  <c r="BF97"/>
  <c r="BG97"/>
  <c r="BH97"/>
  <c r="BI97"/>
  <c r="BJ97"/>
  <c r="BK97"/>
  <c r="BL97"/>
  <c r="BM97"/>
  <c r="BN97"/>
  <c r="BO97"/>
  <c r="BP97"/>
  <c r="BQ97"/>
  <c r="BR97"/>
  <c r="Y98"/>
  <c r="AG98"/>
  <c r="AH98"/>
  <c r="AI98"/>
  <c r="AJ98"/>
  <c r="AK98"/>
  <c r="AL98"/>
  <c r="AP98"/>
  <c r="AR98"/>
  <c r="AU98"/>
  <c r="AW98"/>
  <c r="AY98"/>
  <c r="AZ98"/>
  <c r="BA98"/>
  <c r="BB98"/>
  <c r="BC98"/>
  <c r="BD98"/>
  <c r="BE98"/>
  <c r="BF98"/>
  <c r="BG98"/>
  <c r="BH98"/>
  <c r="BI98"/>
  <c r="BJ98"/>
  <c r="BK98"/>
  <c r="BL98"/>
  <c r="BM98"/>
  <c r="BN98"/>
  <c r="BO98"/>
  <c r="BP98"/>
  <c r="BQ98"/>
  <c r="BR98"/>
  <c r="Y99"/>
  <c r="AG99"/>
  <c r="AH99"/>
  <c r="AI99"/>
  <c r="AJ99"/>
  <c r="AK99"/>
  <c r="AL99"/>
  <c r="AP99"/>
  <c r="AR99"/>
  <c r="AU99"/>
  <c r="AW99"/>
  <c r="AY99"/>
  <c r="AZ99"/>
  <c r="BA99"/>
  <c r="BB99"/>
  <c r="BC99"/>
  <c r="BD99"/>
  <c r="BE99"/>
  <c r="BF99"/>
  <c r="BG99"/>
  <c r="BH99"/>
  <c r="BI99"/>
  <c r="BJ99"/>
  <c r="BK99"/>
  <c r="BL99"/>
  <c r="BM99"/>
  <c r="BN99"/>
  <c r="BO99"/>
  <c r="BP99"/>
  <c r="BQ99"/>
  <c r="BR99"/>
  <c r="Y100"/>
  <c r="AG100"/>
  <c r="AH100"/>
  <c r="AI100"/>
  <c r="AJ100"/>
  <c r="AK100"/>
  <c r="AL100"/>
  <c r="AP100"/>
  <c r="AR100"/>
  <c r="AU100"/>
  <c r="AW100"/>
  <c r="AY100"/>
  <c r="AZ100"/>
  <c r="BA100"/>
  <c r="BB100"/>
  <c r="BC100"/>
  <c r="BD100"/>
  <c r="BE100"/>
  <c r="BF100"/>
  <c r="BG100"/>
  <c r="BH100"/>
  <c r="BI100"/>
  <c r="BJ100"/>
  <c r="BK100"/>
  <c r="BL100"/>
  <c r="BM100"/>
  <c r="BN100"/>
  <c r="BO100"/>
  <c r="BP100"/>
  <c r="BQ100"/>
  <c r="BR100"/>
  <c r="Y101"/>
  <c r="AG101"/>
  <c r="AH101"/>
  <c r="AI101"/>
  <c r="AJ101"/>
  <c r="AK101"/>
  <c r="AL101"/>
  <c r="AP101"/>
  <c r="AR101"/>
  <c r="AU101"/>
  <c r="AW101"/>
  <c r="AY101"/>
  <c r="AZ101"/>
  <c r="BA101"/>
  <c r="BB101"/>
  <c r="BC101"/>
  <c r="BD101"/>
  <c r="BE101"/>
  <c r="BF101"/>
  <c r="BG101"/>
  <c r="BH101"/>
  <c r="BI101"/>
  <c r="BJ101"/>
  <c r="BK101"/>
  <c r="BL101"/>
  <c r="BM101"/>
  <c r="BN101"/>
  <c r="BO101"/>
  <c r="BP101"/>
  <c r="BQ101"/>
  <c r="BR101"/>
  <c r="Y102"/>
  <c r="AG102"/>
  <c r="AH102"/>
  <c r="AI102"/>
  <c r="AJ102"/>
  <c r="AK102"/>
  <c r="AL102"/>
  <c r="AP102"/>
  <c r="AR102"/>
  <c r="AU102"/>
  <c r="AW102"/>
  <c r="AY102"/>
  <c r="AZ102"/>
  <c r="BA102"/>
  <c r="BB102"/>
  <c r="BC102"/>
  <c r="BD102"/>
  <c r="BE102"/>
  <c r="BF102"/>
  <c r="BG102"/>
  <c r="BH102"/>
  <c r="BI102"/>
  <c r="BJ102"/>
  <c r="BK102"/>
  <c r="BL102"/>
  <c r="BM102"/>
  <c r="BN102"/>
  <c r="BO102"/>
  <c r="BP102"/>
  <c r="BQ102"/>
  <c r="BR102"/>
  <c r="Y103"/>
  <c r="AG103"/>
  <c r="AH103"/>
  <c r="AI103"/>
  <c r="AJ103"/>
  <c r="AK103"/>
  <c r="AL103"/>
  <c r="AP103"/>
  <c r="AR103"/>
  <c r="AU103"/>
  <c r="AW103"/>
  <c r="AY103"/>
  <c r="AZ103"/>
  <c r="BA103"/>
  <c r="BB103"/>
  <c r="BC103"/>
  <c r="BD103"/>
  <c r="BE103"/>
  <c r="BF103"/>
  <c r="BG103"/>
  <c r="BH103"/>
  <c r="BI103"/>
  <c r="BJ103"/>
  <c r="BK103"/>
  <c r="BL103"/>
  <c r="BM103"/>
  <c r="BN103"/>
  <c r="BO103"/>
  <c r="BP103"/>
  <c r="BQ103"/>
  <c r="BR103"/>
  <c r="Y104"/>
  <c r="AG104"/>
  <c r="AH104"/>
  <c r="AI104"/>
  <c r="AJ104"/>
  <c r="AK104"/>
  <c r="AL104"/>
  <c r="AP104"/>
  <c r="AR104"/>
  <c r="AU104"/>
  <c r="AW104"/>
  <c r="AY104"/>
  <c r="AZ104"/>
  <c r="BA104"/>
  <c r="BB104"/>
  <c r="BC104"/>
  <c r="BD104"/>
  <c r="BE104"/>
  <c r="BF104"/>
  <c r="BG104"/>
  <c r="BH104"/>
  <c r="BI104"/>
  <c r="BJ104"/>
  <c r="BK104"/>
  <c r="BL104"/>
  <c r="BM104"/>
  <c r="BN104"/>
  <c r="BO104"/>
  <c r="BP104"/>
  <c r="BQ104"/>
  <c r="BR104"/>
  <c r="Y105"/>
  <c r="AF105"/>
  <c r="AG105"/>
  <c r="AH105"/>
  <c r="AI105"/>
  <c r="AJ105"/>
  <c r="AK105"/>
  <c r="AL105"/>
  <c r="AP105"/>
  <c r="AR105"/>
  <c r="AU105"/>
  <c r="AW105"/>
  <c r="AY105"/>
  <c r="AZ105"/>
  <c r="BA105"/>
  <c r="BB105"/>
  <c r="BC105"/>
  <c r="BD105"/>
  <c r="BE105"/>
  <c r="BF105"/>
  <c r="BG105"/>
  <c r="BH105"/>
  <c r="BI105"/>
  <c r="BJ105"/>
  <c r="BK105"/>
  <c r="BL105"/>
  <c r="BM105"/>
  <c r="BN105"/>
  <c r="BO105"/>
  <c r="BP105"/>
  <c r="BQ105"/>
  <c r="BR105"/>
  <c r="Y106"/>
  <c r="AG106"/>
  <c r="AH106"/>
  <c r="AI106"/>
  <c r="AJ106"/>
  <c r="AK106"/>
  <c r="AL106"/>
  <c r="AP106"/>
  <c r="AR106"/>
  <c r="AU106"/>
  <c r="AW106"/>
  <c r="AY106"/>
  <c r="AZ106"/>
  <c r="BA106"/>
  <c r="BB106"/>
  <c r="BC106"/>
  <c r="BD106"/>
  <c r="BE106"/>
  <c r="BF106"/>
  <c r="BG106"/>
  <c r="BH106"/>
  <c r="BI106"/>
  <c r="BJ106"/>
  <c r="BK106"/>
  <c r="BL106"/>
  <c r="BM106"/>
  <c r="BN106"/>
  <c r="BO106"/>
  <c r="BP106"/>
  <c r="BQ106"/>
  <c r="BR106"/>
  <c r="Y107"/>
  <c r="AG107"/>
  <c r="AH107"/>
  <c r="AI107"/>
  <c r="AJ107"/>
  <c r="AK107"/>
  <c r="AL107"/>
  <c r="AP107"/>
  <c r="AR107"/>
  <c r="AU107"/>
  <c r="AW107"/>
  <c r="AY107"/>
  <c r="AZ107"/>
  <c r="BA107"/>
  <c r="BB107"/>
  <c r="BC107"/>
  <c r="BD107"/>
  <c r="BE107"/>
  <c r="BF107"/>
  <c r="BG107"/>
  <c r="BH107"/>
  <c r="BI107"/>
  <c r="BJ107"/>
  <c r="BK107"/>
  <c r="BL107"/>
  <c r="BM107"/>
  <c r="BN107"/>
  <c r="BO107"/>
  <c r="BP107"/>
  <c r="BQ107"/>
  <c r="BR107"/>
  <c r="Y108"/>
  <c r="AG108"/>
  <c r="AH108"/>
  <c r="AI108"/>
  <c r="AJ108"/>
  <c r="AK108"/>
  <c r="AL108"/>
  <c r="AP108"/>
  <c r="AR108"/>
  <c r="AU108"/>
  <c r="AW108"/>
  <c r="AY108"/>
  <c r="AZ108"/>
  <c r="BA108"/>
  <c r="BB108"/>
  <c r="BC108"/>
  <c r="BD108"/>
  <c r="BE108"/>
  <c r="BF108"/>
  <c r="BG108"/>
  <c r="BH108"/>
  <c r="BI108"/>
  <c r="BJ108"/>
  <c r="BK108"/>
  <c r="BL108"/>
  <c r="BM108"/>
  <c r="BN108"/>
  <c r="BO108"/>
  <c r="BP108"/>
  <c r="BQ108"/>
  <c r="BR108"/>
  <c r="Y109"/>
  <c r="AG109"/>
  <c r="AH109"/>
  <c r="AI109"/>
  <c r="AJ109"/>
  <c r="AK109"/>
  <c r="AL109"/>
  <c r="AP109"/>
  <c r="AR109"/>
  <c r="AU109"/>
  <c r="AW109"/>
  <c r="AY109"/>
  <c r="AZ109"/>
  <c r="BA109"/>
  <c r="BB109"/>
  <c r="BC109"/>
  <c r="BD109"/>
  <c r="BE109"/>
  <c r="BF109"/>
  <c r="BG109"/>
  <c r="BH109"/>
  <c r="BI109"/>
  <c r="BJ109"/>
  <c r="BK109"/>
  <c r="BL109"/>
  <c r="BM109"/>
  <c r="BN109"/>
  <c r="BO109"/>
  <c r="BP109"/>
  <c r="BQ109"/>
  <c r="BR109"/>
  <c r="Y110"/>
  <c r="AG110"/>
  <c r="AH110"/>
  <c r="AI110"/>
  <c r="AJ110"/>
  <c r="AK110"/>
  <c r="AL110"/>
  <c r="AP110"/>
  <c r="AR110"/>
  <c r="AU110"/>
  <c r="AW110"/>
  <c r="AY110"/>
  <c r="AZ110"/>
  <c r="BA110"/>
  <c r="BB110"/>
  <c r="BC110"/>
  <c r="BD110"/>
  <c r="BE110"/>
  <c r="BF110"/>
  <c r="BG110"/>
  <c r="BH110"/>
  <c r="BI110"/>
  <c r="BJ110"/>
  <c r="BK110"/>
  <c r="BL110"/>
  <c r="BM110"/>
  <c r="BN110"/>
  <c r="BO110"/>
  <c r="BP110"/>
  <c r="BQ110"/>
  <c r="BR110"/>
  <c r="Y111"/>
  <c r="AG111"/>
  <c r="AH111"/>
  <c r="AI111"/>
  <c r="AJ111"/>
  <c r="AK111"/>
  <c r="AL111"/>
  <c r="AP111"/>
  <c r="AR111"/>
  <c r="AU111"/>
  <c r="AW111"/>
  <c r="AY111"/>
  <c r="AZ111"/>
  <c r="BA111"/>
  <c r="BB111"/>
  <c r="BC111"/>
  <c r="BD111"/>
  <c r="BE111"/>
  <c r="BF111"/>
  <c r="BG111"/>
  <c r="BH111"/>
  <c r="BI111"/>
  <c r="BJ111"/>
  <c r="BK111"/>
  <c r="BL111"/>
  <c r="BM111"/>
  <c r="BN111"/>
  <c r="BO111"/>
  <c r="BP111"/>
  <c r="BQ111"/>
  <c r="BR111"/>
  <c r="Y112"/>
  <c r="AG112"/>
  <c r="AH112"/>
  <c r="AI112"/>
  <c r="AJ112"/>
  <c r="AK112"/>
  <c r="AL112"/>
  <c r="AP112"/>
  <c r="AR112"/>
  <c r="AU112"/>
  <c r="AW112"/>
  <c r="AY112"/>
  <c r="AZ112"/>
  <c r="BA112"/>
  <c r="BB112"/>
  <c r="BC112"/>
  <c r="BD112"/>
  <c r="BE112"/>
  <c r="BF112"/>
  <c r="BG112"/>
  <c r="BH112"/>
  <c r="BI112"/>
  <c r="BJ112"/>
  <c r="BK112"/>
  <c r="BL112"/>
  <c r="BM112"/>
  <c r="BN112"/>
  <c r="BO112"/>
  <c r="BP112"/>
  <c r="BQ112"/>
  <c r="BR112"/>
  <c r="Y113"/>
  <c r="AF113"/>
  <c r="AG113"/>
  <c r="AH113"/>
  <c r="AI113"/>
  <c r="AJ113"/>
  <c r="AK113"/>
  <c r="AL113"/>
  <c r="AP113"/>
  <c r="AR113"/>
  <c r="AU113"/>
  <c r="AW113"/>
  <c r="AY113"/>
  <c r="AZ113"/>
  <c r="BA113"/>
  <c r="BB113"/>
  <c r="BC113"/>
  <c r="BD113"/>
  <c r="BE113"/>
  <c r="BF113"/>
  <c r="BG113"/>
  <c r="BH113"/>
  <c r="BI113"/>
  <c r="BJ113"/>
  <c r="BK113"/>
  <c r="BL113"/>
  <c r="BM113"/>
  <c r="BN113"/>
  <c r="BO113"/>
  <c r="BP113"/>
  <c r="BQ113"/>
  <c r="BR113"/>
  <c r="Y114"/>
  <c r="AG114"/>
  <c r="AH114"/>
  <c r="AI114"/>
  <c r="AJ114"/>
  <c r="AK114"/>
  <c r="AL114"/>
  <c r="AP114"/>
  <c r="AR114"/>
  <c r="AU114"/>
  <c r="AW114"/>
  <c r="AY114"/>
  <c r="AZ114"/>
  <c r="BA114"/>
  <c r="BB114"/>
  <c r="BC114"/>
  <c r="BD114"/>
  <c r="BE114"/>
  <c r="BF114"/>
  <c r="BG114"/>
  <c r="BH114"/>
  <c r="BI114"/>
  <c r="BJ114"/>
  <c r="BK114"/>
  <c r="BL114"/>
  <c r="BM114"/>
  <c r="BN114"/>
  <c r="BO114"/>
  <c r="BP114"/>
  <c r="BQ114"/>
  <c r="BR114"/>
  <c r="Y115"/>
  <c r="AG115"/>
  <c r="AH115"/>
  <c r="AI115"/>
  <c r="AJ115"/>
  <c r="AK115"/>
  <c r="AL115"/>
  <c r="AP115"/>
  <c r="AR115"/>
  <c r="AU115"/>
  <c r="AW115"/>
  <c r="AY115"/>
  <c r="AZ115"/>
  <c r="BA115"/>
  <c r="BB115"/>
  <c r="BC115"/>
  <c r="BD115"/>
  <c r="BE115"/>
  <c r="BF115"/>
  <c r="BG115"/>
  <c r="BH115"/>
  <c r="BI115"/>
  <c r="BJ115"/>
  <c r="BK115"/>
  <c r="BL115"/>
  <c r="BM115"/>
  <c r="BN115"/>
  <c r="BO115"/>
  <c r="BP115"/>
  <c r="BQ115"/>
  <c r="BR115"/>
  <c r="Y116"/>
  <c r="AG116"/>
  <c r="AH116"/>
  <c r="AI116"/>
  <c r="AJ116"/>
  <c r="AK116"/>
  <c r="AL116"/>
  <c r="AP116"/>
  <c r="AR116"/>
  <c r="AU116"/>
  <c r="AW116"/>
  <c r="AY116"/>
  <c r="AZ116"/>
  <c r="BA116"/>
  <c r="BB116"/>
  <c r="BC116"/>
  <c r="BD116"/>
  <c r="BE116"/>
  <c r="BF116"/>
  <c r="BG116"/>
  <c r="BH116"/>
  <c r="BI116"/>
  <c r="BJ116"/>
  <c r="BK116"/>
  <c r="BL116"/>
  <c r="BM116"/>
  <c r="BN116"/>
  <c r="BO116"/>
  <c r="BP116"/>
  <c r="BQ116"/>
  <c r="BR116"/>
  <c r="Y117"/>
  <c r="AG117"/>
  <c r="AH117"/>
  <c r="AI117"/>
  <c r="AJ117"/>
  <c r="AK117"/>
  <c r="AL117"/>
  <c r="AP117"/>
  <c r="AR117"/>
  <c r="AU117"/>
  <c r="AW117"/>
  <c r="AY117"/>
  <c r="AZ117"/>
  <c r="BA117"/>
  <c r="BB117"/>
  <c r="BC117"/>
  <c r="BD117"/>
  <c r="BE117"/>
  <c r="BF117"/>
  <c r="BG117"/>
  <c r="BH117"/>
  <c r="BI117"/>
  <c r="BJ117"/>
  <c r="BK117"/>
  <c r="BL117"/>
  <c r="BM117"/>
  <c r="BN117"/>
  <c r="BO117"/>
  <c r="BP117"/>
  <c r="BQ117"/>
  <c r="BR117"/>
  <c r="Y118"/>
  <c r="AG118"/>
  <c r="AH118"/>
  <c r="AI118"/>
  <c r="AJ118"/>
  <c r="AK118"/>
  <c r="AL118"/>
  <c r="AP118"/>
  <c r="AR118"/>
  <c r="AU118"/>
  <c r="AW118"/>
  <c r="AY118"/>
  <c r="AZ118"/>
  <c r="BA118"/>
  <c r="BB118"/>
  <c r="BC118"/>
  <c r="BD118"/>
  <c r="BE118"/>
  <c r="BF118"/>
  <c r="BG118"/>
  <c r="BH118"/>
  <c r="BI118"/>
  <c r="BJ118"/>
  <c r="BK118"/>
  <c r="BL118"/>
  <c r="BM118"/>
  <c r="BN118"/>
  <c r="BO118"/>
  <c r="BP118"/>
  <c r="BQ118"/>
  <c r="BR118"/>
  <c r="Y119"/>
  <c r="AG119"/>
  <c r="AH119"/>
  <c r="AI119"/>
  <c r="AJ119"/>
  <c r="AK119"/>
  <c r="AL119"/>
  <c r="AP119"/>
  <c r="AR119"/>
  <c r="AU119"/>
  <c r="AW119"/>
  <c r="AY119"/>
  <c r="AZ119"/>
  <c r="BA119"/>
  <c r="BB119"/>
  <c r="BC119"/>
  <c r="BD119"/>
  <c r="BE119"/>
  <c r="BF119"/>
  <c r="BG119"/>
  <c r="BH119"/>
  <c r="BI119"/>
  <c r="BJ119"/>
  <c r="BK119"/>
  <c r="BL119"/>
  <c r="BM119"/>
  <c r="BN119"/>
  <c r="BO119"/>
  <c r="BP119"/>
  <c r="BQ119"/>
  <c r="BR119"/>
  <c r="Y120"/>
  <c r="AG120"/>
  <c r="AH120"/>
  <c r="AI120"/>
  <c r="AJ120"/>
  <c r="AK120"/>
  <c r="AL120"/>
  <c r="AP120"/>
  <c r="AR120"/>
  <c r="AU120"/>
  <c r="AW120"/>
  <c r="AY120"/>
  <c r="AZ120"/>
  <c r="BA120"/>
  <c r="BB120"/>
  <c r="BC120"/>
  <c r="BD120"/>
  <c r="BE120"/>
  <c r="BF120"/>
  <c r="BG120"/>
  <c r="BH120"/>
  <c r="BI120"/>
  <c r="BJ120"/>
  <c r="BK120"/>
  <c r="BL120"/>
  <c r="BM120"/>
  <c r="BN120"/>
  <c r="BO120"/>
  <c r="BP120"/>
  <c r="BQ120"/>
  <c r="BR120"/>
  <c r="Y121"/>
  <c r="AF121"/>
  <c r="AG121"/>
  <c r="AH121"/>
  <c r="AI121"/>
  <c r="AJ121"/>
  <c r="AK121"/>
  <c r="AL121"/>
  <c r="AP121"/>
  <c r="AR121"/>
  <c r="AU121"/>
  <c r="AW121"/>
  <c r="AY121"/>
  <c r="AZ121"/>
  <c r="BA121"/>
  <c r="BB121"/>
  <c r="BC121"/>
  <c r="BD121"/>
  <c r="BE121"/>
  <c r="BF121"/>
  <c r="BG121"/>
  <c r="BH121"/>
  <c r="BI121"/>
  <c r="BJ121"/>
  <c r="BK121"/>
  <c r="BL121"/>
  <c r="BM121"/>
  <c r="BN121"/>
  <c r="BO121"/>
  <c r="BP121"/>
  <c r="BQ121"/>
  <c r="BR121"/>
  <c r="Y122"/>
  <c r="AG122"/>
  <c r="AH122"/>
  <c r="AI122"/>
  <c r="AJ122"/>
  <c r="AK122"/>
  <c r="AL122"/>
  <c r="AP122"/>
  <c r="AR122"/>
  <c r="AU122"/>
  <c r="AW122"/>
  <c r="AY122"/>
  <c r="AZ122"/>
  <c r="BA122"/>
  <c r="BB122"/>
  <c r="BC122"/>
  <c r="BD122"/>
  <c r="BE122"/>
  <c r="BF122"/>
  <c r="BG122"/>
  <c r="BH122"/>
  <c r="BI122"/>
  <c r="BJ122"/>
  <c r="BK122"/>
  <c r="BL122"/>
  <c r="BM122"/>
  <c r="BN122"/>
  <c r="BO122"/>
  <c r="BP122"/>
  <c r="BQ122"/>
  <c r="BR122"/>
  <c r="Y123"/>
  <c r="AG123"/>
  <c r="AH123"/>
  <c r="AI123"/>
  <c r="AJ123"/>
  <c r="AK123"/>
  <c r="AL123"/>
  <c r="AP123"/>
  <c r="AR123"/>
  <c r="AU123"/>
  <c r="AW123"/>
  <c r="AY123"/>
  <c r="AZ123"/>
  <c r="BA123"/>
  <c r="BB123"/>
  <c r="BC123"/>
  <c r="BD123"/>
  <c r="BE123"/>
  <c r="BF123"/>
  <c r="BG123"/>
  <c r="BH123"/>
  <c r="BI123"/>
  <c r="BJ123"/>
  <c r="BK123"/>
  <c r="BL123"/>
  <c r="BM123"/>
  <c r="BN123"/>
  <c r="BO123"/>
  <c r="BP123"/>
  <c r="BQ123"/>
  <c r="BR123"/>
  <c r="Y124"/>
  <c r="AG124"/>
  <c r="AH124"/>
  <c r="AI124"/>
  <c r="AJ124"/>
  <c r="AK124"/>
  <c r="AL124"/>
  <c r="AP124"/>
  <c r="AR124"/>
  <c r="AU124"/>
  <c r="AW124"/>
  <c r="AY124"/>
  <c r="AZ124"/>
  <c r="BA124"/>
  <c r="BB124"/>
  <c r="BC124"/>
  <c r="BD124"/>
  <c r="BE124"/>
  <c r="BF124"/>
  <c r="BG124"/>
  <c r="BH124"/>
  <c r="BI124"/>
  <c r="BJ124"/>
  <c r="BK124"/>
  <c r="BL124"/>
  <c r="BM124"/>
  <c r="BN124"/>
  <c r="BO124"/>
  <c r="BP124"/>
  <c r="BQ124"/>
  <c r="BR124"/>
  <c r="Y125"/>
  <c r="AG125"/>
  <c r="AH125"/>
  <c r="AI125"/>
  <c r="AJ125"/>
  <c r="AK125"/>
  <c r="AL125"/>
  <c r="AP125"/>
  <c r="AR125"/>
  <c r="AU125"/>
  <c r="AW125"/>
  <c r="AY125"/>
  <c r="AZ125"/>
  <c r="BA125"/>
  <c r="BB125"/>
  <c r="BC125"/>
  <c r="BD125"/>
  <c r="BE125"/>
  <c r="BF125"/>
  <c r="BG125"/>
  <c r="BH125"/>
  <c r="BI125"/>
  <c r="BJ125"/>
  <c r="BK125"/>
  <c r="BL125"/>
  <c r="BM125"/>
  <c r="BN125"/>
  <c r="BO125"/>
  <c r="BP125"/>
  <c r="BQ125"/>
  <c r="BR125"/>
  <c r="Y126"/>
  <c r="AF126"/>
  <c r="AG126"/>
  <c r="AH126"/>
  <c r="AI126"/>
  <c r="AJ126"/>
  <c r="AK126"/>
  <c r="AL126"/>
  <c r="AP126"/>
  <c r="AR126"/>
  <c r="AU126"/>
  <c r="AW126"/>
  <c r="AY126"/>
  <c r="AZ126"/>
  <c r="BA126"/>
  <c r="BB126"/>
  <c r="BC126"/>
  <c r="BD126"/>
  <c r="BE126"/>
  <c r="BF126"/>
  <c r="BG126"/>
  <c r="BH126"/>
  <c r="BI126"/>
  <c r="BJ126"/>
  <c r="BK126"/>
  <c r="BL126"/>
  <c r="BM126"/>
  <c r="BN126"/>
  <c r="BO126"/>
  <c r="BP126"/>
  <c r="BQ126"/>
  <c r="BR126"/>
  <c r="Y127"/>
  <c r="AF127"/>
  <c r="AG127"/>
  <c r="AH127"/>
  <c r="AI127"/>
  <c r="AJ127"/>
  <c r="AK127"/>
  <c r="AL127"/>
  <c r="AP127"/>
  <c r="AR127"/>
  <c r="AU127"/>
  <c r="AW127"/>
  <c r="AY127"/>
  <c r="AZ127"/>
  <c r="BA127"/>
  <c r="BB127"/>
  <c r="BC127"/>
  <c r="BD127"/>
  <c r="BE127"/>
  <c r="BF127"/>
  <c r="BG127"/>
  <c r="BH127"/>
  <c r="BI127"/>
  <c r="BJ127"/>
  <c r="BK127"/>
  <c r="BL127"/>
  <c r="BM127"/>
  <c r="BN127"/>
  <c r="BO127"/>
  <c r="BP127"/>
  <c r="BQ127"/>
  <c r="BR127"/>
  <c r="Y128"/>
  <c r="AG128"/>
  <c r="AH128"/>
  <c r="AI128"/>
  <c r="AJ128"/>
  <c r="AK128"/>
  <c r="AL128"/>
  <c r="AP128"/>
  <c r="AR128"/>
  <c r="AU128"/>
  <c r="AW128"/>
  <c r="AY128"/>
  <c r="AZ128"/>
  <c r="BA128"/>
  <c r="BB128"/>
  <c r="BC128"/>
  <c r="BD128"/>
  <c r="BE128"/>
  <c r="BF128"/>
  <c r="BG128"/>
  <c r="BH128"/>
  <c r="BI128"/>
  <c r="BJ128"/>
  <c r="BK128"/>
  <c r="BL128"/>
  <c r="BM128"/>
  <c r="BN128"/>
  <c r="BO128"/>
  <c r="BP128"/>
  <c r="BQ128"/>
  <c r="BR128"/>
  <c r="Y129"/>
  <c r="AF129"/>
  <c r="AG129"/>
  <c r="AH129"/>
  <c r="AI129"/>
  <c r="AJ129"/>
  <c r="AK129"/>
  <c r="AL129"/>
  <c r="AP129"/>
  <c r="AR129"/>
  <c r="AU129"/>
  <c r="AW129"/>
  <c r="AY129"/>
  <c r="AZ129"/>
  <c r="BA129"/>
  <c r="BB129"/>
  <c r="BC129"/>
  <c r="BD129"/>
  <c r="BE129"/>
  <c r="BF129"/>
  <c r="BG129"/>
  <c r="BH129"/>
  <c r="BI129"/>
  <c r="BJ129"/>
  <c r="BK129"/>
  <c r="BL129"/>
  <c r="BM129"/>
  <c r="BN129"/>
  <c r="BO129"/>
  <c r="BP129"/>
  <c r="BQ129"/>
  <c r="BR129"/>
  <c r="Y130"/>
  <c r="AG130"/>
  <c r="AH130"/>
  <c r="AI130"/>
  <c r="AJ130"/>
  <c r="AK130"/>
  <c r="AL130"/>
  <c r="AP130"/>
  <c r="AR130"/>
  <c r="AU130"/>
  <c r="AW130"/>
  <c r="AY130"/>
  <c r="AZ130"/>
  <c r="BA130"/>
  <c r="BB130"/>
  <c r="BC130"/>
  <c r="BD130"/>
  <c r="BE130"/>
  <c r="BF130"/>
  <c r="BG130"/>
  <c r="BH130"/>
  <c r="BI130"/>
  <c r="BJ130"/>
  <c r="BK130"/>
  <c r="BL130"/>
  <c r="BM130"/>
  <c r="BN130"/>
  <c r="BO130"/>
  <c r="BP130"/>
  <c r="BQ130"/>
  <c r="BR130"/>
  <c r="Y131"/>
  <c r="AG131"/>
  <c r="AH131"/>
  <c r="AI131"/>
  <c r="AJ131"/>
  <c r="AK131"/>
  <c r="AL131"/>
  <c r="AP131"/>
  <c r="AR131"/>
  <c r="AU131"/>
  <c r="AW131"/>
  <c r="AY131"/>
  <c r="AZ131"/>
  <c r="BA131"/>
  <c r="BB131"/>
  <c r="BC131"/>
  <c r="BD131"/>
  <c r="BE131"/>
  <c r="BF131"/>
  <c r="BG131"/>
  <c r="BH131"/>
  <c r="BI131"/>
  <c r="BJ131"/>
  <c r="BK131"/>
  <c r="BL131"/>
  <c r="BM131"/>
  <c r="BN131"/>
  <c r="BO131"/>
  <c r="BP131"/>
  <c r="BQ131"/>
  <c r="BR131"/>
  <c r="Y132"/>
  <c r="AG132"/>
  <c r="AH132"/>
  <c r="AI132"/>
  <c r="AJ132"/>
  <c r="AK132"/>
  <c r="AL132"/>
  <c r="AP132"/>
  <c r="AR132"/>
  <c r="AU132"/>
  <c r="AW132"/>
  <c r="AY132"/>
  <c r="AZ132"/>
  <c r="BA132"/>
  <c r="BB132"/>
  <c r="BC132"/>
  <c r="BD132"/>
  <c r="BE132"/>
  <c r="BF132"/>
  <c r="BG132"/>
  <c r="BH132"/>
  <c r="BI132"/>
  <c r="BJ132"/>
  <c r="BK132"/>
  <c r="BL132"/>
  <c r="BM132"/>
  <c r="BN132"/>
  <c r="BO132"/>
  <c r="BP132"/>
  <c r="BQ132"/>
  <c r="BR132"/>
  <c r="Y133"/>
  <c r="AG133"/>
  <c r="AH133"/>
  <c r="AI133"/>
  <c r="AJ133"/>
  <c r="AK133"/>
  <c r="AL133"/>
  <c r="AP133"/>
  <c r="AR133"/>
  <c r="AU133"/>
  <c r="AW133"/>
  <c r="AY133"/>
  <c r="AZ133"/>
  <c r="BA133"/>
  <c r="BB133"/>
  <c r="BC133"/>
  <c r="BD133"/>
  <c r="BE133"/>
  <c r="BF133"/>
  <c r="BG133"/>
  <c r="BH133"/>
  <c r="BI133"/>
  <c r="BJ133"/>
  <c r="BK133"/>
  <c r="BL133"/>
  <c r="BM133"/>
  <c r="BN133"/>
  <c r="BO133"/>
  <c r="BP133"/>
  <c r="BQ133"/>
  <c r="BR133"/>
  <c r="Y134"/>
  <c r="AG134"/>
  <c r="AH134"/>
  <c r="AI134"/>
  <c r="AJ134"/>
  <c r="AK134"/>
  <c r="AL134"/>
  <c r="AP134"/>
  <c r="AR134"/>
  <c r="AU134"/>
  <c r="AW134"/>
  <c r="AY134"/>
  <c r="AZ134"/>
  <c r="BA134"/>
  <c r="BB134"/>
  <c r="BC134"/>
  <c r="BD134"/>
  <c r="BE134"/>
  <c r="BF134"/>
  <c r="BG134"/>
  <c r="BH134"/>
  <c r="BI134"/>
  <c r="BJ134"/>
  <c r="BK134"/>
  <c r="BL134"/>
  <c r="BM134"/>
  <c r="BN134"/>
  <c r="BO134"/>
  <c r="BP134"/>
  <c r="BQ134"/>
  <c r="BR134"/>
  <c r="Y135"/>
  <c r="AG135"/>
  <c r="AH135"/>
  <c r="AI135"/>
  <c r="AJ135"/>
  <c r="AK135"/>
  <c r="AL135"/>
  <c r="AP135"/>
  <c r="AR135"/>
  <c r="AU135"/>
  <c r="AW135"/>
  <c r="AY135"/>
  <c r="AZ135"/>
  <c r="BA135"/>
  <c r="BB135"/>
  <c r="BC135"/>
  <c r="BD135"/>
  <c r="BE135"/>
  <c r="BF135"/>
  <c r="BG135"/>
  <c r="BH135"/>
  <c r="BI135"/>
  <c r="BJ135"/>
  <c r="BK135"/>
  <c r="BL135"/>
  <c r="BM135"/>
  <c r="BN135"/>
  <c r="BO135"/>
  <c r="BP135"/>
  <c r="BQ135"/>
  <c r="BR135"/>
  <c r="Y136"/>
  <c r="AG136"/>
  <c r="AH136"/>
  <c r="AI136"/>
  <c r="AJ136"/>
  <c r="AK136"/>
  <c r="AL136"/>
  <c r="AP136"/>
  <c r="AR136"/>
  <c r="AU136"/>
  <c r="AW136"/>
  <c r="AY136"/>
  <c r="AZ136"/>
  <c r="BA136"/>
  <c r="BB136"/>
  <c r="BC136"/>
  <c r="BD136"/>
  <c r="BE136"/>
  <c r="BF136"/>
  <c r="BG136"/>
  <c r="BH136"/>
  <c r="BI136"/>
  <c r="BJ136"/>
  <c r="BK136"/>
  <c r="BL136"/>
  <c r="BM136"/>
  <c r="BN136"/>
  <c r="BO136"/>
  <c r="BP136"/>
  <c r="BQ136"/>
  <c r="BR136"/>
  <c r="Y137"/>
  <c r="AF137"/>
  <c r="AG137"/>
  <c r="AH137"/>
  <c r="AI137"/>
  <c r="AJ137"/>
  <c r="AK137"/>
  <c r="AL137"/>
  <c r="AP137"/>
  <c r="AR137"/>
  <c r="AU137"/>
  <c r="AW137"/>
  <c r="AY137"/>
  <c r="AZ137"/>
  <c r="BA137"/>
  <c r="BB137"/>
  <c r="BC137"/>
  <c r="BD137"/>
  <c r="BE137"/>
  <c r="BF137"/>
  <c r="BG137"/>
  <c r="BH137"/>
  <c r="BI137"/>
  <c r="BJ137"/>
  <c r="BK137"/>
  <c r="BL137"/>
  <c r="BM137"/>
  <c r="BN137"/>
  <c r="BO137"/>
  <c r="BP137"/>
  <c r="BQ137"/>
  <c r="BR137"/>
  <c r="Y138"/>
  <c r="AG138"/>
  <c r="AH138"/>
  <c r="AI138"/>
  <c r="AJ138"/>
  <c r="AK138"/>
  <c r="AL138"/>
  <c r="AP138"/>
  <c r="AR138"/>
  <c r="AU138"/>
  <c r="AW138"/>
  <c r="AY138"/>
  <c r="AZ138"/>
  <c r="BA138"/>
  <c r="BB138"/>
  <c r="BC138"/>
  <c r="BD138"/>
  <c r="BE138"/>
  <c r="BF138"/>
  <c r="BG138"/>
  <c r="BH138"/>
  <c r="BI138"/>
  <c r="BJ138"/>
  <c r="BK138"/>
  <c r="BL138"/>
  <c r="BM138"/>
  <c r="BN138"/>
  <c r="BO138"/>
  <c r="BP138"/>
  <c r="BQ138"/>
  <c r="BR138"/>
  <c r="Y139"/>
  <c r="AG139"/>
  <c r="AH139"/>
  <c r="AI139"/>
  <c r="AJ139"/>
  <c r="AK139"/>
  <c r="AL139"/>
  <c r="AP139"/>
  <c r="AR139"/>
  <c r="AU139"/>
  <c r="AW139"/>
  <c r="AY139"/>
  <c r="AZ139"/>
  <c r="BA139"/>
  <c r="BB139"/>
  <c r="BC139"/>
  <c r="BD139"/>
  <c r="BE139"/>
  <c r="BF139"/>
  <c r="BG139"/>
  <c r="BH139"/>
  <c r="BI139"/>
  <c r="BJ139"/>
  <c r="BK139"/>
  <c r="BL139"/>
  <c r="BM139"/>
  <c r="BN139"/>
  <c r="BO139"/>
  <c r="BP139"/>
  <c r="BQ139"/>
  <c r="BR139"/>
  <c r="Y140"/>
  <c r="AG140"/>
  <c r="AH140"/>
  <c r="AI140"/>
  <c r="AJ140"/>
  <c r="AK140"/>
  <c r="AL140"/>
  <c r="AP140"/>
  <c r="AR140"/>
  <c r="AU140"/>
  <c r="AW140"/>
  <c r="AY140"/>
  <c r="AZ140"/>
  <c r="BA140"/>
  <c r="BB140"/>
  <c r="BC140"/>
  <c r="BD140"/>
  <c r="BE140"/>
  <c r="BF140"/>
  <c r="BG140"/>
  <c r="BH140"/>
  <c r="BI140"/>
  <c r="BJ140"/>
  <c r="BK140"/>
  <c r="BL140"/>
  <c r="BM140"/>
  <c r="BN140"/>
  <c r="BO140"/>
  <c r="BP140"/>
  <c r="BQ140"/>
  <c r="BR140"/>
  <c r="Y141"/>
  <c r="AG141"/>
  <c r="AH141"/>
  <c r="AI141"/>
  <c r="AJ141"/>
  <c r="AK141"/>
  <c r="AL141"/>
  <c r="AP141"/>
  <c r="AR141"/>
  <c r="AU141"/>
  <c r="AW141"/>
  <c r="AY141"/>
  <c r="AZ141"/>
  <c r="BA141"/>
  <c r="BB141"/>
  <c r="BC141"/>
  <c r="BD141"/>
  <c r="BE141"/>
  <c r="BF141"/>
  <c r="BG141"/>
  <c r="BH141"/>
  <c r="BI141"/>
  <c r="BJ141"/>
  <c r="BK141"/>
  <c r="BL141"/>
  <c r="BM141"/>
  <c r="BN141"/>
  <c r="BO141"/>
  <c r="BP141"/>
  <c r="BQ141"/>
  <c r="BR141"/>
  <c r="Y142"/>
  <c r="AG142"/>
  <c r="AH142"/>
  <c r="AI142"/>
  <c r="AJ142"/>
  <c r="AK142"/>
  <c r="AL142"/>
  <c r="AP142"/>
  <c r="AR142"/>
  <c r="AU142"/>
  <c r="AW142"/>
  <c r="AY142"/>
  <c r="AZ142"/>
  <c r="BA142"/>
  <c r="BB142"/>
  <c r="BC142"/>
  <c r="BD142"/>
  <c r="BE142"/>
  <c r="BF142"/>
  <c r="BG142"/>
  <c r="BH142"/>
  <c r="BI142"/>
  <c r="BJ142"/>
  <c r="BK142"/>
  <c r="BL142"/>
  <c r="BM142"/>
  <c r="BN142"/>
  <c r="BO142"/>
  <c r="BP142"/>
  <c r="BQ142"/>
  <c r="BR142"/>
  <c r="Y143"/>
  <c r="AG143"/>
  <c r="AH143"/>
  <c r="AI143"/>
  <c r="AJ143"/>
  <c r="AK143"/>
  <c r="AL143"/>
  <c r="AP143"/>
  <c r="AR143"/>
  <c r="AU143"/>
  <c r="AW143"/>
  <c r="AY143"/>
  <c r="AZ143"/>
  <c r="BA143"/>
  <c r="BB143"/>
  <c r="BC143"/>
  <c r="BD143"/>
  <c r="BE143"/>
  <c r="BF143"/>
  <c r="BG143"/>
  <c r="BH143"/>
  <c r="BI143"/>
  <c r="BJ143"/>
  <c r="BK143"/>
  <c r="BL143"/>
  <c r="BM143"/>
  <c r="BN143"/>
  <c r="BO143"/>
  <c r="BP143"/>
  <c r="BQ143"/>
  <c r="BR143"/>
  <c r="Y144"/>
  <c r="AG144"/>
  <c r="AH144"/>
  <c r="AI144"/>
  <c r="AJ144"/>
  <c r="AK144"/>
  <c r="AL144"/>
  <c r="AP144"/>
  <c r="AR144"/>
  <c r="AU144"/>
  <c r="AW144"/>
  <c r="AY144"/>
  <c r="AZ144"/>
  <c r="BA144"/>
  <c r="BB144"/>
  <c r="BC144"/>
  <c r="BD144"/>
  <c r="BE144"/>
  <c r="BF144"/>
  <c r="BG144"/>
  <c r="BH144"/>
  <c r="BI144"/>
  <c r="BJ144"/>
  <c r="BK144"/>
  <c r="BL144"/>
  <c r="BM144"/>
  <c r="BN144"/>
  <c r="BO144"/>
  <c r="BP144"/>
  <c r="BQ144"/>
  <c r="BR144"/>
  <c r="Y145"/>
  <c r="AF145"/>
  <c r="AG145"/>
  <c r="AH145"/>
  <c r="AI145"/>
  <c r="AJ145"/>
  <c r="AK145"/>
  <c r="AL145"/>
  <c r="AP145"/>
  <c r="AR145"/>
  <c r="AU145"/>
  <c r="AW145"/>
  <c r="AY145"/>
  <c r="AZ145"/>
  <c r="BA145"/>
  <c r="BB145"/>
  <c r="BC145"/>
  <c r="BD145"/>
  <c r="BE145"/>
  <c r="BF145"/>
  <c r="BG145"/>
  <c r="BH145"/>
  <c r="BI145"/>
  <c r="BJ145"/>
  <c r="BK145"/>
  <c r="BL145"/>
  <c r="BM145"/>
  <c r="BN145"/>
  <c r="BO145"/>
  <c r="BP145"/>
  <c r="BQ145"/>
  <c r="BR145"/>
  <c r="Y146"/>
  <c r="AG146"/>
  <c r="AH146"/>
  <c r="AI146"/>
  <c r="AJ146"/>
  <c r="AK146"/>
  <c r="AL146"/>
  <c r="AP146"/>
  <c r="AR146"/>
  <c r="AU146"/>
  <c r="AW146"/>
  <c r="AY146"/>
  <c r="AZ146"/>
  <c r="BA146"/>
  <c r="BB146"/>
  <c r="BC146"/>
  <c r="BD146"/>
  <c r="BE146"/>
  <c r="BF146"/>
  <c r="BG146"/>
  <c r="BH146"/>
  <c r="BI146"/>
  <c r="BJ146"/>
  <c r="BK146"/>
  <c r="BL146"/>
  <c r="BM146"/>
  <c r="BN146"/>
  <c r="BO146"/>
  <c r="BP146"/>
  <c r="BQ146"/>
  <c r="BR146"/>
  <c r="Y147"/>
  <c r="AG147"/>
  <c r="AH147"/>
  <c r="AI147"/>
  <c r="AJ147"/>
  <c r="AK147"/>
  <c r="AL147"/>
  <c r="AP147"/>
  <c r="AR147"/>
  <c r="AU147"/>
  <c r="AW147"/>
  <c r="AY147"/>
  <c r="AZ147"/>
  <c r="BA147"/>
  <c r="BB147"/>
  <c r="BC147"/>
  <c r="BD147"/>
  <c r="BE147"/>
  <c r="BF147"/>
  <c r="BG147"/>
  <c r="BH147"/>
  <c r="BI147"/>
  <c r="BJ147"/>
  <c r="BK147"/>
  <c r="BL147"/>
  <c r="BM147"/>
  <c r="BN147"/>
  <c r="BO147"/>
  <c r="BP147"/>
  <c r="BQ147"/>
  <c r="BR147"/>
  <c r="Y148"/>
  <c r="AG148"/>
  <c r="AH148"/>
  <c r="AI148"/>
  <c r="AJ148"/>
  <c r="AK148"/>
  <c r="AL148"/>
  <c r="AP148"/>
  <c r="AR148"/>
  <c r="AU148"/>
  <c r="AW148"/>
  <c r="AY148"/>
  <c r="AZ148"/>
  <c r="BA148"/>
  <c r="BB148"/>
  <c r="BC148"/>
  <c r="BD148"/>
  <c r="BE148"/>
  <c r="BF148"/>
  <c r="BG148"/>
  <c r="BH148"/>
  <c r="BI148"/>
  <c r="BJ148"/>
  <c r="BK148"/>
  <c r="BL148"/>
  <c r="BM148"/>
  <c r="BN148"/>
  <c r="BO148"/>
  <c r="BP148"/>
  <c r="BQ148"/>
  <c r="BR148"/>
  <c r="Y149"/>
  <c r="AG149"/>
  <c r="AH149"/>
  <c r="AI149"/>
  <c r="AJ149"/>
  <c r="AK149"/>
  <c r="AL149"/>
  <c r="AP149"/>
  <c r="AR149"/>
  <c r="AU149"/>
  <c r="AW149"/>
  <c r="AY149"/>
  <c r="AZ149"/>
  <c r="BA149"/>
  <c r="BB149"/>
  <c r="BC149"/>
  <c r="BD149"/>
  <c r="BE149"/>
  <c r="BF149"/>
  <c r="BG149"/>
  <c r="BH149"/>
  <c r="BI149"/>
  <c r="BJ149"/>
  <c r="BK149"/>
  <c r="BL149"/>
  <c r="BM149"/>
  <c r="BN149"/>
  <c r="BO149"/>
  <c r="BP149"/>
  <c r="BQ149"/>
  <c r="BR149"/>
  <c r="Y150"/>
  <c r="AG150"/>
  <c r="AH150"/>
  <c r="AI150"/>
  <c r="AJ150"/>
  <c r="AK150"/>
  <c r="AL150"/>
  <c r="AP150"/>
  <c r="AR150"/>
  <c r="AU150"/>
  <c r="AW150"/>
  <c r="AY150"/>
  <c r="AZ150"/>
  <c r="BA150"/>
  <c r="BB150"/>
  <c r="BC150"/>
  <c r="BD150"/>
  <c r="BE150"/>
  <c r="BF150"/>
  <c r="BG150"/>
  <c r="BH150"/>
  <c r="BI150"/>
  <c r="BJ150"/>
  <c r="BK150"/>
  <c r="BL150"/>
  <c r="BM150"/>
  <c r="BN150"/>
  <c r="BO150"/>
  <c r="BP150"/>
  <c r="BQ150"/>
  <c r="BR150"/>
  <c r="Y151"/>
  <c r="AG151"/>
  <c r="AH151"/>
  <c r="AI151"/>
  <c r="AJ151"/>
  <c r="AK151"/>
  <c r="AL151"/>
  <c r="AP151"/>
  <c r="AR151"/>
  <c r="AU151"/>
  <c r="AW151"/>
  <c r="AY151"/>
  <c r="AZ151"/>
  <c r="BA151"/>
  <c r="BB151"/>
  <c r="BC151"/>
  <c r="BD151"/>
  <c r="BE151"/>
  <c r="BF151"/>
  <c r="BG151"/>
  <c r="BH151"/>
  <c r="BI151"/>
  <c r="BJ151"/>
  <c r="BK151"/>
  <c r="BL151"/>
  <c r="BM151"/>
  <c r="BN151"/>
  <c r="BO151"/>
  <c r="BP151"/>
  <c r="BQ151"/>
  <c r="BR151"/>
  <c r="Y152"/>
  <c r="AG152"/>
  <c r="AH152"/>
  <c r="AI152"/>
  <c r="AJ152"/>
  <c r="AK152"/>
  <c r="AL152"/>
  <c r="AP152"/>
  <c r="AR152"/>
  <c r="AU152"/>
  <c r="AW152"/>
  <c r="AY152"/>
  <c r="AZ152"/>
  <c r="BA152"/>
  <c r="BB152"/>
  <c r="BC152"/>
  <c r="BD152"/>
  <c r="BE152"/>
  <c r="BF152"/>
  <c r="BG152"/>
  <c r="BH152"/>
  <c r="BI152"/>
  <c r="BJ152"/>
  <c r="BK152"/>
  <c r="BL152"/>
  <c r="BM152"/>
  <c r="BN152"/>
  <c r="BO152"/>
  <c r="BP152"/>
  <c r="BQ152"/>
  <c r="BR152"/>
  <c r="Y153"/>
  <c r="AF153"/>
  <c r="AG153"/>
  <c r="AH153"/>
  <c r="AI153"/>
  <c r="AJ153"/>
  <c r="AK153"/>
  <c r="AL153"/>
  <c r="AP153"/>
  <c r="AR153"/>
  <c r="AU153"/>
  <c r="AW153"/>
  <c r="AY153"/>
  <c r="AZ153"/>
  <c r="BA153"/>
  <c r="BB153"/>
  <c r="BC153"/>
  <c r="BD153"/>
  <c r="BE153"/>
  <c r="BF153"/>
  <c r="BG153"/>
  <c r="BH153"/>
  <c r="BI153"/>
  <c r="BJ153"/>
  <c r="BK153"/>
  <c r="BL153"/>
  <c r="BM153"/>
  <c r="BN153"/>
  <c r="BO153"/>
  <c r="BP153"/>
  <c r="BQ153"/>
  <c r="BR153"/>
  <c r="Y154"/>
  <c r="AG154"/>
  <c r="AH154"/>
  <c r="AI154"/>
  <c r="AJ154"/>
  <c r="AK154"/>
  <c r="AL154"/>
  <c r="AP154"/>
  <c r="AR154"/>
  <c r="AU154"/>
  <c r="AW154"/>
  <c r="AY154"/>
  <c r="AZ154"/>
  <c r="BA154"/>
  <c r="BB154"/>
  <c r="BC154"/>
  <c r="BD154"/>
  <c r="BE154"/>
  <c r="BF154"/>
  <c r="BG154"/>
  <c r="BH154"/>
  <c r="BI154"/>
  <c r="BJ154"/>
  <c r="BK154"/>
  <c r="BL154"/>
  <c r="BM154"/>
  <c r="BN154"/>
  <c r="BO154"/>
  <c r="BP154"/>
  <c r="BQ154"/>
  <c r="BR154"/>
  <c r="Y155"/>
  <c r="AG155"/>
  <c r="AH155"/>
  <c r="AI155"/>
  <c r="AJ155"/>
  <c r="AK155"/>
  <c r="AL155"/>
  <c r="AP155"/>
  <c r="AR155"/>
  <c r="AU155"/>
  <c r="AW155"/>
  <c r="AY155"/>
  <c r="AZ155"/>
  <c r="BA155"/>
  <c r="BB155"/>
  <c r="BC155"/>
  <c r="BD155"/>
  <c r="BE155"/>
  <c r="BF155"/>
  <c r="BG155"/>
  <c r="BH155"/>
  <c r="BI155"/>
  <c r="BJ155"/>
  <c r="BK155"/>
  <c r="BL155"/>
  <c r="BM155"/>
  <c r="BN155"/>
  <c r="BO155"/>
  <c r="BP155"/>
  <c r="BQ155"/>
  <c r="BR155"/>
  <c r="Y156"/>
  <c r="AG156"/>
  <c r="AH156"/>
  <c r="AI156"/>
  <c r="AJ156"/>
  <c r="AK156"/>
  <c r="AL156"/>
  <c r="AP156"/>
  <c r="AR156"/>
  <c r="AU156"/>
  <c r="AW156"/>
  <c r="AY156"/>
  <c r="AZ156"/>
  <c r="BA156"/>
  <c r="BB156"/>
  <c r="BC156"/>
  <c r="BD156"/>
  <c r="BE156"/>
  <c r="BF156"/>
  <c r="BG156"/>
  <c r="BH156"/>
  <c r="BI156"/>
  <c r="BJ156"/>
  <c r="BK156"/>
  <c r="BL156"/>
  <c r="BM156"/>
  <c r="BN156"/>
  <c r="BO156"/>
  <c r="BP156"/>
  <c r="BQ156"/>
  <c r="BR156"/>
  <c r="Y157"/>
  <c r="AG157"/>
  <c r="AH157"/>
  <c r="AI157"/>
  <c r="AJ157"/>
  <c r="AK157"/>
  <c r="AL157"/>
  <c r="AP157"/>
  <c r="AR157"/>
  <c r="AU157"/>
  <c r="AW157"/>
  <c r="AY157"/>
  <c r="AZ157"/>
  <c r="BA157"/>
  <c r="BB157"/>
  <c r="BC157"/>
  <c r="BD157"/>
  <c r="BE157"/>
  <c r="BF157"/>
  <c r="BG157"/>
  <c r="BH157"/>
  <c r="BI157"/>
  <c r="BJ157"/>
  <c r="BK157"/>
  <c r="BL157"/>
  <c r="BM157"/>
  <c r="BN157"/>
  <c r="BO157"/>
  <c r="BP157"/>
  <c r="BQ157"/>
  <c r="BR157"/>
  <c r="Y158"/>
  <c r="AG158"/>
  <c r="AH158"/>
  <c r="AI158"/>
  <c r="AJ158"/>
  <c r="AK158"/>
  <c r="AL158"/>
  <c r="AP158"/>
  <c r="AR158"/>
  <c r="AU158"/>
  <c r="AW158"/>
  <c r="AY158"/>
  <c r="AZ158"/>
  <c r="BA158"/>
  <c r="BB158"/>
  <c r="BC158"/>
  <c r="BD158"/>
  <c r="BE158"/>
  <c r="BF158"/>
  <c r="BG158"/>
  <c r="BH158"/>
  <c r="BI158"/>
  <c r="BJ158"/>
  <c r="BK158"/>
  <c r="BL158"/>
  <c r="BM158"/>
  <c r="BN158"/>
  <c r="BO158"/>
  <c r="BP158"/>
  <c r="BQ158"/>
  <c r="BR158"/>
  <c r="Y159"/>
  <c r="AG159"/>
  <c r="AH159"/>
  <c r="AI159"/>
  <c r="AJ159"/>
  <c r="AK159"/>
  <c r="AL159"/>
  <c r="AP159"/>
  <c r="AR159"/>
  <c r="AU159"/>
  <c r="AW159"/>
  <c r="AY159"/>
  <c r="AZ159"/>
  <c r="BA159"/>
  <c r="BB159"/>
  <c r="BC159"/>
  <c r="BD159"/>
  <c r="BE159"/>
  <c r="BF159"/>
  <c r="BG159"/>
  <c r="BH159"/>
  <c r="BI159"/>
  <c r="BJ159"/>
  <c r="BK159"/>
  <c r="BL159"/>
  <c r="BM159"/>
  <c r="BN159"/>
  <c r="BO159"/>
  <c r="BP159"/>
  <c r="BQ159"/>
  <c r="BR159"/>
  <c r="Y160"/>
  <c r="AG160"/>
  <c r="AH160"/>
  <c r="AI160"/>
  <c r="AJ160"/>
  <c r="AK160"/>
  <c r="AL160"/>
  <c r="AP160"/>
  <c r="AR160"/>
  <c r="AU160"/>
  <c r="AW160"/>
  <c r="AY160"/>
  <c r="AZ160"/>
  <c r="BA160"/>
  <c r="BB160"/>
  <c r="BC160"/>
  <c r="BD160"/>
  <c r="BE160"/>
  <c r="BF160"/>
  <c r="BG160"/>
  <c r="BH160"/>
  <c r="BI160"/>
  <c r="BJ160"/>
  <c r="BK160"/>
  <c r="BL160"/>
  <c r="BM160"/>
  <c r="BN160"/>
  <c r="BO160"/>
  <c r="BP160"/>
  <c r="BQ160"/>
  <c r="BR160"/>
  <c r="Y161"/>
  <c r="AF161"/>
  <c r="AG161"/>
  <c r="AH161"/>
  <c r="AI161"/>
  <c r="AJ161"/>
  <c r="AK161"/>
  <c r="AL161"/>
  <c r="AP161"/>
  <c r="AR161"/>
  <c r="AU161"/>
  <c r="AW161"/>
  <c r="AY161"/>
  <c r="AZ161"/>
  <c r="BA161"/>
  <c r="BB161"/>
  <c r="BC161"/>
  <c r="BD161"/>
  <c r="BE161"/>
  <c r="BF161"/>
  <c r="BG161"/>
  <c r="BH161"/>
  <c r="BI161"/>
  <c r="BJ161"/>
  <c r="BK161"/>
  <c r="BL161"/>
  <c r="BM161"/>
  <c r="BN161"/>
  <c r="BO161"/>
  <c r="BP161"/>
  <c r="BQ161"/>
  <c r="BR161"/>
  <c r="Y162"/>
  <c r="AG162"/>
  <c r="AH162"/>
  <c r="AI162"/>
  <c r="AJ162"/>
  <c r="AK162"/>
  <c r="AL162"/>
  <c r="AP162"/>
  <c r="AR162"/>
  <c r="AU162"/>
  <c r="AW162"/>
  <c r="AY162"/>
  <c r="AZ162"/>
  <c r="BA162"/>
  <c r="BB162"/>
  <c r="BC162"/>
  <c r="BD162"/>
  <c r="BE162"/>
  <c r="BF162"/>
  <c r="BG162"/>
  <c r="BH162"/>
  <c r="BI162"/>
  <c r="BJ162"/>
  <c r="BK162"/>
  <c r="BL162"/>
  <c r="BM162"/>
  <c r="BN162"/>
  <c r="BO162"/>
  <c r="BP162"/>
  <c r="BQ162"/>
  <c r="BR162"/>
  <c r="Y163"/>
  <c r="AG163"/>
  <c r="AH163"/>
  <c r="AI163"/>
  <c r="AJ163"/>
  <c r="AK163"/>
  <c r="AL163"/>
  <c r="AP163"/>
  <c r="AR163"/>
  <c r="AU163"/>
  <c r="AW163"/>
  <c r="AY163"/>
  <c r="AZ163"/>
  <c r="BA163"/>
  <c r="BB163"/>
  <c r="BC163"/>
  <c r="BD163"/>
  <c r="BE163"/>
  <c r="BF163"/>
  <c r="BG163"/>
  <c r="BH163"/>
  <c r="BI163"/>
  <c r="BJ163"/>
  <c r="BK163"/>
  <c r="BL163"/>
  <c r="BM163"/>
  <c r="BN163"/>
  <c r="BO163"/>
  <c r="BP163"/>
  <c r="BQ163"/>
  <c r="BR163"/>
  <c r="Y164"/>
  <c r="AG164"/>
  <c r="AH164"/>
  <c r="AI164"/>
  <c r="AJ164"/>
  <c r="AK164"/>
  <c r="AL164"/>
  <c r="AP164"/>
  <c r="AR164"/>
  <c r="AU164"/>
  <c r="AW164"/>
  <c r="AY164"/>
  <c r="AZ164"/>
  <c r="BA164"/>
  <c r="BB164"/>
  <c r="BC164"/>
  <c r="BD164"/>
  <c r="BE164"/>
  <c r="BF164"/>
  <c r="BG164"/>
  <c r="BH164"/>
  <c r="BI164"/>
  <c r="BJ164"/>
  <c r="BK164"/>
  <c r="BL164"/>
  <c r="BM164"/>
  <c r="BN164"/>
  <c r="BO164"/>
  <c r="BP164"/>
  <c r="BQ164"/>
  <c r="BR164"/>
  <c r="Y165"/>
  <c r="AG165"/>
  <c r="AH165"/>
  <c r="AI165"/>
  <c r="AJ165"/>
  <c r="AK165"/>
  <c r="AL165"/>
  <c r="AP165"/>
  <c r="AR165"/>
  <c r="AU165"/>
  <c r="AW165"/>
  <c r="AY165"/>
  <c r="AZ165"/>
  <c r="BA165"/>
  <c r="BB165"/>
  <c r="BC165"/>
  <c r="BD165"/>
  <c r="BE165"/>
  <c r="BF165"/>
  <c r="BG165"/>
  <c r="BH165"/>
  <c r="BI165"/>
  <c r="BJ165"/>
  <c r="BK165"/>
  <c r="BL165"/>
  <c r="BM165"/>
  <c r="BN165"/>
  <c r="BO165"/>
  <c r="BP165"/>
  <c r="BQ165"/>
  <c r="BR165"/>
  <c r="Y166"/>
  <c r="AF166"/>
  <c r="AG166"/>
  <c r="AH166"/>
  <c r="AI166"/>
  <c r="AJ166"/>
  <c r="AK166"/>
  <c r="AL166"/>
  <c r="AP166"/>
  <c r="AR166"/>
  <c r="AU166"/>
  <c r="AW166"/>
  <c r="AY166"/>
  <c r="AZ166"/>
  <c r="BA166"/>
  <c r="BB166"/>
  <c r="BC166"/>
  <c r="BD166"/>
  <c r="BE166"/>
  <c r="BF166"/>
  <c r="BG166"/>
  <c r="BH166"/>
  <c r="BI166"/>
  <c r="BJ166"/>
  <c r="BK166"/>
  <c r="BL166"/>
  <c r="BM166"/>
  <c r="BN166"/>
  <c r="BO166"/>
  <c r="BP166"/>
  <c r="BQ166"/>
  <c r="BR166"/>
  <c r="Y167"/>
  <c r="AG167"/>
  <c r="AH167"/>
  <c r="AI167"/>
  <c r="AJ167"/>
  <c r="AK167"/>
  <c r="AL167"/>
  <c r="AP167"/>
  <c r="AR167"/>
  <c r="AU167"/>
  <c r="AW167"/>
  <c r="AY167"/>
  <c r="AZ167"/>
  <c r="BA167"/>
  <c r="BB167"/>
  <c r="BC167"/>
  <c r="BD167"/>
  <c r="BE167"/>
  <c r="BF167"/>
  <c r="BG167"/>
  <c r="BH167"/>
  <c r="BI167"/>
  <c r="BJ167"/>
  <c r="BK167"/>
  <c r="BL167"/>
  <c r="BM167"/>
  <c r="BN167"/>
  <c r="BO167"/>
  <c r="BP167"/>
  <c r="BQ167"/>
  <c r="BR167"/>
  <c r="Y168"/>
  <c r="AG168"/>
  <c r="AH168"/>
  <c r="AI168"/>
  <c r="AJ168"/>
  <c r="AK168"/>
  <c r="AL168"/>
  <c r="AP168"/>
  <c r="AR168"/>
  <c r="AU168"/>
  <c r="AW168"/>
  <c r="AY168"/>
  <c r="AZ168"/>
  <c r="BA168"/>
  <c r="BB168"/>
  <c r="BC168"/>
  <c r="BD168"/>
  <c r="BE168"/>
  <c r="BF168"/>
  <c r="BG168"/>
  <c r="BH168"/>
  <c r="BI168"/>
  <c r="BJ168"/>
  <c r="BK168"/>
  <c r="BL168"/>
  <c r="BM168"/>
  <c r="BN168"/>
  <c r="BO168"/>
  <c r="BP168"/>
  <c r="BQ168"/>
  <c r="BR168"/>
  <c r="Y169"/>
  <c r="AF169"/>
  <c r="AG169"/>
  <c r="AH169"/>
  <c r="AI169"/>
  <c r="AJ169"/>
  <c r="AK169"/>
  <c r="AL169"/>
  <c r="AP169"/>
  <c r="AR169"/>
  <c r="AU169"/>
  <c r="AW169"/>
  <c r="AY169"/>
  <c r="AZ169"/>
  <c r="BA169"/>
  <c r="BB169"/>
  <c r="BC169"/>
  <c r="BD169"/>
  <c r="BE169"/>
  <c r="BF169"/>
  <c r="BG169"/>
  <c r="BH169"/>
  <c r="BI169"/>
  <c r="BJ169"/>
  <c r="BK169"/>
  <c r="BL169"/>
  <c r="BM169"/>
  <c r="BN169"/>
  <c r="BO169"/>
  <c r="BP169"/>
  <c r="BQ169"/>
  <c r="BR169"/>
  <c r="Y170"/>
  <c r="AG170"/>
  <c r="AH170"/>
  <c r="AI170"/>
  <c r="AJ170"/>
  <c r="AK170"/>
  <c r="AL170"/>
  <c r="AP170"/>
  <c r="AR170"/>
  <c r="AU170"/>
  <c r="AW170"/>
  <c r="AY170"/>
  <c r="AZ170"/>
  <c r="BA170"/>
  <c r="BB170"/>
  <c r="BC170"/>
  <c r="BD170"/>
  <c r="BE170"/>
  <c r="BF170"/>
  <c r="BG170"/>
  <c r="BH170"/>
  <c r="BI170"/>
  <c r="BJ170"/>
  <c r="BK170"/>
  <c r="BL170"/>
  <c r="BM170"/>
  <c r="BN170"/>
  <c r="BO170"/>
  <c r="BP170"/>
  <c r="BQ170"/>
  <c r="BR170"/>
  <c r="Y171"/>
  <c r="AG171"/>
  <c r="AH171"/>
  <c r="AI171"/>
  <c r="AJ171"/>
  <c r="AK171"/>
  <c r="AL171"/>
  <c r="AP171"/>
  <c r="AR171"/>
  <c r="AU171"/>
  <c r="AW171"/>
  <c r="AY171"/>
  <c r="AZ171"/>
  <c r="BA171"/>
  <c r="BB171"/>
  <c r="BC171"/>
  <c r="BD171"/>
  <c r="BE171"/>
  <c r="BF171"/>
  <c r="BG171"/>
  <c r="BH171"/>
  <c r="BI171"/>
  <c r="BJ171"/>
  <c r="BK171"/>
  <c r="BL171"/>
  <c r="BM171"/>
  <c r="BN171"/>
  <c r="BO171"/>
  <c r="BP171"/>
  <c r="BQ171"/>
  <c r="BR171"/>
  <c r="Y172"/>
  <c r="AG172"/>
  <c r="AH172"/>
  <c r="AI172"/>
  <c r="AJ172"/>
  <c r="AK172"/>
  <c r="AL172"/>
  <c r="AP172"/>
  <c r="AR172"/>
  <c r="AU172"/>
  <c r="AW172"/>
  <c r="AY172"/>
  <c r="AZ172"/>
  <c r="BA172"/>
  <c r="BB172"/>
  <c r="BC172"/>
  <c r="BD172"/>
  <c r="BE172"/>
  <c r="BF172"/>
  <c r="BG172"/>
  <c r="BH172"/>
  <c r="BI172"/>
  <c r="BJ172"/>
  <c r="BK172"/>
  <c r="BL172"/>
  <c r="BM172"/>
  <c r="BN172"/>
  <c r="BO172"/>
  <c r="BP172"/>
  <c r="BQ172"/>
  <c r="BR172"/>
  <c r="Y173"/>
  <c r="AG173"/>
  <c r="AH173"/>
  <c r="AI173"/>
  <c r="AJ173"/>
  <c r="AK173"/>
  <c r="AL173"/>
  <c r="AP173"/>
  <c r="AR173"/>
  <c r="AU173"/>
  <c r="AW173"/>
  <c r="AY173"/>
  <c r="AZ173"/>
  <c r="BA173"/>
  <c r="BB173"/>
  <c r="BC173"/>
  <c r="BD173"/>
  <c r="BE173"/>
  <c r="BF173"/>
  <c r="BG173"/>
  <c r="BH173"/>
  <c r="BI173"/>
  <c r="BJ173"/>
  <c r="BK173"/>
  <c r="BL173"/>
  <c r="BM173"/>
  <c r="BN173"/>
  <c r="BO173"/>
  <c r="BP173"/>
  <c r="BQ173"/>
  <c r="BR173"/>
  <c r="Y174"/>
  <c r="AG174"/>
  <c r="AH174"/>
  <c r="AI174"/>
  <c r="AJ174"/>
  <c r="AK174"/>
  <c r="AL174"/>
  <c r="AP174"/>
  <c r="AR174"/>
  <c r="AU174"/>
  <c r="AW174"/>
  <c r="AY174"/>
  <c r="AZ174"/>
  <c r="BA174"/>
  <c r="BB174"/>
  <c r="BC174"/>
  <c r="BD174"/>
  <c r="BE174"/>
  <c r="BF174"/>
  <c r="BG174"/>
  <c r="BH174"/>
  <c r="BI174"/>
  <c r="BJ174"/>
  <c r="BK174"/>
  <c r="BL174"/>
  <c r="BM174"/>
  <c r="BN174"/>
  <c r="BO174"/>
  <c r="BP174"/>
  <c r="BQ174"/>
  <c r="BR174"/>
  <c r="Y175"/>
  <c r="AG175"/>
  <c r="AH175"/>
  <c r="AI175"/>
  <c r="AJ175"/>
  <c r="AK175"/>
  <c r="AL175"/>
  <c r="AP175"/>
  <c r="AR175"/>
  <c r="AU175"/>
  <c r="AW175"/>
  <c r="AY175"/>
  <c r="AZ175"/>
  <c r="BA175"/>
  <c r="BB175"/>
  <c r="BC175"/>
  <c r="BD175"/>
  <c r="BE175"/>
  <c r="BF175"/>
  <c r="BG175"/>
  <c r="BH175"/>
  <c r="BI175"/>
  <c r="BJ175"/>
  <c r="BK175"/>
  <c r="BL175"/>
  <c r="BM175"/>
  <c r="BN175"/>
  <c r="BO175"/>
  <c r="BP175"/>
  <c r="BQ175"/>
  <c r="BR175"/>
  <c r="Y176"/>
  <c r="AG176"/>
  <c r="AH176"/>
  <c r="AI176"/>
  <c r="AJ176"/>
  <c r="AK176"/>
  <c r="AL176"/>
  <c r="AP176"/>
  <c r="AR176"/>
  <c r="AU176"/>
  <c r="AW176"/>
  <c r="AY176"/>
  <c r="AZ176"/>
  <c r="BA176"/>
  <c r="BB176"/>
  <c r="BC176"/>
  <c r="BD176"/>
  <c r="BE176"/>
  <c r="BF176"/>
  <c r="BG176"/>
  <c r="BH176"/>
  <c r="BI176"/>
  <c r="BJ176"/>
  <c r="BK176"/>
  <c r="BL176"/>
  <c r="BM176"/>
  <c r="BN176"/>
  <c r="BO176"/>
  <c r="BP176"/>
  <c r="BQ176"/>
  <c r="BR176"/>
  <c r="Y177"/>
  <c r="AF177"/>
  <c r="AG177"/>
  <c r="AH177"/>
  <c r="AI177"/>
  <c r="AJ177"/>
  <c r="AK177"/>
  <c r="AL177"/>
  <c r="AP177"/>
  <c r="AR177"/>
  <c r="AU177"/>
  <c r="AW177"/>
  <c r="AY177"/>
  <c r="AZ177"/>
  <c r="BA177"/>
  <c r="BB177"/>
  <c r="BC177"/>
  <c r="BD177"/>
  <c r="BE177"/>
  <c r="BF177"/>
  <c r="BG177"/>
  <c r="BH177"/>
  <c r="BI177"/>
  <c r="BJ177"/>
  <c r="BK177"/>
  <c r="BL177"/>
  <c r="BM177"/>
  <c r="BN177"/>
  <c r="BO177"/>
  <c r="BP177"/>
  <c r="BQ177"/>
  <c r="BR177"/>
  <c r="Y178"/>
  <c r="AG178"/>
  <c r="AH178"/>
  <c r="AI178"/>
  <c r="AJ178"/>
  <c r="AK178"/>
  <c r="AL178"/>
  <c r="AP178"/>
  <c r="AR178"/>
  <c r="AU178"/>
  <c r="AW178"/>
  <c r="AY178"/>
  <c r="AZ178"/>
  <c r="BA178"/>
  <c r="BB178"/>
  <c r="BC178"/>
  <c r="BD178"/>
  <c r="BE178"/>
  <c r="BF178"/>
  <c r="BG178"/>
  <c r="BH178"/>
  <c r="BI178"/>
  <c r="BJ178"/>
  <c r="BK178"/>
  <c r="BL178"/>
  <c r="BM178"/>
  <c r="BN178"/>
  <c r="BO178"/>
  <c r="BP178"/>
  <c r="BQ178"/>
  <c r="BR178"/>
  <c r="Y179"/>
  <c r="AG179"/>
  <c r="AH179"/>
  <c r="AI179"/>
  <c r="AJ179"/>
  <c r="AK179"/>
  <c r="AL179"/>
  <c r="AP179"/>
  <c r="AR179"/>
  <c r="AU179"/>
  <c r="AW179"/>
  <c r="AY179"/>
  <c r="AZ179"/>
  <c r="BA179"/>
  <c r="BB179"/>
  <c r="BC179"/>
  <c r="BD179"/>
  <c r="BE179"/>
  <c r="BF179"/>
  <c r="BG179"/>
  <c r="BH179"/>
  <c r="BI179"/>
  <c r="BJ179"/>
  <c r="BK179"/>
  <c r="BL179"/>
  <c r="BM179"/>
  <c r="BN179"/>
  <c r="BO179"/>
  <c r="BP179"/>
  <c r="BQ179"/>
  <c r="BR179"/>
  <c r="Y180"/>
  <c r="AG180"/>
  <c r="AH180"/>
  <c r="AI180"/>
  <c r="AJ180"/>
  <c r="AK180"/>
  <c r="AL180"/>
  <c r="AP180"/>
  <c r="AR180"/>
  <c r="AU180"/>
  <c r="AW180"/>
  <c r="AY180"/>
  <c r="AZ180"/>
  <c r="BA180"/>
  <c r="BB180"/>
  <c r="BC180"/>
  <c r="BD180"/>
  <c r="BE180"/>
  <c r="BF180"/>
  <c r="BG180"/>
  <c r="BH180"/>
  <c r="BI180"/>
  <c r="BJ180"/>
  <c r="BK180"/>
  <c r="BL180"/>
  <c r="BM180"/>
  <c r="BN180"/>
  <c r="BO180"/>
  <c r="BP180"/>
  <c r="BQ180"/>
  <c r="BR180"/>
  <c r="Y181"/>
  <c r="AG181"/>
  <c r="AH181"/>
  <c r="AI181"/>
  <c r="AJ181"/>
  <c r="AK181"/>
  <c r="AL181"/>
  <c r="AP181"/>
  <c r="AR181"/>
  <c r="AU181"/>
  <c r="AW181"/>
  <c r="AY181"/>
  <c r="AZ181"/>
  <c r="BA181"/>
  <c r="BB181"/>
  <c r="BC181"/>
  <c r="BD181"/>
  <c r="BE181"/>
  <c r="BF181"/>
  <c r="BG181"/>
  <c r="BH181"/>
  <c r="BI181"/>
  <c r="BJ181"/>
  <c r="BK181"/>
  <c r="BL181"/>
  <c r="BM181"/>
  <c r="BN181"/>
  <c r="BO181"/>
  <c r="BP181"/>
  <c r="BQ181"/>
  <c r="BR181"/>
  <c r="Y182"/>
  <c r="AG182"/>
  <c r="AH182"/>
  <c r="AI182"/>
  <c r="AJ182"/>
  <c r="AK182"/>
  <c r="AL182"/>
  <c r="AP182"/>
  <c r="AR182"/>
  <c r="AU182"/>
  <c r="AW182"/>
  <c r="AY182"/>
  <c r="AZ182"/>
  <c r="BA182"/>
  <c r="BB182"/>
  <c r="BC182"/>
  <c r="BD182"/>
  <c r="BE182"/>
  <c r="BF182"/>
  <c r="BG182"/>
  <c r="BH182"/>
  <c r="BI182"/>
  <c r="BJ182"/>
  <c r="BK182"/>
  <c r="BL182"/>
  <c r="BM182"/>
  <c r="BN182"/>
  <c r="BO182"/>
  <c r="BP182"/>
  <c r="BQ182"/>
  <c r="BR182"/>
  <c r="Y183"/>
  <c r="AG183"/>
  <c r="AH183"/>
  <c r="AI183"/>
  <c r="AJ183"/>
  <c r="AK183"/>
  <c r="AL183"/>
  <c r="AP183"/>
  <c r="AR183"/>
  <c r="AU183"/>
  <c r="AW183"/>
  <c r="AY183"/>
  <c r="AZ183"/>
  <c r="BA183"/>
  <c r="BB183"/>
  <c r="BC183"/>
  <c r="BD183"/>
  <c r="BE183"/>
  <c r="BF183"/>
  <c r="BG183"/>
  <c r="BH183"/>
  <c r="BI183"/>
  <c r="BJ183"/>
  <c r="BK183"/>
  <c r="BL183"/>
  <c r="BM183"/>
  <c r="BN183"/>
  <c r="BO183"/>
  <c r="BP183"/>
  <c r="BQ183"/>
  <c r="BR183"/>
  <c r="Y184"/>
  <c r="AF184"/>
  <c r="AG184"/>
  <c r="AH184"/>
  <c r="AI184"/>
  <c r="AJ184"/>
  <c r="AK184"/>
  <c r="AL184"/>
  <c r="AP184"/>
  <c r="AR184"/>
  <c r="AU184"/>
  <c r="AW184"/>
  <c r="AY184"/>
  <c r="AZ184"/>
  <c r="BA184"/>
  <c r="BB184"/>
  <c r="BC184"/>
  <c r="BD184"/>
  <c r="BE184"/>
  <c r="BF184"/>
  <c r="BG184"/>
  <c r="BH184"/>
  <c r="BI184"/>
  <c r="BJ184"/>
  <c r="BK184"/>
  <c r="BL184"/>
  <c r="BM184"/>
  <c r="BN184"/>
  <c r="BO184"/>
  <c r="BP184"/>
  <c r="BQ184"/>
  <c r="BR184"/>
  <c r="Y185"/>
  <c r="AF185"/>
  <c r="AG185"/>
  <c r="AH185"/>
  <c r="AI185"/>
  <c r="AJ185"/>
  <c r="AK185"/>
  <c r="AL185"/>
  <c r="AP185"/>
  <c r="AR185"/>
  <c r="AU185"/>
  <c r="AW185"/>
  <c r="AY185"/>
  <c r="AZ185"/>
  <c r="BA185"/>
  <c r="BB185"/>
  <c r="BC185"/>
  <c r="BD185"/>
  <c r="BE185"/>
  <c r="BF185"/>
  <c r="BG185"/>
  <c r="BH185"/>
  <c r="BI185"/>
  <c r="BJ185"/>
  <c r="BK185"/>
  <c r="BL185"/>
  <c r="BM185"/>
  <c r="BN185"/>
  <c r="BO185"/>
  <c r="BP185"/>
  <c r="BQ185"/>
  <c r="BR185"/>
  <c r="Y186"/>
  <c r="AG186"/>
  <c r="AH186"/>
  <c r="AI186"/>
  <c r="AJ186"/>
  <c r="AK186"/>
  <c r="AL186"/>
  <c r="AP186"/>
  <c r="AR186"/>
  <c r="AU186"/>
  <c r="AW186"/>
  <c r="AY186"/>
  <c r="AZ186"/>
  <c r="BA186"/>
  <c r="BB186"/>
  <c r="BC186"/>
  <c r="BD186"/>
  <c r="BE186"/>
  <c r="BF186"/>
  <c r="BG186"/>
  <c r="BH186"/>
  <c r="BI186"/>
  <c r="BJ186"/>
  <c r="BK186"/>
  <c r="BL186"/>
  <c r="BM186"/>
  <c r="BN186"/>
  <c r="BO186"/>
  <c r="BP186"/>
  <c r="BQ186"/>
  <c r="BR186"/>
  <c r="Y187"/>
  <c r="AG187"/>
  <c r="AH187"/>
  <c r="AI187"/>
  <c r="AJ187"/>
  <c r="AK187"/>
  <c r="AL187"/>
  <c r="AP187"/>
  <c r="AR187"/>
  <c r="AU187"/>
  <c r="AW187"/>
  <c r="AY187"/>
  <c r="AZ187"/>
  <c r="BA187"/>
  <c r="BB187"/>
  <c r="BC187"/>
  <c r="BD187"/>
  <c r="BE187"/>
  <c r="BF187"/>
  <c r="BG187"/>
  <c r="BH187"/>
  <c r="BI187"/>
  <c r="BJ187"/>
  <c r="BK187"/>
  <c r="BL187"/>
  <c r="BM187"/>
  <c r="BN187"/>
  <c r="BO187"/>
  <c r="BP187"/>
  <c r="BQ187"/>
  <c r="BR187"/>
  <c r="Y188"/>
  <c r="AG188"/>
  <c r="AH188"/>
  <c r="AI188"/>
  <c r="AJ188"/>
  <c r="AK188"/>
  <c r="AL188"/>
  <c r="AP188"/>
  <c r="AR188"/>
  <c r="AU188"/>
  <c r="AW188"/>
  <c r="AY188"/>
  <c r="AZ188"/>
  <c r="BA188"/>
  <c r="BB188"/>
  <c r="BC188"/>
  <c r="BD188"/>
  <c r="BE188"/>
  <c r="BF188"/>
  <c r="BG188"/>
  <c r="BH188"/>
  <c r="BI188"/>
  <c r="BJ188"/>
  <c r="BK188"/>
  <c r="BL188"/>
  <c r="BM188"/>
  <c r="BN188"/>
  <c r="BO188"/>
  <c r="BP188"/>
  <c r="BQ188"/>
  <c r="BR188"/>
  <c r="Y189"/>
  <c r="AG189"/>
  <c r="AH189"/>
  <c r="AI189"/>
  <c r="AJ189"/>
  <c r="AK189"/>
  <c r="AL189"/>
  <c r="AP189"/>
  <c r="AR189"/>
  <c r="AU189"/>
  <c r="AW189"/>
  <c r="AY189"/>
  <c r="AZ189"/>
  <c r="BA189"/>
  <c r="BB189"/>
  <c r="BC189"/>
  <c r="BD189"/>
  <c r="BE189"/>
  <c r="BF189"/>
  <c r="BG189"/>
  <c r="BH189"/>
  <c r="BI189"/>
  <c r="BJ189"/>
  <c r="BK189"/>
  <c r="BL189"/>
  <c r="BM189"/>
  <c r="BN189"/>
  <c r="BO189"/>
  <c r="BP189"/>
  <c r="BQ189"/>
  <c r="BR189"/>
  <c r="Y190"/>
  <c r="AG190"/>
  <c r="AH190"/>
  <c r="AI190"/>
  <c r="AJ190"/>
  <c r="AK190"/>
  <c r="AL190"/>
  <c r="AP190"/>
  <c r="AR190"/>
  <c r="AU190"/>
  <c r="AW190"/>
  <c r="AY190"/>
  <c r="AZ190"/>
  <c r="BA190"/>
  <c r="BB190"/>
  <c r="BC190"/>
  <c r="BD190"/>
  <c r="BE190"/>
  <c r="BF190"/>
  <c r="BG190"/>
  <c r="BH190"/>
  <c r="BI190"/>
  <c r="BJ190"/>
  <c r="BK190"/>
  <c r="BL190"/>
  <c r="BM190"/>
  <c r="BN190"/>
  <c r="BO190"/>
  <c r="BP190"/>
  <c r="BQ190"/>
  <c r="BR190"/>
  <c r="Y191"/>
  <c r="AG191"/>
  <c r="AH191"/>
  <c r="AI191"/>
  <c r="AJ191"/>
  <c r="AK191"/>
  <c r="AL191"/>
  <c r="AP191"/>
  <c r="AR191"/>
  <c r="AU191"/>
  <c r="AW191"/>
  <c r="AY191"/>
  <c r="AZ191"/>
  <c r="BA191"/>
  <c r="BB191"/>
  <c r="BC191"/>
  <c r="BD191"/>
  <c r="BE191"/>
  <c r="BF191"/>
  <c r="BG191"/>
  <c r="BH191"/>
  <c r="BI191"/>
  <c r="BJ191"/>
  <c r="BK191"/>
  <c r="BL191"/>
  <c r="BM191"/>
  <c r="BN191"/>
  <c r="BO191"/>
  <c r="BP191"/>
  <c r="BQ191"/>
  <c r="BR191"/>
  <c r="Y192"/>
  <c r="AG192"/>
  <c r="AH192"/>
  <c r="AI192"/>
  <c r="AJ192"/>
  <c r="AK192"/>
  <c r="AL192"/>
  <c r="AP192"/>
  <c r="AR192"/>
  <c r="AU192"/>
  <c r="AW192"/>
  <c r="AY192"/>
  <c r="AZ192"/>
  <c r="BA192"/>
  <c r="BB192"/>
  <c r="BC192"/>
  <c r="BD192"/>
  <c r="BE192"/>
  <c r="BF192"/>
  <c r="BG192"/>
  <c r="BH192"/>
  <c r="BI192"/>
  <c r="BJ192"/>
  <c r="BK192"/>
  <c r="BL192"/>
  <c r="BM192"/>
  <c r="BN192"/>
  <c r="BO192"/>
  <c r="BP192"/>
  <c r="BQ192"/>
  <c r="BR192"/>
  <c r="Y193"/>
  <c r="AF193"/>
  <c r="AG193"/>
  <c r="AH193"/>
  <c r="AI193"/>
  <c r="AJ193"/>
  <c r="AK193"/>
  <c r="AL193"/>
  <c r="AP193"/>
  <c r="AR193"/>
  <c r="AU193"/>
  <c r="AW193"/>
  <c r="AY193"/>
  <c r="AZ193"/>
  <c r="BA193"/>
  <c r="BB193"/>
  <c r="BC193"/>
  <c r="BD193"/>
  <c r="BE193"/>
  <c r="BF193"/>
  <c r="BG193"/>
  <c r="BH193"/>
  <c r="BI193"/>
  <c r="BJ193"/>
  <c r="BK193"/>
  <c r="BL193"/>
  <c r="BM193"/>
  <c r="BN193"/>
  <c r="BO193"/>
  <c r="BP193"/>
  <c r="BQ193"/>
  <c r="BR193"/>
  <c r="Y194"/>
  <c r="AG194"/>
  <c r="AH194"/>
  <c r="AI194"/>
  <c r="AJ194"/>
  <c r="AK194"/>
  <c r="AL194"/>
  <c r="AP194"/>
  <c r="AR194"/>
  <c r="AU194"/>
  <c r="AW194"/>
  <c r="AY194"/>
  <c r="AZ194"/>
  <c r="BA194"/>
  <c r="BB194"/>
  <c r="BC194"/>
  <c r="BD194"/>
  <c r="BE194"/>
  <c r="BF194"/>
  <c r="BG194"/>
  <c r="BH194"/>
  <c r="BI194"/>
  <c r="BJ194"/>
  <c r="BK194"/>
  <c r="BL194"/>
  <c r="BM194"/>
  <c r="BN194"/>
  <c r="BO194"/>
  <c r="BP194"/>
  <c r="BQ194"/>
  <c r="BR194"/>
  <c r="Y195"/>
  <c r="AG195"/>
  <c r="AH195"/>
  <c r="AI195"/>
  <c r="AJ195"/>
  <c r="AK195"/>
  <c r="AL195"/>
  <c r="AP195"/>
  <c r="AR195"/>
  <c r="AU195"/>
  <c r="AW195"/>
  <c r="AY195"/>
  <c r="AZ195"/>
  <c r="BA195"/>
  <c r="BB195"/>
  <c r="BC195"/>
  <c r="BD195"/>
  <c r="BE195"/>
  <c r="BF195"/>
  <c r="BG195"/>
  <c r="BH195"/>
  <c r="BI195"/>
  <c r="BJ195"/>
  <c r="BK195"/>
  <c r="BL195"/>
  <c r="BM195"/>
  <c r="BN195"/>
  <c r="BO195"/>
  <c r="BP195"/>
  <c r="BQ195"/>
  <c r="BR195"/>
  <c r="Y196"/>
  <c r="AG196"/>
  <c r="AH196"/>
  <c r="AI196"/>
  <c r="AJ196"/>
  <c r="AK196"/>
  <c r="AL196"/>
  <c r="AP196"/>
  <c r="AR196"/>
  <c r="AU196"/>
  <c r="AW196"/>
  <c r="AY196"/>
  <c r="AZ196"/>
  <c r="BA196"/>
  <c r="BB196"/>
  <c r="BC196"/>
  <c r="BD196"/>
  <c r="BE196"/>
  <c r="BF196"/>
  <c r="BG196"/>
  <c r="BH196"/>
  <c r="BI196"/>
  <c r="BJ196"/>
  <c r="BK196"/>
  <c r="BL196"/>
  <c r="BM196"/>
  <c r="BN196"/>
  <c r="BO196"/>
  <c r="BP196"/>
  <c r="BQ196"/>
  <c r="BR196"/>
  <c r="Y197"/>
  <c r="AG197"/>
  <c r="AH197"/>
  <c r="AI197"/>
  <c r="AJ197"/>
  <c r="AK197"/>
  <c r="AL197"/>
  <c r="AP197"/>
  <c r="AR197"/>
  <c r="AU197"/>
  <c r="AW197"/>
  <c r="AY197"/>
  <c r="AZ197"/>
  <c r="BA197"/>
  <c r="BB197"/>
  <c r="BC197"/>
  <c r="BD197"/>
  <c r="BE197"/>
  <c r="BF197"/>
  <c r="BG197"/>
  <c r="BH197"/>
  <c r="BI197"/>
  <c r="BJ197"/>
  <c r="BK197"/>
  <c r="BL197"/>
  <c r="BM197"/>
  <c r="BN197"/>
  <c r="BO197"/>
  <c r="BP197"/>
  <c r="BQ197"/>
  <c r="BR197"/>
  <c r="Y198"/>
  <c r="AG198"/>
  <c r="AH198"/>
  <c r="AI198"/>
  <c r="AJ198"/>
  <c r="AK198"/>
  <c r="AL198"/>
  <c r="AP198"/>
  <c r="AR198"/>
  <c r="AU198"/>
  <c r="AW198"/>
  <c r="AY198"/>
  <c r="AZ198"/>
  <c r="BA198"/>
  <c r="BB198"/>
  <c r="BC198"/>
  <c r="BD198"/>
  <c r="BE198"/>
  <c r="BF198"/>
  <c r="BG198"/>
  <c r="BH198"/>
  <c r="BI198"/>
  <c r="BJ198"/>
  <c r="BK198"/>
  <c r="BL198"/>
  <c r="BM198"/>
  <c r="BN198"/>
  <c r="BO198"/>
  <c r="BP198"/>
  <c r="BQ198"/>
  <c r="BR198"/>
  <c r="Y199"/>
  <c r="AF199"/>
  <c r="AG199"/>
  <c r="AH199"/>
  <c r="AI199"/>
  <c r="AJ199"/>
  <c r="AK199"/>
  <c r="AL199"/>
  <c r="AP199"/>
  <c r="AR199"/>
  <c r="AU199"/>
  <c r="AW199"/>
  <c r="AY199"/>
  <c r="AZ199"/>
  <c r="BA199"/>
  <c r="BB199"/>
  <c r="BC199"/>
  <c r="BD199"/>
  <c r="BE199"/>
  <c r="BF199"/>
  <c r="BG199"/>
  <c r="BH199"/>
  <c r="BI199"/>
  <c r="BJ199"/>
  <c r="BK199"/>
  <c r="BL199"/>
  <c r="BM199"/>
  <c r="BN199"/>
  <c r="BO199"/>
  <c r="BP199"/>
  <c r="BQ199"/>
  <c r="BR199"/>
  <c r="Y200"/>
  <c r="AF200"/>
  <c r="AG200"/>
  <c r="AH200"/>
  <c r="AI200"/>
  <c r="AJ200"/>
  <c r="AK200"/>
  <c r="AL200"/>
  <c r="AP200"/>
  <c r="AR200"/>
  <c r="AU200"/>
  <c r="AW200"/>
  <c r="AY200"/>
  <c r="AZ200"/>
  <c r="BA200"/>
  <c r="BB200"/>
  <c r="BC200"/>
  <c r="BD200"/>
  <c r="BE200"/>
  <c r="BF200"/>
  <c r="BG200"/>
  <c r="BH200"/>
  <c r="BI200"/>
  <c r="BJ200"/>
  <c r="BK200"/>
  <c r="BL200"/>
  <c r="BM200"/>
  <c r="BN200"/>
  <c r="BO200"/>
  <c r="BP200"/>
  <c r="BQ200"/>
  <c r="BR200"/>
  <c r="Y201"/>
  <c r="AF201"/>
  <c r="AG201"/>
  <c r="AH201"/>
  <c r="AI201"/>
  <c r="AJ201"/>
  <c r="AK201"/>
  <c r="AL201"/>
  <c r="AP201"/>
  <c r="AR201"/>
  <c r="AU201"/>
  <c r="AW201"/>
  <c r="AY201"/>
  <c r="AZ201"/>
  <c r="BA201"/>
  <c r="BB201"/>
  <c r="BC201"/>
  <c r="BD201"/>
  <c r="BE201"/>
  <c r="BF201"/>
  <c r="BG201"/>
  <c r="BH201"/>
  <c r="BI201"/>
  <c r="BJ201"/>
  <c r="BK201"/>
  <c r="BL201"/>
  <c r="BM201"/>
  <c r="BN201"/>
  <c r="BO201"/>
  <c r="BP201"/>
  <c r="BQ201"/>
  <c r="BR201"/>
  <c r="Y202"/>
  <c r="AG202"/>
  <c r="AH202"/>
  <c r="AI202"/>
  <c r="AJ202"/>
  <c r="AK202"/>
  <c r="AL202"/>
  <c r="AP202"/>
  <c r="AR202"/>
  <c r="AU202"/>
  <c r="AW202"/>
  <c r="AY202"/>
  <c r="AZ202"/>
  <c r="BA202"/>
  <c r="BB202"/>
  <c r="BC202"/>
  <c r="BD202"/>
  <c r="BE202"/>
  <c r="BF202"/>
  <c r="BG202"/>
  <c r="BH202"/>
  <c r="BI202"/>
  <c r="BJ202"/>
  <c r="BK202"/>
  <c r="BL202"/>
  <c r="BM202"/>
  <c r="BN202"/>
  <c r="BO202"/>
  <c r="BP202"/>
  <c r="BQ202"/>
  <c r="BR202"/>
  <c r="Y203"/>
  <c r="AG203"/>
  <c r="AH203"/>
  <c r="AI203"/>
  <c r="AJ203"/>
  <c r="AK203"/>
  <c r="AL203"/>
  <c r="AP203"/>
  <c r="AR203"/>
  <c r="AU203"/>
  <c r="AW203"/>
  <c r="AY203"/>
  <c r="AZ203"/>
  <c r="BA203"/>
  <c r="BB203"/>
  <c r="BC203"/>
  <c r="BD203"/>
  <c r="BE203"/>
  <c r="BF203"/>
  <c r="BG203"/>
  <c r="BH203"/>
  <c r="BI203"/>
  <c r="BJ203"/>
  <c r="BK203"/>
  <c r="BL203"/>
  <c r="BM203"/>
  <c r="BN203"/>
  <c r="BO203"/>
  <c r="BP203"/>
  <c r="BQ203"/>
  <c r="BR203"/>
  <c r="Y204"/>
  <c r="AG204"/>
  <c r="AH204"/>
  <c r="AI204"/>
  <c r="AJ204"/>
  <c r="AK204"/>
  <c r="AL204"/>
  <c r="AP204"/>
  <c r="AR204"/>
  <c r="AU204"/>
  <c r="AW204"/>
  <c r="AY204"/>
  <c r="AZ204"/>
  <c r="BA204"/>
  <c r="BB204"/>
  <c r="BC204"/>
  <c r="BD204"/>
  <c r="BE204"/>
  <c r="BF204"/>
  <c r="BG204"/>
  <c r="BH204"/>
  <c r="BI204"/>
  <c r="BJ204"/>
  <c r="BK204"/>
  <c r="BL204"/>
  <c r="BM204"/>
  <c r="BN204"/>
  <c r="BO204"/>
  <c r="BP204"/>
  <c r="BQ204"/>
  <c r="BR204"/>
  <c r="Y205"/>
  <c r="AG205"/>
  <c r="AH205"/>
  <c r="AI205"/>
  <c r="AJ205"/>
  <c r="AK205"/>
  <c r="AL205"/>
  <c r="AP205"/>
  <c r="AR205"/>
  <c r="AU205"/>
  <c r="AW205"/>
  <c r="AY205"/>
  <c r="AZ205"/>
  <c r="BA205"/>
  <c r="BB205"/>
  <c r="BC205"/>
  <c r="BD205"/>
  <c r="BE205"/>
  <c r="BF205"/>
  <c r="BG205"/>
  <c r="BH205"/>
  <c r="BI205"/>
  <c r="BJ205"/>
  <c r="BK205"/>
  <c r="BL205"/>
  <c r="BM205"/>
  <c r="BN205"/>
  <c r="BO205"/>
  <c r="BP205"/>
  <c r="BQ205"/>
  <c r="BR205"/>
  <c r="Y206"/>
  <c r="AF206"/>
  <c r="AG206"/>
  <c r="AH206"/>
  <c r="AI206"/>
  <c r="AJ206"/>
  <c r="AK206"/>
  <c r="AL206"/>
  <c r="AP206"/>
  <c r="AR206"/>
  <c r="AU206"/>
  <c r="AW206"/>
  <c r="AY206"/>
  <c r="AZ206"/>
  <c r="BA206"/>
  <c r="BB206"/>
  <c r="BC206"/>
  <c r="BD206"/>
  <c r="BE206"/>
  <c r="BF206"/>
  <c r="BG206"/>
  <c r="BH206"/>
  <c r="BI206"/>
  <c r="BJ206"/>
  <c r="BK206"/>
  <c r="BL206"/>
  <c r="BM206"/>
  <c r="BN206"/>
  <c r="BO206"/>
  <c r="BP206"/>
  <c r="BQ206"/>
  <c r="BR206"/>
  <c r="Y207"/>
  <c r="AG207"/>
  <c r="AH207"/>
  <c r="AI207"/>
  <c r="AJ207"/>
  <c r="AK207"/>
  <c r="AL207"/>
  <c r="AP207"/>
  <c r="AR207"/>
  <c r="AU207"/>
  <c r="AW207"/>
  <c r="AY207"/>
  <c r="AZ207"/>
  <c r="BA207"/>
  <c r="BB207"/>
  <c r="BC207"/>
  <c r="BD207"/>
  <c r="BE207"/>
  <c r="BF207"/>
  <c r="BG207"/>
  <c r="BH207"/>
  <c r="BI207"/>
  <c r="BJ207"/>
  <c r="BK207"/>
  <c r="BL207"/>
  <c r="BM207"/>
  <c r="BN207"/>
  <c r="BO207"/>
  <c r="BP207"/>
  <c r="BQ207"/>
  <c r="BR207"/>
  <c r="Y208"/>
  <c r="AG208"/>
  <c r="AH208"/>
  <c r="AI208"/>
  <c r="AJ208"/>
  <c r="AK208"/>
  <c r="AL208"/>
  <c r="AP208"/>
  <c r="AR208"/>
  <c r="AU208"/>
  <c r="AW208"/>
  <c r="AY208"/>
  <c r="AZ208"/>
  <c r="BA208"/>
  <c r="BB208"/>
  <c r="BC208"/>
  <c r="BD208"/>
  <c r="BE208"/>
  <c r="BF208"/>
  <c r="BG208"/>
  <c r="BH208"/>
  <c r="BI208"/>
  <c r="BJ208"/>
  <c r="BK208"/>
  <c r="BL208"/>
  <c r="BM208"/>
  <c r="BN208"/>
  <c r="BO208"/>
  <c r="BP208"/>
  <c r="BQ208"/>
  <c r="BR208"/>
  <c r="Y209"/>
  <c r="AF209"/>
  <c r="AG209"/>
  <c r="AH209"/>
  <c r="AI209"/>
  <c r="AJ209"/>
  <c r="AK209"/>
  <c r="AL209"/>
  <c r="AP209"/>
  <c r="AR209"/>
  <c r="AU209"/>
  <c r="AW209"/>
  <c r="AY209"/>
  <c r="AZ209"/>
  <c r="BA209"/>
  <c r="BB209"/>
  <c r="BC209"/>
  <c r="BD209"/>
  <c r="BE209"/>
  <c r="BF209"/>
  <c r="BG209"/>
  <c r="BH209"/>
  <c r="BI209"/>
  <c r="BJ209"/>
  <c r="BK209"/>
  <c r="BL209"/>
  <c r="BM209"/>
  <c r="BN209"/>
  <c r="BO209"/>
  <c r="BP209"/>
  <c r="BQ209"/>
  <c r="BR209"/>
  <c r="Y210"/>
  <c r="AG210"/>
  <c r="AH210"/>
  <c r="AI210"/>
  <c r="AJ210"/>
  <c r="AK210"/>
  <c r="AL210"/>
  <c r="AP210"/>
  <c r="AR210"/>
  <c r="AU210"/>
  <c r="AW210"/>
  <c r="AY210"/>
  <c r="AZ210"/>
  <c r="BA210"/>
  <c r="BB210"/>
  <c r="BC210"/>
  <c r="BD210"/>
  <c r="BE210"/>
  <c r="BF210"/>
  <c r="BG210"/>
  <c r="BH210"/>
  <c r="BI210"/>
  <c r="BJ210"/>
  <c r="BK210"/>
  <c r="BL210"/>
  <c r="BM210"/>
  <c r="BN210"/>
  <c r="BO210"/>
  <c r="BP210"/>
  <c r="BQ210"/>
  <c r="BR210"/>
  <c r="Y211"/>
  <c r="AG211"/>
  <c r="AH211"/>
  <c r="AI211"/>
  <c r="AJ211"/>
  <c r="AK211"/>
  <c r="AL211"/>
  <c r="AP211"/>
  <c r="AR211"/>
  <c r="AU211"/>
  <c r="AW211"/>
  <c r="AY211"/>
  <c r="AZ211"/>
  <c r="BA211"/>
  <c r="BB211"/>
  <c r="BC211"/>
  <c r="BD211"/>
  <c r="BE211"/>
  <c r="BF211"/>
  <c r="BG211"/>
  <c r="BH211"/>
  <c r="BI211"/>
  <c r="BJ211"/>
  <c r="BK211"/>
  <c r="BL211"/>
  <c r="BM211"/>
  <c r="BN211"/>
  <c r="BO211"/>
  <c r="BP211"/>
  <c r="BQ211"/>
  <c r="BR211"/>
  <c r="Y212"/>
  <c r="AG212"/>
  <c r="AH212"/>
  <c r="AI212"/>
  <c r="AJ212"/>
  <c r="AK212"/>
  <c r="AL212"/>
  <c r="AP212"/>
  <c r="AR212"/>
  <c r="AU212"/>
  <c r="AW212"/>
  <c r="AY212"/>
  <c r="AZ212"/>
  <c r="BA212"/>
  <c r="BB212"/>
  <c r="BC212"/>
  <c r="BD212"/>
  <c r="BE212"/>
  <c r="BF212"/>
  <c r="BG212"/>
  <c r="BH212"/>
  <c r="BI212"/>
  <c r="BJ212"/>
  <c r="BK212"/>
  <c r="BL212"/>
  <c r="BM212"/>
  <c r="BN212"/>
  <c r="BO212"/>
  <c r="BP212"/>
  <c r="BQ212"/>
  <c r="BR212"/>
  <c r="Y213"/>
  <c r="AG213"/>
  <c r="AH213"/>
  <c r="AI213"/>
  <c r="AJ213"/>
  <c r="AK213"/>
  <c r="AL213"/>
  <c r="AP213"/>
  <c r="AR213"/>
  <c r="AU213"/>
  <c r="AW213"/>
  <c r="AY213"/>
  <c r="AZ213"/>
  <c r="BA213"/>
  <c r="BB213"/>
  <c r="BC213"/>
  <c r="BD213"/>
  <c r="BE213"/>
  <c r="BF213"/>
  <c r="BG213"/>
  <c r="BH213"/>
  <c r="BI213"/>
  <c r="BJ213"/>
  <c r="BK213"/>
  <c r="BL213"/>
  <c r="BM213"/>
  <c r="BN213"/>
  <c r="BO213"/>
  <c r="BP213"/>
  <c r="BQ213"/>
  <c r="BR213"/>
  <c r="Y214"/>
  <c r="AG214"/>
  <c r="AH214"/>
  <c r="AI214"/>
  <c r="AJ214"/>
  <c r="AK214"/>
  <c r="AL214"/>
  <c r="AP214"/>
  <c r="AR214"/>
  <c r="AU214"/>
  <c r="AW214"/>
  <c r="AY214"/>
  <c r="AZ214"/>
  <c r="BA214"/>
  <c r="BB214"/>
  <c r="BC214"/>
  <c r="BD214"/>
  <c r="BE214"/>
  <c r="BF214"/>
  <c r="BG214"/>
  <c r="BH214"/>
  <c r="BI214"/>
  <c r="BJ214"/>
  <c r="BK214"/>
  <c r="BL214"/>
  <c r="BM214"/>
  <c r="BN214"/>
  <c r="BO214"/>
  <c r="BP214"/>
  <c r="BQ214"/>
  <c r="BR214"/>
  <c r="Y215"/>
  <c r="AG215"/>
  <c r="AH215"/>
  <c r="AI215"/>
  <c r="AJ215"/>
  <c r="AK215"/>
  <c r="AL215"/>
  <c r="AP215"/>
  <c r="AR215"/>
  <c r="AU215"/>
  <c r="AW215"/>
  <c r="AY215"/>
  <c r="AZ215"/>
  <c r="BA215"/>
  <c r="BB215"/>
  <c r="BC215"/>
  <c r="BD215"/>
  <c r="BE215"/>
  <c r="BF215"/>
  <c r="BG215"/>
  <c r="BH215"/>
  <c r="BI215"/>
  <c r="BJ215"/>
  <c r="BK215"/>
  <c r="BL215"/>
  <c r="BM215"/>
  <c r="BN215"/>
  <c r="BO215"/>
  <c r="BP215"/>
  <c r="BQ215"/>
  <c r="BR215"/>
  <c r="Y216"/>
  <c r="AG216"/>
  <c r="AH216"/>
  <c r="AI216"/>
  <c r="AJ216"/>
  <c r="AK216"/>
  <c r="AL216"/>
  <c r="AP216"/>
  <c r="AR216"/>
  <c r="AU216"/>
  <c r="AW216"/>
  <c r="AY216"/>
  <c r="AZ216"/>
  <c r="BA216"/>
  <c r="BB216"/>
  <c r="BC216"/>
  <c r="BD216"/>
  <c r="BE216"/>
  <c r="BF216"/>
  <c r="BG216"/>
  <c r="BH216"/>
  <c r="BI216"/>
  <c r="BJ216"/>
  <c r="BK216"/>
  <c r="BL216"/>
  <c r="BM216"/>
  <c r="BN216"/>
  <c r="BO216"/>
  <c r="BP216"/>
  <c r="BQ216"/>
  <c r="BR216"/>
  <c r="Y217"/>
  <c r="AF217"/>
  <c r="AG217"/>
  <c r="AH217"/>
  <c r="AI217"/>
  <c r="AJ217"/>
  <c r="AK217"/>
  <c r="AL217"/>
  <c r="AP217"/>
  <c r="AR217"/>
  <c r="AU217"/>
  <c r="AW217"/>
  <c r="AY217"/>
  <c r="AZ217"/>
  <c r="BA217"/>
  <c r="BB217"/>
  <c r="BC217"/>
  <c r="BD217"/>
  <c r="BE217"/>
  <c r="BF217"/>
  <c r="BG217"/>
  <c r="BH217"/>
  <c r="BI217"/>
  <c r="BJ217"/>
  <c r="BK217"/>
  <c r="BL217"/>
  <c r="BM217"/>
  <c r="BN217"/>
  <c r="BO217"/>
  <c r="BP217"/>
  <c r="BQ217"/>
  <c r="BR217"/>
  <c r="Y218"/>
  <c r="AG218"/>
  <c r="AH218"/>
  <c r="AI218"/>
  <c r="AJ218"/>
  <c r="AK218"/>
  <c r="AL218"/>
  <c r="AP218"/>
  <c r="AR218"/>
  <c r="AU218"/>
  <c r="AW218"/>
  <c r="AY218"/>
  <c r="AZ218"/>
  <c r="BA218"/>
  <c r="BB218"/>
  <c r="BC218"/>
  <c r="BD218"/>
  <c r="BE218"/>
  <c r="BF218"/>
  <c r="BG218"/>
  <c r="BH218"/>
  <c r="BI218"/>
  <c r="BJ218"/>
  <c r="BK218"/>
  <c r="BL218"/>
  <c r="BM218"/>
  <c r="BN218"/>
  <c r="BO218"/>
  <c r="BP218"/>
  <c r="BQ218"/>
  <c r="BR218"/>
  <c r="Y219"/>
  <c r="AG219"/>
  <c r="AH219"/>
  <c r="AI219"/>
  <c r="AJ219"/>
  <c r="AK219"/>
  <c r="AL219"/>
  <c r="AP219"/>
  <c r="AR219"/>
  <c r="AU219"/>
  <c r="AW219"/>
  <c r="AY219"/>
  <c r="AZ219"/>
  <c r="BA219"/>
  <c r="BB219"/>
  <c r="BC219"/>
  <c r="BD219"/>
  <c r="BE219"/>
  <c r="BF219"/>
  <c r="BG219"/>
  <c r="BH219"/>
  <c r="BI219"/>
  <c r="BJ219"/>
  <c r="BK219"/>
  <c r="BL219"/>
  <c r="BM219"/>
  <c r="BN219"/>
  <c r="BO219"/>
  <c r="BP219"/>
  <c r="BQ219"/>
  <c r="BR219"/>
  <c r="Y220"/>
  <c r="AG220"/>
  <c r="AH220"/>
  <c r="AI220"/>
  <c r="AJ220"/>
  <c r="AK220"/>
  <c r="AL220"/>
  <c r="AP220"/>
  <c r="AR220"/>
  <c r="AU220"/>
  <c r="AW220"/>
  <c r="AY220"/>
  <c r="AZ220"/>
  <c r="BA220"/>
  <c r="BB220"/>
  <c r="BC220"/>
  <c r="BD220"/>
  <c r="BE220"/>
  <c r="BF220"/>
  <c r="BG220"/>
  <c r="BH220"/>
  <c r="BI220"/>
  <c r="BJ220"/>
  <c r="BK220"/>
  <c r="BL220"/>
  <c r="BM220"/>
  <c r="BN220"/>
  <c r="BO220"/>
  <c r="BP220"/>
  <c r="BQ220"/>
  <c r="BR220"/>
  <c r="Y221"/>
  <c r="AG221"/>
  <c r="AH221"/>
  <c r="AI221"/>
  <c r="AJ221"/>
  <c r="AK221"/>
  <c r="AL221"/>
  <c r="AP221"/>
  <c r="AR221"/>
  <c r="AU221"/>
  <c r="AW221"/>
  <c r="AY221"/>
  <c r="AZ221"/>
  <c r="BA221"/>
  <c r="BB221"/>
  <c r="BC221"/>
  <c r="BD221"/>
  <c r="BE221"/>
  <c r="BF221"/>
  <c r="BG221"/>
  <c r="BH221"/>
  <c r="BI221"/>
  <c r="BJ221"/>
  <c r="BK221"/>
  <c r="BL221"/>
  <c r="BM221"/>
  <c r="BN221"/>
  <c r="BO221"/>
  <c r="BP221"/>
  <c r="BQ221"/>
  <c r="BR221"/>
  <c r="Y222"/>
  <c r="AG222"/>
  <c r="AH222"/>
  <c r="AI222"/>
  <c r="AJ222"/>
  <c r="AK222"/>
  <c r="AL222"/>
  <c r="AP222"/>
  <c r="AR222"/>
  <c r="AU222"/>
  <c r="AW222"/>
  <c r="AY222"/>
  <c r="AZ222"/>
  <c r="BA222"/>
  <c r="BB222"/>
  <c r="BC222"/>
  <c r="BD222"/>
  <c r="BE222"/>
  <c r="BF222"/>
  <c r="BG222"/>
  <c r="BH222"/>
  <c r="BI222"/>
  <c r="BJ222"/>
  <c r="BK222"/>
  <c r="BL222"/>
  <c r="BM222"/>
  <c r="BN222"/>
  <c r="BO222"/>
  <c r="BP222"/>
  <c r="BQ222"/>
  <c r="BR222"/>
  <c r="Y223"/>
  <c r="AG223"/>
  <c r="AH223"/>
  <c r="AI223"/>
  <c r="AJ223"/>
  <c r="AK223"/>
  <c r="AL223"/>
  <c r="AP223"/>
  <c r="AR223"/>
  <c r="AU223"/>
  <c r="AW223"/>
  <c r="AY223"/>
  <c r="AZ223"/>
  <c r="BA223"/>
  <c r="BB223"/>
  <c r="BC223"/>
  <c r="BD223"/>
  <c r="BE223"/>
  <c r="BF223"/>
  <c r="BG223"/>
  <c r="BH223"/>
  <c r="BI223"/>
  <c r="BJ223"/>
  <c r="BK223"/>
  <c r="BL223"/>
  <c r="BM223"/>
  <c r="BN223"/>
  <c r="BO223"/>
  <c r="BP223"/>
  <c r="BQ223"/>
  <c r="BR223"/>
  <c r="Y224"/>
  <c r="AG224"/>
  <c r="AH224"/>
  <c r="AI224"/>
  <c r="AJ224"/>
  <c r="AK224"/>
  <c r="AL224"/>
  <c r="AP224"/>
  <c r="AR224"/>
  <c r="AU224"/>
  <c r="AW224"/>
  <c r="AY224"/>
  <c r="AZ224"/>
  <c r="BA224"/>
  <c r="BB224"/>
  <c r="BC224"/>
  <c r="BD224"/>
  <c r="BE224"/>
  <c r="BF224"/>
  <c r="BG224"/>
  <c r="BH224"/>
  <c r="BI224"/>
  <c r="BJ224"/>
  <c r="BK224"/>
  <c r="BL224"/>
  <c r="BM224"/>
  <c r="BN224"/>
  <c r="BO224"/>
  <c r="BP224"/>
  <c r="BQ224"/>
  <c r="BR224"/>
  <c r="Y225"/>
  <c r="AF225"/>
  <c r="AG225"/>
  <c r="AH225"/>
  <c r="AI225"/>
  <c r="AJ225"/>
  <c r="AK225"/>
  <c r="AL225"/>
  <c r="AP225"/>
  <c r="AR225"/>
  <c r="AU225"/>
  <c r="AW225"/>
  <c r="AY225"/>
  <c r="AZ225"/>
  <c r="BA225"/>
  <c r="BB225"/>
  <c r="BC225"/>
  <c r="BD225"/>
  <c r="BE225"/>
  <c r="BF225"/>
  <c r="BG225"/>
  <c r="BH225"/>
  <c r="BI225"/>
  <c r="BJ225"/>
  <c r="BK225"/>
  <c r="BL225"/>
  <c r="BM225"/>
  <c r="BN225"/>
  <c r="BO225"/>
  <c r="BP225"/>
  <c r="BQ225"/>
  <c r="BR225"/>
  <c r="Y226"/>
  <c r="AG226"/>
  <c r="AH226"/>
  <c r="AI226"/>
  <c r="AJ226"/>
  <c r="AK226"/>
  <c r="AL226"/>
  <c r="AP226"/>
  <c r="AR226"/>
  <c r="AU226"/>
  <c r="AW226"/>
  <c r="AY226"/>
  <c r="AZ226"/>
  <c r="BA226"/>
  <c r="BB226"/>
  <c r="BC226"/>
  <c r="BD226"/>
  <c r="BE226"/>
  <c r="BF226"/>
  <c r="BG226"/>
  <c r="BH226"/>
  <c r="BI226"/>
  <c r="BJ226"/>
  <c r="BK226"/>
  <c r="BL226"/>
  <c r="BM226"/>
  <c r="BN226"/>
  <c r="BO226"/>
  <c r="BP226"/>
  <c r="BQ226"/>
  <c r="BR226"/>
  <c r="Y227"/>
  <c r="AG227"/>
  <c r="AH227"/>
  <c r="AI227"/>
  <c r="AJ227"/>
  <c r="AK227"/>
  <c r="AL227"/>
  <c r="AP227"/>
  <c r="AR227"/>
  <c r="AU227"/>
  <c r="AW227"/>
  <c r="AY227"/>
  <c r="AZ227"/>
  <c r="BA227"/>
  <c r="BB227"/>
  <c r="BC227"/>
  <c r="BD227"/>
  <c r="BE227"/>
  <c r="BF227"/>
  <c r="BG227"/>
  <c r="BH227"/>
  <c r="BI227"/>
  <c r="BJ227"/>
  <c r="BK227"/>
  <c r="BL227"/>
  <c r="BM227"/>
  <c r="BN227"/>
  <c r="BO227"/>
  <c r="BP227"/>
  <c r="BQ227"/>
  <c r="BR227"/>
  <c r="Y228"/>
  <c r="AG228"/>
  <c r="AH228"/>
  <c r="AI228"/>
  <c r="AJ228"/>
  <c r="AK228"/>
  <c r="AL228"/>
  <c r="AP228"/>
  <c r="AR228"/>
  <c r="AU228"/>
  <c r="AW228"/>
  <c r="AY228"/>
  <c r="AZ228"/>
  <c r="BA228"/>
  <c r="BB228"/>
  <c r="BC228"/>
  <c r="BD228"/>
  <c r="BE228"/>
  <c r="BF228"/>
  <c r="BG228"/>
  <c r="BH228"/>
  <c r="BI228"/>
  <c r="BJ228"/>
  <c r="BK228"/>
  <c r="BL228"/>
  <c r="BM228"/>
  <c r="BN228"/>
  <c r="BO228"/>
  <c r="BP228"/>
  <c r="BQ228"/>
  <c r="BR228"/>
  <c r="Y229"/>
  <c r="AG229"/>
  <c r="AH229"/>
  <c r="AI229"/>
  <c r="AJ229"/>
  <c r="AK229"/>
  <c r="AL229"/>
  <c r="AP229"/>
  <c r="AR229"/>
  <c r="AU229"/>
  <c r="AW229"/>
  <c r="AY229"/>
  <c r="AZ229"/>
  <c r="BA229"/>
  <c r="BB229"/>
  <c r="BC229"/>
  <c r="BD229"/>
  <c r="BE229"/>
  <c r="BF229"/>
  <c r="BG229"/>
  <c r="BH229"/>
  <c r="BI229"/>
  <c r="BJ229"/>
  <c r="BK229"/>
  <c r="BL229"/>
  <c r="BM229"/>
  <c r="BN229"/>
  <c r="BO229"/>
  <c r="BP229"/>
  <c r="BQ229"/>
  <c r="BR229"/>
  <c r="Y230"/>
  <c r="AG230"/>
  <c r="AH230"/>
  <c r="AI230"/>
  <c r="AJ230"/>
  <c r="AK230"/>
  <c r="AL230"/>
  <c r="AP230"/>
  <c r="AR230"/>
  <c r="AU230"/>
  <c r="AW230"/>
  <c r="AY230"/>
  <c r="AZ230"/>
  <c r="BA230"/>
  <c r="BB230"/>
  <c r="BC230"/>
  <c r="BD230"/>
  <c r="BE230"/>
  <c r="BF230"/>
  <c r="BG230"/>
  <c r="BH230"/>
  <c r="BI230"/>
  <c r="BJ230"/>
  <c r="BK230"/>
  <c r="BL230"/>
  <c r="BM230"/>
  <c r="BN230"/>
  <c r="BO230"/>
  <c r="BP230"/>
  <c r="BQ230"/>
  <c r="BR230"/>
  <c r="Y231"/>
  <c r="AG231"/>
  <c r="AH231"/>
  <c r="AI231"/>
  <c r="AJ231"/>
  <c r="AK231"/>
  <c r="AL231"/>
  <c r="AP231"/>
  <c r="AR231"/>
  <c r="AU231"/>
  <c r="AW231"/>
  <c r="AY231"/>
  <c r="AZ231"/>
  <c r="BA231"/>
  <c r="BB231"/>
  <c r="BC231"/>
  <c r="BD231"/>
  <c r="BE231"/>
  <c r="BF231"/>
  <c r="BG231"/>
  <c r="BH231"/>
  <c r="BI231"/>
  <c r="BJ231"/>
  <c r="BK231"/>
  <c r="BL231"/>
  <c r="BM231"/>
  <c r="BN231"/>
  <c r="BO231"/>
  <c r="BP231"/>
  <c r="BQ231"/>
  <c r="BR231"/>
  <c r="Y232"/>
  <c r="AG232"/>
  <c r="AH232"/>
  <c r="AI232"/>
  <c r="AJ232"/>
  <c r="AK232"/>
  <c r="AL232"/>
  <c r="AP232"/>
  <c r="AR232"/>
  <c r="AU232"/>
  <c r="AW232"/>
  <c r="AY232"/>
  <c r="AZ232"/>
  <c r="BA232"/>
  <c r="BB232"/>
  <c r="BC232"/>
  <c r="BD232"/>
  <c r="BE232"/>
  <c r="BF232"/>
  <c r="BG232"/>
  <c r="BH232"/>
  <c r="BI232"/>
  <c r="BJ232"/>
  <c r="BK232"/>
  <c r="BL232"/>
  <c r="BM232"/>
  <c r="BN232"/>
  <c r="BO232"/>
  <c r="BP232"/>
  <c r="BQ232"/>
  <c r="BR232"/>
  <c r="Y233"/>
  <c r="AF233"/>
  <c r="AG233"/>
  <c r="AH233"/>
  <c r="AI233"/>
  <c r="AJ233"/>
  <c r="AK233"/>
  <c r="AL233"/>
  <c r="AP233"/>
  <c r="AR233"/>
  <c r="AU233"/>
  <c r="AW233"/>
  <c r="AY233"/>
  <c r="AZ233"/>
  <c r="BA233"/>
  <c r="BB233"/>
  <c r="BC233"/>
  <c r="BD233"/>
  <c r="BE233"/>
  <c r="BF233"/>
  <c r="BG233"/>
  <c r="BH233"/>
  <c r="BI233"/>
  <c r="BJ233"/>
  <c r="BK233"/>
  <c r="BL233"/>
  <c r="BM233"/>
  <c r="BN233"/>
  <c r="BO233"/>
  <c r="BP233"/>
  <c r="BQ233"/>
  <c r="BR233"/>
  <c r="Y234"/>
  <c r="AG234"/>
  <c r="AH234"/>
  <c r="AI234"/>
  <c r="AJ234"/>
  <c r="AK234"/>
  <c r="AL234"/>
  <c r="AP234"/>
  <c r="AR234"/>
  <c r="AU234"/>
  <c r="AW234"/>
  <c r="AY234"/>
  <c r="AZ234"/>
  <c r="BA234"/>
  <c r="BB234"/>
  <c r="BC234"/>
  <c r="BD234"/>
  <c r="BE234"/>
  <c r="BF234"/>
  <c r="BG234"/>
  <c r="BH234"/>
  <c r="BI234"/>
  <c r="BJ234"/>
  <c r="BK234"/>
  <c r="BL234"/>
  <c r="BM234"/>
  <c r="BN234"/>
  <c r="BO234"/>
  <c r="BP234"/>
  <c r="BQ234"/>
  <c r="BR234"/>
  <c r="Y235"/>
  <c r="AG235"/>
  <c r="AH235"/>
  <c r="AI235"/>
  <c r="AJ235"/>
  <c r="AK235"/>
  <c r="AL235"/>
  <c r="AP235"/>
  <c r="AR235"/>
  <c r="AU235"/>
  <c r="AW235"/>
  <c r="AY235"/>
  <c r="AZ235"/>
  <c r="BA235"/>
  <c r="BB235"/>
  <c r="BC235"/>
  <c r="BD235"/>
  <c r="BE235"/>
  <c r="BF235"/>
  <c r="BG235"/>
  <c r="BH235"/>
  <c r="BI235"/>
  <c r="BJ235"/>
  <c r="BK235"/>
  <c r="BL235"/>
  <c r="BM235"/>
  <c r="BN235"/>
  <c r="BO235"/>
  <c r="BP235"/>
  <c r="BQ235"/>
  <c r="BR235"/>
  <c r="Y236"/>
  <c r="AG236"/>
  <c r="AH236"/>
  <c r="AI236"/>
  <c r="AJ236"/>
  <c r="AK236"/>
  <c r="AL236"/>
  <c r="AP236"/>
  <c r="AR236"/>
  <c r="AU236"/>
  <c r="AW236"/>
  <c r="AY236"/>
  <c r="AZ236"/>
  <c r="BA236"/>
  <c r="BB236"/>
  <c r="BC236"/>
  <c r="BD236"/>
  <c r="BE236"/>
  <c r="BF236"/>
  <c r="BG236"/>
  <c r="BH236"/>
  <c r="BI236"/>
  <c r="BJ236"/>
  <c r="BK236"/>
  <c r="BL236"/>
  <c r="BM236"/>
  <c r="BN236"/>
  <c r="BO236"/>
  <c r="BP236"/>
  <c r="BQ236"/>
  <c r="BR236"/>
  <c r="Y237"/>
  <c r="AG237"/>
  <c r="AH237"/>
  <c r="AI237"/>
  <c r="AJ237"/>
  <c r="AK237"/>
  <c r="AL237"/>
  <c r="AP237"/>
  <c r="AR237"/>
  <c r="AU237"/>
  <c r="AW237"/>
  <c r="AY237"/>
  <c r="AZ237"/>
  <c r="BA237"/>
  <c r="BB237"/>
  <c r="BC237"/>
  <c r="BD237"/>
  <c r="BE237"/>
  <c r="BF237"/>
  <c r="BG237"/>
  <c r="BH237"/>
  <c r="BI237"/>
  <c r="BJ237"/>
  <c r="BK237"/>
  <c r="BL237"/>
  <c r="BM237"/>
  <c r="BN237"/>
  <c r="BO237"/>
  <c r="BP237"/>
  <c r="BQ237"/>
  <c r="BR237"/>
  <c r="Y238"/>
  <c r="AG238"/>
  <c r="AH238"/>
  <c r="AI238"/>
  <c r="AJ238"/>
  <c r="AK238"/>
  <c r="AL238"/>
  <c r="AP238"/>
  <c r="AR238"/>
  <c r="AU238"/>
  <c r="AW238"/>
  <c r="AY238"/>
  <c r="AZ238"/>
  <c r="BA238"/>
  <c r="BB238"/>
  <c r="BC238"/>
  <c r="BD238"/>
  <c r="BE238"/>
  <c r="BF238"/>
  <c r="BG238"/>
  <c r="BH238"/>
  <c r="BI238"/>
  <c r="BJ238"/>
  <c r="BK238"/>
  <c r="BL238"/>
  <c r="BM238"/>
  <c r="BN238"/>
  <c r="BO238"/>
  <c r="BP238"/>
  <c r="BQ238"/>
  <c r="BR238"/>
  <c r="Y239"/>
  <c r="AG239"/>
  <c r="AH239"/>
  <c r="AI239"/>
  <c r="AJ239"/>
  <c r="AK239"/>
  <c r="AL239"/>
  <c r="AP239"/>
  <c r="AR239"/>
  <c r="AU239"/>
  <c r="AW239"/>
  <c r="AY239"/>
  <c r="AZ239"/>
  <c r="BA239"/>
  <c r="BB239"/>
  <c r="BC239"/>
  <c r="BD239"/>
  <c r="BE239"/>
  <c r="BF239"/>
  <c r="BG239"/>
  <c r="BH239"/>
  <c r="BI239"/>
  <c r="BJ239"/>
  <c r="BK239"/>
  <c r="BL239"/>
  <c r="BM239"/>
  <c r="BN239"/>
  <c r="BO239"/>
  <c r="BP239"/>
  <c r="BQ239"/>
  <c r="BR239"/>
  <c r="Y240"/>
  <c r="AF240"/>
  <c r="AG240"/>
  <c r="AH240"/>
  <c r="AI240"/>
  <c r="AJ240"/>
  <c r="AK240"/>
  <c r="AL240"/>
  <c r="AP240"/>
  <c r="AR240"/>
  <c r="AU240"/>
  <c r="AW240"/>
  <c r="AY240"/>
  <c r="AZ240"/>
  <c r="BA240"/>
  <c r="BB240"/>
  <c r="BC240"/>
  <c r="BD240"/>
  <c r="BE240"/>
  <c r="BF240"/>
  <c r="BG240"/>
  <c r="BH240"/>
  <c r="BI240"/>
  <c r="BJ240"/>
  <c r="BK240"/>
  <c r="BL240"/>
  <c r="BM240"/>
  <c r="BN240"/>
  <c r="BO240"/>
  <c r="BP240"/>
  <c r="BQ240"/>
  <c r="BR240"/>
  <c r="Y241"/>
  <c r="AF241"/>
  <c r="AG241"/>
  <c r="AH241"/>
  <c r="AI241"/>
  <c r="AJ241"/>
  <c r="AK241"/>
  <c r="AL241"/>
  <c r="AP241"/>
  <c r="AR241"/>
  <c r="AU241"/>
  <c r="AW241"/>
  <c r="AY241"/>
  <c r="AZ241"/>
  <c r="BA241"/>
  <c r="BB241"/>
  <c r="BC241"/>
  <c r="BD241"/>
  <c r="BE241"/>
  <c r="BF241"/>
  <c r="BG241"/>
  <c r="BH241"/>
  <c r="BI241"/>
  <c r="BJ241"/>
  <c r="BK241"/>
  <c r="BL241"/>
  <c r="BM241"/>
  <c r="BN241"/>
  <c r="BO241"/>
  <c r="BP241"/>
  <c r="BQ241"/>
  <c r="BR241"/>
  <c r="Y242"/>
  <c r="AG242"/>
  <c r="AH242"/>
  <c r="AI242"/>
  <c r="AJ242"/>
  <c r="AK242"/>
  <c r="AL242"/>
  <c r="AP242"/>
  <c r="AR242"/>
  <c r="AU242"/>
  <c r="AW242"/>
  <c r="AY242"/>
  <c r="AZ242"/>
  <c r="BA242"/>
  <c r="BB242"/>
  <c r="BC242"/>
  <c r="BD242"/>
  <c r="BE242"/>
  <c r="BF242"/>
  <c r="BG242"/>
  <c r="BH242"/>
  <c r="BI242"/>
  <c r="BJ242"/>
  <c r="BK242"/>
  <c r="BL242"/>
  <c r="BM242"/>
  <c r="BN242"/>
  <c r="BO242"/>
  <c r="BP242"/>
  <c r="BQ242"/>
  <c r="BR242"/>
  <c r="Y243"/>
  <c r="AG243"/>
  <c r="AH243"/>
  <c r="AI243"/>
  <c r="AJ243"/>
  <c r="AK243"/>
  <c r="AL243"/>
  <c r="AP243"/>
  <c r="AR243"/>
  <c r="AU243"/>
  <c r="AW243"/>
  <c r="AY243"/>
  <c r="AZ243"/>
  <c r="BA243"/>
  <c r="BB243"/>
  <c r="BC243"/>
  <c r="BD243"/>
  <c r="BE243"/>
  <c r="BF243"/>
  <c r="BG243"/>
  <c r="BH243"/>
  <c r="BI243"/>
  <c r="BJ243"/>
  <c r="BK243"/>
  <c r="BL243"/>
  <c r="BM243"/>
  <c r="BN243"/>
  <c r="BO243"/>
  <c r="BP243"/>
  <c r="BQ243"/>
  <c r="BR243"/>
  <c r="Y244"/>
  <c r="AG244"/>
  <c r="AH244"/>
  <c r="AI244"/>
  <c r="AJ244"/>
  <c r="AK244"/>
  <c r="AL244"/>
  <c r="AP244"/>
  <c r="AR244"/>
  <c r="AU244"/>
  <c r="AW244"/>
  <c r="AY244"/>
  <c r="AZ244"/>
  <c r="BA244"/>
  <c r="BB244"/>
  <c r="BC244"/>
  <c r="BD244"/>
  <c r="BE244"/>
  <c r="BF244"/>
  <c r="BG244"/>
  <c r="BH244"/>
  <c r="BI244"/>
  <c r="BJ244"/>
  <c r="BK244"/>
  <c r="BL244"/>
  <c r="BM244"/>
  <c r="BN244"/>
  <c r="BO244"/>
  <c r="BP244"/>
  <c r="BQ244"/>
  <c r="BR244"/>
  <c r="Y245"/>
  <c r="AG245"/>
  <c r="AH245"/>
  <c r="AI245"/>
  <c r="AJ245"/>
  <c r="AK245"/>
  <c r="AL245"/>
  <c r="AP245"/>
  <c r="AR245"/>
  <c r="AU245"/>
  <c r="AW245"/>
  <c r="AY245"/>
  <c r="AZ245"/>
  <c r="BA245"/>
  <c r="BB245"/>
  <c r="BC245"/>
  <c r="BD245"/>
  <c r="BE245"/>
  <c r="BF245"/>
  <c r="BG245"/>
  <c r="BH245"/>
  <c r="BI245"/>
  <c r="BJ245"/>
  <c r="BK245"/>
  <c r="BL245"/>
  <c r="BM245"/>
  <c r="BN245"/>
  <c r="BO245"/>
  <c r="BP245"/>
  <c r="BQ245"/>
  <c r="BR245"/>
  <c r="Y246"/>
  <c r="AG246"/>
  <c r="AH246"/>
  <c r="AI246"/>
  <c r="AJ246"/>
  <c r="AK246"/>
  <c r="AL246"/>
  <c r="AP246"/>
  <c r="AR246"/>
  <c r="AU246"/>
  <c r="AW246"/>
  <c r="AY246"/>
  <c r="AZ246"/>
  <c r="BA246"/>
  <c r="BB246"/>
  <c r="BC246"/>
  <c r="BD246"/>
  <c r="BE246"/>
  <c r="BF246"/>
  <c r="BG246"/>
  <c r="BH246"/>
  <c r="BI246"/>
  <c r="BJ246"/>
  <c r="BK246"/>
  <c r="BL246"/>
  <c r="BM246"/>
  <c r="BN246"/>
  <c r="BO246"/>
  <c r="BP246"/>
  <c r="BQ246"/>
  <c r="BR246"/>
  <c r="Y247"/>
  <c r="AG247"/>
  <c r="AH247"/>
  <c r="AI247"/>
  <c r="AJ247"/>
  <c r="AK247"/>
  <c r="AL247"/>
  <c r="AP247"/>
  <c r="AR247"/>
  <c r="AU247"/>
  <c r="AW247"/>
  <c r="AY247"/>
  <c r="AZ247"/>
  <c r="BA247"/>
  <c r="BB247"/>
  <c r="BC247"/>
  <c r="BD247"/>
  <c r="BE247"/>
  <c r="BF247"/>
  <c r="BG247"/>
  <c r="BH247"/>
  <c r="BI247"/>
  <c r="BJ247"/>
  <c r="BK247"/>
  <c r="BL247"/>
  <c r="BM247"/>
  <c r="BN247"/>
  <c r="BO247"/>
  <c r="BP247"/>
  <c r="BQ247"/>
  <c r="BR247"/>
  <c r="Y248"/>
  <c r="AG248"/>
  <c r="AH248"/>
  <c r="AI248"/>
  <c r="AJ248"/>
  <c r="AK248"/>
  <c r="AL248"/>
  <c r="AP248"/>
  <c r="AR248"/>
  <c r="AU248"/>
  <c r="AW248"/>
  <c r="AY248"/>
  <c r="AZ248"/>
  <c r="BA248"/>
  <c r="BB248"/>
  <c r="BC248"/>
  <c r="BD248"/>
  <c r="BE248"/>
  <c r="BF248"/>
  <c r="BG248"/>
  <c r="BH248"/>
  <c r="BI248"/>
  <c r="BJ248"/>
  <c r="BK248"/>
  <c r="BL248"/>
  <c r="BM248"/>
  <c r="BN248"/>
  <c r="BO248"/>
  <c r="BP248"/>
  <c r="BQ248"/>
  <c r="BR248"/>
  <c r="Y249"/>
  <c r="AF249"/>
  <c r="AG249"/>
  <c r="AH249"/>
  <c r="AI249"/>
  <c r="AJ249"/>
  <c r="AK249"/>
  <c r="AL249"/>
  <c r="AP249"/>
  <c r="AR249"/>
  <c r="AU249"/>
  <c r="AW249"/>
  <c r="AY249"/>
  <c r="AZ249"/>
  <c r="BA249"/>
  <c r="BB249"/>
  <c r="BC249"/>
  <c r="BD249"/>
  <c r="BE249"/>
  <c r="BF249"/>
  <c r="BG249"/>
  <c r="BH249"/>
  <c r="BI249"/>
  <c r="BJ249"/>
  <c r="BK249"/>
  <c r="BL249"/>
  <c r="BM249"/>
  <c r="BN249"/>
  <c r="BO249"/>
  <c r="BP249"/>
  <c r="BQ249"/>
  <c r="BR249"/>
  <c r="Y250"/>
  <c r="AG250"/>
  <c r="AH250"/>
  <c r="AI250"/>
  <c r="AJ250"/>
  <c r="AK250"/>
  <c r="AL250"/>
  <c r="AP250"/>
  <c r="AR250"/>
  <c r="AU250"/>
  <c r="AW250"/>
  <c r="AY250"/>
  <c r="AZ250"/>
  <c r="BA250"/>
  <c r="BB250"/>
  <c r="BC250"/>
  <c r="BD250"/>
  <c r="BE250"/>
  <c r="BF250"/>
  <c r="BG250"/>
  <c r="BH250"/>
  <c r="BI250"/>
  <c r="BJ250"/>
  <c r="BK250"/>
  <c r="BL250"/>
  <c r="BM250"/>
  <c r="BN250"/>
  <c r="BO250"/>
  <c r="BP250"/>
  <c r="BQ250"/>
  <c r="BR250"/>
  <c r="Y251"/>
  <c r="AG251"/>
  <c r="AH251"/>
  <c r="AI251"/>
  <c r="AJ251"/>
  <c r="AK251"/>
  <c r="AL251"/>
  <c r="AP251"/>
  <c r="AR251"/>
  <c r="AU251"/>
  <c r="AW251"/>
  <c r="AY251"/>
  <c r="AZ251"/>
  <c r="BA251"/>
  <c r="BB251"/>
  <c r="BC251"/>
  <c r="BD251"/>
  <c r="BE251"/>
  <c r="BF251"/>
  <c r="BG251"/>
  <c r="BH251"/>
  <c r="BI251"/>
  <c r="BJ251"/>
  <c r="BK251"/>
  <c r="BL251"/>
  <c r="BM251"/>
  <c r="BN251"/>
  <c r="BO251"/>
  <c r="BP251"/>
  <c r="BQ251"/>
  <c r="BR251"/>
  <c r="Y252"/>
  <c r="AG252"/>
  <c r="AH252"/>
  <c r="AI252"/>
  <c r="AJ252"/>
  <c r="AK252"/>
  <c r="AL252"/>
  <c r="AP252"/>
  <c r="AR252"/>
  <c r="AU252"/>
  <c r="AW252"/>
  <c r="AY252"/>
  <c r="AZ252"/>
  <c r="BA252"/>
  <c r="BB252"/>
  <c r="BC252"/>
  <c r="BD252"/>
  <c r="BE252"/>
  <c r="BF252"/>
  <c r="BG252"/>
  <c r="BH252"/>
  <c r="BI252"/>
  <c r="BJ252"/>
  <c r="BK252"/>
  <c r="BL252"/>
  <c r="BM252"/>
  <c r="BN252"/>
  <c r="BO252"/>
  <c r="BP252"/>
  <c r="BQ252"/>
  <c r="BR252"/>
  <c r="Y253"/>
  <c r="AG253"/>
  <c r="AH253"/>
  <c r="AI253"/>
  <c r="AJ253"/>
  <c r="AK253"/>
  <c r="AL253"/>
  <c r="AP253"/>
  <c r="AR253"/>
  <c r="AU253"/>
  <c r="AW253"/>
  <c r="AY253"/>
  <c r="AZ253"/>
  <c r="BA253"/>
  <c r="BB253"/>
  <c r="BC253"/>
  <c r="BD253"/>
  <c r="BE253"/>
  <c r="BF253"/>
  <c r="BG253"/>
  <c r="BH253"/>
  <c r="BI253"/>
  <c r="BJ253"/>
  <c r="BK253"/>
  <c r="BL253"/>
  <c r="BM253"/>
  <c r="BN253"/>
  <c r="BO253"/>
  <c r="BP253"/>
  <c r="BQ253"/>
  <c r="BR253"/>
  <c r="Y254"/>
  <c r="AG254"/>
  <c r="AH254"/>
  <c r="AI254"/>
  <c r="AJ254"/>
  <c r="AK254"/>
  <c r="AL254"/>
  <c r="AP254"/>
  <c r="AR254"/>
  <c r="AU254"/>
  <c r="AW254"/>
  <c r="AY254"/>
  <c r="AZ254"/>
  <c r="BA254"/>
  <c r="BB254"/>
  <c r="BC254"/>
  <c r="BD254"/>
  <c r="BE254"/>
  <c r="BF254"/>
  <c r="BG254"/>
  <c r="BH254"/>
  <c r="BI254"/>
  <c r="BJ254"/>
  <c r="BK254"/>
  <c r="BL254"/>
  <c r="BM254"/>
  <c r="BN254"/>
  <c r="BO254"/>
  <c r="BP254"/>
  <c r="BQ254"/>
  <c r="BR254"/>
  <c r="Y255"/>
  <c r="AF255"/>
  <c r="AG255"/>
  <c r="AH255"/>
  <c r="AI255"/>
  <c r="AJ255"/>
  <c r="AK255"/>
  <c r="AL255"/>
  <c r="AP255"/>
  <c r="AR255"/>
  <c r="AU255"/>
  <c r="AW255"/>
  <c r="AY255"/>
  <c r="AZ255"/>
  <c r="BA255"/>
  <c r="BB255"/>
  <c r="BC255"/>
  <c r="BD255"/>
  <c r="BE255"/>
  <c r="BF255"/>
  <c r="BG255"/>
  <c r="BH255"/>
  <c r="BI255"/>
  <c r="BJ255"/>
  <c r="BK255"/>
  <c r="BL255"/>
  <c r="BM255"/>
  <c r="BN255"/>
  <c r="BO255"/>
  <c r="BP255"/>
  <c r="BQ255"/>
  <c r="BR255"/>
  <c r="Y256"/>
  <c r="AG256"/>
  <c r="AH256"/>
  <c r="AI256"/>
  <c r="AJ256"/>
  <c r="AK256"/>
  <c r="AL256"/>
  <c r="AP256"/>
  <c r="AR256"/>
  <c r="AU256"/>
  <c r="AW256"/>
  <c r="AY256"/>
  <c r="AZ256"/>
  <c r="BA256"/>
  <c r="BB256"/>
  <c r="BC256"/>
  <c r="BD256"/>
  <c r="BE256"/>
  <c r="BF256"/>
  <c r="BG256"/>
  <c r="BH256"/>
  <c r="BI256"/>
  <c r="BJ256"/>
  <c r="BK256"/>
  <c r="BL256"/>
  <c r="BM256"/>
  <c r="BN256"/>
  <c r="BO256"/>
  <c r="BP256"/>
  <c r="BQ256"/>
  <c r="BR256"/>
  <c r="Y257"/>
  <c r="AF257"/>
  <c r="AG257"/>
  <c r="AH257"/>
  <c r="AI257"/>
  <c r="AJ257"/>
  <c r="AK257"/>
  <c r="AL257"/>
  <c r="AP257"/>
  <c r="AR257"/>
  <c r="AU257"/>
  <c r="AW257"/>
  <c r="AY257"/>
  <c r="AZ257"/>
  <c r="BA257"/>
  <c r="BB257"/>
  <c r="BC257"/>
  <c r="BD257"/>
  <c r="BE257"/>
  <c r="BF257"/>
  <c r="BG257"/>
  <c r="BH257"/>
  <c r="BI257"/>
  <c r="BJ257"/>
  <c r="BK257"/>
  <c r="BL257"/>
  <c r="BM257"/>
  <c r="BN257"/>
  <c r="BO257"/>
  <c r="BP257"/>
  <c r="BQ257"/>
  <c r="BR257"/>
  <c r="Y258"/>
  <c r="AG258"/>
  <c r="AH258"/>
  <c r="AI258"/>
  <c r="AJ258"/>
  <c r="AK258"/>
  <c r="AL258"/>
  <c r="AP258"/>
  <c r="AR258"/>
  <c r="AU258"/>
  <c r="AW258"/>
  <c r="AY258"/>
  <c r="AZ258"/>
  <c r="BA258"/>
  <c r="BB258"/>
  <c r="BC258"/>
  <c r="BD258"/>
  <c r="BE258"/>
  <c r="BF258"/>
  <c r="BG258"/>
  <c r="BH258"/>
  <c r="BI258"/>
  <c r="BJ258"/>
  <c r="BK258"/>
  <c r="BL258"/>
  <c r="BM258"/>
  <c r="BN258"/>
  <c r="BO258"/>
  <c r="BP258"/>
  <c r="BQ258"/>
  <c r="BR258"/>
  <c r="Y259"/>
  <c r="AG259"/>
  <c r="AH259"/>
  <c r="AI259"/>
  <c r="AJ259"/>
  <c r="AK259"/>
  <c r="AL259"/>
  <c r="AP259"/>
  <c r="AR259"/>
  <c r="AU259"/>
  <c r="AW259"/>
  <c r="AY259"/>
  <c r="AZ259"/>
  <c r="BA259"/>
  <c r="BB259"/>
  <c r="BC259"/>
  <c r="BD259"/>
  <c r="BE259"/>
  <c r="BF259"/>
  <c r="BG259"/>
  <c r="BH259"/>
  <c r="BI259"/>
  <c r="BJ259"/>
  <c r="BK259"/>
  <c r="BL259"/>
  <c r="BM259"/>
  <c r="BN259"/>
  <c r="BO259"/>
  <c r="BP259"/>
  <c r="BQ259"/>
  <c r="BR259"/>
  <c r="Y260"/>
  <c r="AG260"/>
  <c r="AH260"/>
  <c r="AI260"/>
  <c r="AJ260"/>
  <c r="AK260"/>
  <c r="AL260"/>
  <c r="AP260"/>
  <c r="AR260"/>
  <c r="AU260"/>
  <c r="AW260"/>
  <c r="AY260"/>
  <c r="AZ260"/>
  <c r="BA260"/>
  <c r="BB260"/>
  <c r="BC260"/>
  <c r="BD260"/>
  <c r="BE260"/>
  <c r="BF260"/>
  <c r="BG260"/>
  <c r="BH260"/>
  <c r="BI260"/>
  <c r="BJ260"/>
  <c r="BK260"/>
  <c r="BL260"/>
  <c r="BM260"/>
  <c r="BN260"/>
  <c r="BO260"/>
  <c r="BP260"/>
  <c r="BQ260"/>
  <c r="BR260"/>
  <c r="Y261"/>
  <c r="AG261"/>
  <c r="AH261"/>
  <c r="AI261"/>
  <c r="AJ261"/>
  <c r="AK261"/>
  <c r="AL261"/>
  <c r="AP261"/>
  <c r="AR261"/>
  <c r="AU261"/>
  <c r="AW261"/>
  <c r="AY261"/>
  <c r="AZ261"/>
  <c r="BA261"/>
  <c r="BB261"/>
  <c r="BC261"/>
  <c r="BD261"/>
  <c r="BE261"/>
  <c r="BF261"/>
  <c r="BG261"/>
  <c r="BH261"/>
  <c r="BI261"/>
  <c r="BJ261"/>
  <c r="BK261"/>
  <c r="BL261"/>
  <c r="BM261"/>
  <c r="BN261"/>
  <c r="BO261"/>
  <c r="BP261"/>
  <c r="BQ261"/>
  <c r="BR261"/>
  <c r="Y262"/>
  <c r="AG262"/>
  <c r="AH262"/>
  <c r="AI262"/>
  <c r="AJ262"/>
  <c r="AK262"/>
  <c r="AL262"/>
  <c r="AP262"/>
  <c r="AR262"/>
  <c r="AU262"/>
  <c r="AW262"/>
  <c r="AY262"/>
  <c r="AZ262"/>
  <c r="BA262"/>
  <c r="BB262"/>
  <c r="BC262"/>
  <c r="BD262"/>
  <c r="BE262"/>
  <c r="BF262"/>
  <c r="BG262"/>
  <c r="BH262"/>
  <c r="BI262"/>
  <c r="BJ262"/>
  <c r="BK262"/>
  <c r="BL262"/>
  <c r="BM262"/>
  <c r="BN262"/>
  <c r="BO262"/>
  <c r="BP262"/>
  <c r="BQ262"/>
  <c r="BR262"/>
  <c r="Y263"/>
  <c r="AG263"/>
  <c r="AH263"/>
  <c r="AI263"/>
  <c r="AJ263"/>
  <c r="AK263"/>
  <c r="AL263"/>
  <c r="AP263"/>
  <c r="AR263"/>
  <c r="AU263"/>
  <c r="AW263"/>
  <c r="AY263"/>
  <c r="AZ263"/>
  <c r="BA263"/>
  <c r="BB263"/>
  <c r="BC263"/>
  <c r="BD263"/>
  <c r="BE263"/>
  <c r="BF263"/>
  <c r="BG263"/>
  <c r="BH263"/>
  <c r="BI263"/>
  <c r="BJ263"/>
  <c r="BK263"/>
  <c r="BL263"/>
  <c r="BM263"/>
  <c r="BN263"/>
  <c r="BO263"/>
  <c r="BP263"/>
  <c r="BQ263"/>
  <c r="BR263"/>
  <c r="Y264"/>
  <c r="AG264"/>
  <c r="AH264"/>
  <c r="AI264"/>
  <c r="AJ264"/>
  <c r="AK264"/>
  <c r="AL264"/>
  <c r="AP264"/>
  <c r="AR264"/>
  <c r="AU264"/>
  <c r="AW264"/>
  <c r="AY264"/>
  <c r="AZ264"/>
  <c r="BA264"/>
  <c r="BB264"/>
  <c r="BC264"/>
  <c r="BD264"/>
  <c r="BE264"/>
  <c r="BF264"/>
  <c r="BG264"/>
  <c r="BH264"/>
  <c r="BI264"/>
  <c r="BJ264"/>
  <c r="BK264"/>
  <c r="BL264"/>
  <c r="BM264"/>
  <c r="BN264"/>
  <c r="BO264"/>
  <c r="BP264"/>
  <c r="BQ264"/>
  <c r="BR264"/>
  <c r="Y265"/>
  <c r="AF265"/>
  <c r="AG265"/>
  <c r="AH265"/>
  <c r="AI265"/>
  <c r="AJ265"/>
  <c r="AK265"/>
  <c r="AL265"/>
  <c r="AP265"/>
  <c r="AR265"/>
  <c r="AU265"/>
  <c r="AW265"/>
  <c r="AY265"/>
  <c r="AZ265"/>
  <c r="BA265"/>
  <c r="BB265"/>
  <c r="BC265"/>
  <c r="BD265"/>
  <c r="BE265"/>
  <c r="BF265"/>
  <c r="BG265"/>
  <c r="BH265"/>
  <c r="BI265"/>
  <c r="BJ265"/>
  <c r="BK265"/>
  <c r="BL265"/>
  <c r="BM265"/>
  <c r="BN265"/>
  <c r="BO265"/>
  <c r="BP265"/>
  <c r="BQ265"/>
  <c r="BR265"/>
  <c r="Y266"/>
  <c r="AG266"/>
  <c r="AH266"/>
  <c r="AI266"/>
  <c r="AJ266"/>
  <c r="AK266"/>
  <c r="AL266"/>
  <c r="AP266"/>
  <c r="AR266"/>
  <c r="AU266"/>
  <c r="AW266"/>
  <c r="AY266"/>
  <c r="AZ266"/>
  <c r="BA266"/>
  <c r="BB266"/>
  <c r="BC266"/>
  <c r="BD266"/>
  <c r="BE266"/>
  <c r="BF266"/>
  <c r="BG266"/>
  <c r="BH266"/>
  <c r="BI266"/>
  <c r="BJ266"/>
  <c r="BK266"/>
  <c r="BL266"/>
  <c r="BM266"/>
  <c r="BN266"/>
  <c r="BO266"/>
  <c r="BP266"/>
  <c r="BQ266"/>
  <c r="BR266"/>
  <c r="Y267"/>
  <c r="AG267"/>
  <c r="AH267"/>
  <c r="AI267"/>
  <c r="AJ267"/>
  <c r="AK267"/>
  <c r="AL267"/>
  <c r="AP267"/>
  <c r="AR267"/>
  <c r="AU267"/>
  <c r="AW267"/>
  <c r="AY267"/>
  <c r="AZ267"/>
  <c r="BA267"/>
  <c r="BB267"/>
  <c r="BC267"/>
  <c r="BD267"/>
  <c r="BE267"/>
  <c r="BF267"/>
  <c r="BG267"/>
  <c r="BH267"/>
  <c r="BI267"/>
  <c r="BJ267"/>
  <c r="BK267"/>
  <c r="BL267"/>
  <c r="BM267"/>
  <c r="BN267"/>
  <c r="BO267"/>
  <c r="BP267"/>
  <c r="BQ267"/>
  <c r="BR267"/>
  <c r="Y268"/>
  <c r="AG268"/>
  <c r="AH268"/>
  <c r="AI268"/>
  <c r="AJ268"/>
  <c r="AK268"/>
  <c r="AL268"/>
  <c r="AP268"/>
  <c r="AR268"/>
  <c r="AU268"/>
  <c r="AW268"/>
  <c r="AY268"/>
  <c r="AZ268"/>
  <c r="BA268"/>
  <c r="BB268"/>
  <c r="BC268"/>
  <c r="BD268"/>
  <c r="BE268"/>
  <c r="BF268"/>
  <c r="BG268"/>
  <c r="BH268"/>
  <c r="BI268"/>
  <c r="BJ268"/>
  <c r="BK268"/>
  <c r="BL268"/>
  <c r="BM268"/>
  <c r="BN268"/>
  <c r="BO268"/>
  <c r="BP268"/>
  <c r="BQ268"/>
  <c r="BR268"/>
  <c r="Y269"/>
  <c r="AG269"/>
  <c r="AH269"/>
  <c r="AI269"/>
  <c r="AJ269"/>
  <c r="AK269"/>
  <c r="AL269"/>
  <c r="AP269"/>
  <c r="AR269"/>
  <c r="AU269"/>
  <c r="AW269"/>
  <c r="AY269"/>
  <c r="AZ269"/>
  <c r="BA269"/>
  <c r="BB269"/>
  <c r="BC269"/>
  <c r="BD269"/>
  <c r="BE269"/>
  <c r="BF269"/>
  <c r="BG269"/>
  <c r="BH269"/>
  <c r="BI269"/>
  <c r="BJ269"/>
  <c r="BK269"/>
  <c r="BL269"/>
  <c r="BM269"/>
  <c r="BN269"/>
  <c r="BO269"/>
  <c r="BP269"/>
  <c r="BQ269"/>
  <c r="BR269"/>
  <c r="Y270"/>
  <c r="AG270"/>
  <c r="AH270"/>
  <c r="AI270"/>
  <c r="AJ270"/>
  <c r="AK270"/>
  <c r="AL270"/>
  <c r="AP270"/>
  <c r="AR270"/>
  <c r="AU270"/>
  <c r="AW270"/>
  <c r="AY270"/>
  <c r="AZ270"/>
  <c r="BA270"/>
  <c r="BB270"/>
  <c r="BC270"/>
  <c r="BD270"/>
  <c r="BE270"/>
  <c r="BF270"/>
  <c r="BG270"/>
  <c r="BH270"/>
  <c r="BI270"/>
  <c r="BJ270"/>
  <c r="BK270"/>
  <c r="BL270"/>
  <c r="BM270"/>
  <c r="BN270"/>
  <c r="BO270"/>
  <c r="BP270"/>
  <c r="BQ270"/>
  <c r="BR270"/>
  <c r="Y271"/>
  <c r="AF271"/>
  <c r="AG271"/>
  <c r="AH271"/>
  <c r="AI271"/>
  <c r="AJ271"/>
  <c r="AK271"/>
  <c r="AL271"/>
  <c r="AP271"/>
  <c r="AR271"/>
  <c r="AU271"/>
  <c r="AW271"/>
  <c r="AY271"/>
  <c r="AZ271"/>
  <c r="BA271"/>
  <c r="BB271"/>
  <c r="BC271"/>
  <c r="BD271"/>
  <c r="BE271"/>
  <c r="BF271"/>
  <c r="BG271"/>
  <c r="BH271"/>
  <c r="BI271"/>
  <c r="BJ271"/>
  <c r="BK271"/>
  <c r="BL271"/>
  <c r="BM271"/>
  <c r="BN271"/>
  <c r="BO271"/>
  <c r="BP271"/>
  <c r="BQ271"/>
  <c r="BR271"/>
  <c r="Y272"/>
  <c r="AG272"/>
  <c r="AH272"/>
  <c r="AI272"/>
  <c r="AJ272"/>
  <c r="AK272"/>
  <c r="AL272"/>
  <c r="AP272"/>
  <c r="AR272"/>
  <c r="AU272"/>
  <c r="AW272"/>
  <c r="AY272"/>
  <c r="AZ272"/>
  <c r="BA272"/>
  <c r="BB272"/>
  <c r="BC272"/>
  <c r="BD272"/>
  <c r="BE272"/>
  <c r="BF272"/>
  <c r="BG272"/>
  <c r="BH272"/>
  <c r="BI272"/>
  <c r="BJ272"/>
  <c r="BK272"/>
  <c r="BL272"/>
  <c r="BM272"/>
  <c r="BN272"/>
  <c r="BO272"/>
  <c r="BP272"/>
  <c r="BQ272"/>
  <c r="BR272"/>
  <c r="Y273"/>
  <c r="AF273"/>
  <c r="AG273"/>
  <c r="AH273"/>
  <c r="AI273"/>
  <c r="AJ273"/>
  <c r="AK273"/>
  <c r="AL273"/>
  <c r="AP273"/>
  <c r="AR273"/>
  <c r="AU273"/>
  <c r="AW273"/>
  <c r="AY273"/>
  <c r="AZ273"/>
  <c r="BA273"/>
  <c r="BB273"/>
  <c r="BC273"/>
  <c r="BD273"/>
  <c r="BE273"/>
  <c r="BF273"/>
  <c r="BG273"/>
  <c r="BH273"/>
  <c r="BI273"/>
  <c r="BJ273"/>
  <c r="BK273"/>
  <c r="BL273"/>
  <c r="BM273"/>
  <c r="BN273"/>
  <c r="BO273"/>
  <c r="BP273"/>
  <c r="BQ273"/>
  <c r="BR273"/>
  <c r="Y274"/>
  <c r="AG274"/>
  <c r="AH274"/>
  <c r="AI274"/>
  <c r="AJ274"/>
  <c r="AK274"/>
  <c r="AL274"/>
  <c r="AP274"/>
  <c r="AR274"/>
  <c r="AU274"/>
  <c r="AW274"/>
  <c r="AY274"/>
  <c r="AZ274"/>
  <c r="BA274"/>
  <c r="BB274"/>
  <c r="BC274"/>
  <c r="BD274"/>
  <c r="BE274"/>
  <c r="BF274"/>
  <c r="BG274"/>
  <c r="BH274"/>
  <c r="BI274"/>
  <c r="BJ274"/>
  <c r="BK274"/>
  <c r="BL274"/>
  <c r="BM274"/>
  <c r="BN274"/>
  <c r="BO274"/>
  <c r="BP274"/>
  <c r="BQ274"/>
  <c r="BR274"/>
  <c r="Y275"/>
  <c r="AG275"/>
  <c r="AH275"/>
  <c r="AI275"/>
  <c r="AJ275"/>
  <c r="AK275"/>
  <c r="AL275"/>
  <c r="AP275"/>
  <c r="AR275"/>
  <c r="AU275"/>
  <c r="AW275"/>
  <c r="AY275"/>
  <c r="AZ275"/>
  <c r="BA275"/>
  <c r="BB275"/>
  <c r="BC275"/>
  <c r="BD275"/>
  <c r="BE275"/>
  <c r="BF275"/>
  <c r="BG275"/>
  <c r="BH275"/>
  <c r="BI275"/>
  <c r="BJ275"/>
  <c r="BK275"/>
  <c r="BL275"/>
  <c r="BM275"/>
  <c r="BN275"/>
  <c r="BO275"/>
  <c r="BP275"/>
  <c r="BQ275"/>
  <c r="BR275"/>
  <c r="Y276"/>
  <c r="AG276"/>
  <c r="AH276"/>
  <c r="AI276"/>
  <c r="AJ276"/>
  <c r="AK276"/>
  <c r="AL276"/>
  <c r="AP276"/>
  <c r="AR276"/>
  <c r="AU276"/>
  <c r="AW276"/>
  <c r="AY276"/>
  <c r="AZ276"/>
  <c r="BA276"/>
  <c r="BB276"/>
  <c r="BC276"/>
  <c r="BD276"/>
  <c r="BE276"/>
  <c r="BF276"/>
  <c r="BG276"/>
  <c r="BH276"/>
  <c r="BI276"/>
  <c r="BJ276"/>
  <c r="BK276"/>
  <c r="BL276"/>
  <c r="BM276"/>
  <c r="BN276"/>
  <c r="BO276"/>
  <c r="BP276"/>
  <c r="BQ276"/>
  <c r="BR276"/>
  <c r="Y277"/>
  <c r="AG277"/>
  <c r="AH277"/>
  <c r="AI277"/>
  <c r="AJ277"/>
  <c r="AK277"/>
  <c r="AL277"/>
  <c r="AP277"/>
  <c r="AR277"/>
  <c r="AU277"/>
  <c r="AW277"/>
  <c r="AY277"/>
  <c r="AZ277"/>
  <c r="BA277"/>
  <c r="BB277"/>
  <c r="BC277"/>
  <c r="BD277"/>
  <c r="BE277"/>
  <c r="BF277"/>
  <c r="BG277"/>
  <c r="BH277"/>
  <c r="BI277"/>
  <c r="BJ277"/>
  <c r="BK277"/>
  <c r="BL277"/>
  <c r="BM277"/>
  <c r="BN277"/>
  <c r="BO277"/>
  <c r="BP277"/>
  <c r="BQ277"/>
  <c r="BR277"/>
  <c r="Y278"/>
  <c r="AG278"/>
  <c r="AH278"/>
  <c r="AI278"/>
  <c r="AJ278"/>
  <c r="AK278"/>
  <c r="AL278"/>
  <c r="AP278"/>
  <c r="AR278"/>
  <c r="AU278"/>
  <c r="AW278"/>
  <c r="AY278"/>
  <c r="AZ278"/>
  <c r="BA278"/>
  <c r="BB278"/>
  <c r="BC278"/>
  <c r="BD278"/>
  <c r="BE278"/>
  <c r="BF278"/>
  <c r="BG278"/>
  <c r="BH278"/>
  <c r="BI278"/>
  <c r="BJ278"/>
  <c r="BK278"/>
  <c r="BL278"/>
  <c r="BM278"/>
  <c r="BN278"/>
  <c r="BO278"/>
  <c r="BP278"/>
  <c r="BQ278"/>
  <c r="BR278"/>
  <c r="Y279"/>
  <c r="AG279"/>
  <c r="AH279"/>
  <c r="AI279"/>
  <c r="AJ279"/>
  <c r="AK279"/>
  <c r="AL279"/>
  <c r="AP279"/>
  <c r="AR279"/>
  <c r="AU279"/>
  <c r="AW279"/>
  <c r="AY279"/>
  <c r="AZ279"/>
  <c r="BA279"/>
  <c r="BB279"/>
  <c r="BC279"/>
  <c r="BD279"/>
  <c r="BE279"/>
  <c r="BF279"/>
  <c r="BG279"/>
  <c r="BH279"/>
  <c r="BI279"/>
  <c r="BJ279"/>
  <c r="BK279"/>
  <c r="BL279"/>
  <c r="BM279"/>
  <c r="BN279"/>
  <c r="BO279"/>
  <c r="BP279"/>
  <c r="BQ279"/>
  <c r="BR279"/>
  <c r="Y280"/>
  <c r="AG280"/>
  <c r="AH280"/>
  <c r="AI280"/>
  <c r="AJ280"/>
  <c r="AK280"/>
  <c r="AL280"/>
  <c r="AP280"/>
  <c r="AR280"/>
  <c r="AU280"/>
  <c r="AW280"/>
  <c r="AY280"/>
  <c r="AZ280"/>
  <c r="BA280"/>
  <c r="BB280"/>
  <c r="BC280"/>
  <c r="BD280"/>
  <c r="BE280"/>
  <c r="BF280"/>
  <c r="BG280"/>
  <c r="BH280"/>
  <c r="BI280"/>
  <c r="BJ280"/>
  <c r="BK280"/>
  <c r="BL280"/>
  <c r="BM280"/>
  <c r="BN280"/>
  <c r="BO280"/>
  <c r="BP280"/>
  <c r="BQ280"/>
  <c r="BR280"/>
  <c r="Y281"/>
  <c r="AF281"/>
  <c r="AG281"/>
  <c r="AH281"/>
  <c r="AI281"/>
  <c r="AJ281"/>
  <c r="AK281"/>
  <c r="AL281"/>
  <c r="AP281"/>
  <c r="AR281"/>
  <c r="AU281"/>
  <c r="AW281"/>
  <c r="AY281"/>
  <c r="AZ281"/>
  <c r="BA281"/>
  <c r="BB281"/>
  <c r="BC281"/>
  <c r="BD281"/>
  <c r="BE281"/>
  <c r="BF281"/>
  <c r="BG281"/>
  <c r="BH281"/>
  <c r="BI281"/>
  <c r="BJ281"/>
  <c r="BK281"/>
  <c r="BL281"/>
  <c r="BM281"/>
  <c r="BN281"/>
  <c r="BO281"/>
  <c r="BP281"/>
  <c r="BQ281"/>
  <c r="BR281"/>
  <c r="Y282"/>
  <c r="AG282"/>
  <c r="AH282"/>
  <c r="AI282"/>
  <c r="AJ282"/>
  <c r="AK282"/>
  <c r="AL282"/>
  <c r="AP282"/>
  <c r="AR282"/>
  <c r="AU282"/>
  <c r="AW282"/>
  <c r="AY282"/>
  <c r="AZ282"/>
  <c r="BA282"/>
  <c r="BB282"/>
  <c r="BC282"/>
  <c r="BD282"/>
  <c r="BE282"/>
  <c r="BF282"/>
  <c r="BG282"/>
  <c r="BH282"/>
  <c r="BI282"/>
  <c r="BJ282"/>
  <c r="BK282"/>
  <c r="BL282"/>
  <c r="BM282"/>
  <c r="BN282"/>
  <c r="BO282"/>
  <c r="BP282"/>
  <c r="BQ282"/>
  <c r="BR282"/>
  <c r="Y283"/>
  <c r="AG283"/>
  <c r="AH283"/>
  <c r="AI283"/>
  <c r="AJ283"/>
  <c r="AK283"/>
  <c r="AL283"/>
  <c r="AP283"/>
  <c r="AR283"/>
  <c r="AU283"/>
  <c r="AW283"/>
  <c r="AY283"/>
  <c r="AZ283"/>
  <c r="BA283"/>
  <c r="BB283"/>
  <c r="BC283"/>
  <c r="BD283"/>
  <c r="BE283"/>
  <c r="BF283"/>
  <c r="BG283"/>
  <c r="BH283"/>
  <c r="BI283"/>
  <c r="BJ283"/>
  <c r="BK283"/>
  <c r="BL283"/>
  <c r="BM283"/>
  <c r="BN283"/>
  <c r="BO283"/>
  <c r="BP283"/>
  <c r="BQ283"/>
  <c r="BR283"/>
  <c r="Y284"/>
  <c r="AG284"/>
  <c r="AH284"/>
  <c r="AI284"/>
  <c r="AJ284"/>
  <c r="AK284"/>
  <c r="AL284"/>
  <c r="AP284"/>
  <c r="AR284"/>
  <c r="AU284"/>
  <c r="AW284"/>
  <c r="AY284"/>
  <c r="AZ284"/>
  <c r="BA284"/>
  <c r="BB284"/>
  <c r="BC284"/>
  <c r="BD284"/>
  <c r="BE284"/>
  <c r="BF284"/>
  <c r="BG284"/>
  <c r="BH284"/>
  <c r="BI284"/>
  <c r="BJ284"/>
  <c r="BK284"/>
  <c r="BL284"/>
  <c r="BM284"/>
  <c r="BN284"/>
  <c r="BO284"/>
  <c r="BP284"/>
  <c r="BQ284"/>
  <c r="BR284"/>
  <c r="Y285"/>
  <c r="AG285"/>
  <c r="AH285"/>
  <c r="AI285"/>
  <c r="AJ285"/>
  <c r="AK285"/>
  <c r="AL285"/>
  <c r="AP285"/>
  <c r="AR285"/>
  <c r="AU285"/>
  <c r="AW285"/>
  <c r="AY285"/>
  <c r="AZ285"/>
  <c r="BA285"/>
  <c r="BB285"/>
  <c r="BC285"/>
  <c r="BD285"/>
  <c r="BE285"/>
  <c r="BF285"/>
  <c r="BG285"/>
  <c r="BH285"/>
  <c r="BI285"/>
  <c r="BJ285"/>
  <c r="BK285"/>
  <c r="BL285"/>
  <c r="BM285"/>
  <c r="BN285"/>
  <c r="BO285"/>
  <c r="BP285"/>
  <c r="BQ285"/>
  <c r="BR285"/>
  <c r="Y286"/>
  <c r="AG286"/>
  <c r="AH286"/>
  <c r="AI286"/>
  <c r="AJ286"/>
  <c r="AK286"/>
  <c r="AL286"/>
  <c r="AP286"/>
  <c r="AR286"/>
  <c r="AU286"/>
  <c r="AW286"/>
  <c r="AY286"/>
  <c r="AZ286"/>
  <c r="BA286"/>
  <c r="BB286"/>
  <c r="BC286"/>
  <c r="BD286"/>
  <c r="BE286"/>
  <c r="BF286"/>
  <c r="BG286"/>
  <c r="BH286"/>
  <c r="BI286"/>
  <c r="BJ286"/>
  <c r="BK286"/>
  <c r="BL286"/>
  <c r="BM286"/>
  <c r="BN286"/>
  <c r="BO286"/>
  <c r="BP286"/>
  <c r="BQ286"/>
  <c r="BR286"/>
  <c r="Y287"/>
  <c r="AG287"/>
  <c r="AH287"/>
  <c r="AI287"/>
  <c r="AJ287"/>
  <c r="AK287"/>
  <c r="AL287"/>
  <c r="AP287"/>
  <c r="AR287"/>
  <c r="AU287"/>
  <c r="AW287"/>
  <c r="AY287"/>
  <c r="AZ287"/>
  <c r="BA287"/>
  <c r="BB287"/>
  <c r="BC287"/>
  <c r="BD287"/>
  <c r="BE287"/>
  <c r="BF287"/>
  <c r="BG287"/>
  <c r="BH287"/>
  <c r="BI287"/>
  <c r="BJ287"/>
  <c r="BK287"/>
  <c r="BL287"/>
  <c r="BM287"/>
  <c r="BN287"/>
  <c r="BO287"/>
  <c r="BP287"/>
  <c r="BQ287"/>
  <c r="BR287"/>
  <c r="Y288"/>
  <c r="AG288"/>
  <c r="AH288"/>
  <c r="AI288"/>
  <c r="AJ288"/>
  <c r="AK288"/>
  <c r="AL288"/>
  <c r="AP288"/>
  <c r="AR288"/>
  <c r="AU288"/>
  <c r="AW288"/>
  <c r="AY288"/>
  <c r="AZ288"/>
  <c r="BA288"/>
  <c r="BB288"/>
  <c r="BC288"/>
  <c r="BD288"/>
  <c r="BE288"/>
  <c r="BF288"/>
  <c r="BG288"/>
  <c r="BH288"/>
  <c r="BI288"/>
  <c r="BJ288"/>
  <c r="BK288"/>
  <c r="BL288"/>
  <c r="BM288"/>
  <c r="BN288"/>
  <c r="BO288"/>
  <c r="BP288"/>
  <c r="BQ288"/>
  <c r="BR288"/>
  <c r="Y289"/>
  <c r="AF289"/>
  <c r="AG289"/>
  <c r="AH289"/>
  <c r="AI289"/>
  <c r="AJ289"/>
  <c r="AK289"/>
  <c r="AL289"/>
  <c r="AP289"/>
  <c r="AR289"/>
  <c r="AU289"/>
  <c r="AW289"/>
  <c r="AY289"/>
  <c r="AZ289"/>
  <c r="BA289"/>
  <c r="BB289"/>
  <c r="BC289"/>
  <c r="BD289"/>
  <c r="BE289"/>
  <c r="BF289"/>
  <c r="BG289"/>
  <c r="BH289"/>
  <c r="BI289"/>
  <c r="BJ289"/>
  <c r="BK289"/>
  <c r="BL289"/>
  <c r="BM289"/>
  <c r="BN289"/>
  <c r="BO289"/>
  <c r="BP289"/>
  <c r="BQ289"/>
  <c r="BR289"/>
  <c r="Y290"/>
  <c r="AG290"/>
  <c r="AH290"/>
  <c r="AI290"/>
  <c r="AJ290"/>
  <c r="AK290"/>
  <c r="AL290"/>
  <c r="AP290"/>
  <c r="AR290"/>
  <c r="AU290"/>
  <c r="AW290"/>
  <c r="AY290"/>
  <c r="AZ290"/>
  <c r="BA290"/>
  <c r="BB290"/>
  <c r="BC290"/>
  <c r="BD290"/>
  <c r="BE290"/>
  <c r="BF290"/>
  <c r="BG290"/>
  <c r="BH290"/>
  <c r="BI290"/>
  <c r="BJ290"/>
  <c r="BK290"/>
  <c r="BL290"/>
  <c r="BM290"/>
  <c r="BN290"/>
  <c r="BO290"/>
  <c r="BP290"/>
  <c r="BQ290"/>
  <c r="BR290"/>
  <c r="Y291"/>
  <c r="AG291"/>
  <c r="AH291"/>
  <c r="AI291"/>
  <c r="AJ291"/>
  <c r="AK291"/>
  <c r="AL291"/>
  <c r="AP291"/>
  <c r="AR291"/>
  <c r="AU291"/>
  <c r="AW291"/>
  <c r="AY291"/>
  <c r="AZ291"/>
  <c r="BA291"/>
  <c r="BB291"/>
  <c r="BC291"/>
  <c r="BD291"/>
  <c r="BE291"/>
  <c r="BF291"/>
  <c r="BG291"/>
  <c r="BH291"/>
  <c r="BI291"/>
  <c r="BJ291"/>
  <c r="BK291"/>
  <c r="BL291"/>
  <c r="BM291"/>
  <c r="BN291"/>
  <c r="BO291"/>
  <c r="BP291"/>
  <c r="BQ291"/>
  <c r="BR291"/>
  <c r="Y292"/>
  <c r="AG292"/>
  <c r="AH292"/>
  <c r="AI292"/>
  <c r="AJ292"/>
  <c r="AK292"/>
  <c r="AL292"/>
  <c r="AP292"/>
  <c r="AR292"/>
  <c r="AU292"/>
  <c r="AW292"/>
  <c r="AY292"/>
  <c r="AZ292"/>
  <c r="BA292"/>
  <c r="BB292"/>
  <c r="BC292"/>
  <c r="BD292"/>
  <c r="BE292"/>
  <c r="BF292"/>
  <c r="BG292"/>
  <c r="BH292"/>
  <c r="BI292"/>
  <c r="BJ292"/>
  <c r="BK292"/>
  <c r="BL292"/>
  <c r="BM292"/>
  <c r="BN292"/>
  <c r="BO292"/>
  <c r="BP292"/>
  <c r="BQ292"/>
  <c r="BR292"/>
  <c r="Y293"/>
  <c r="AG293"/>
  <c r="AH293"/>
  <c r="AI293"/>
  <c r="AJ293"/>
  <c r="AK293"/>
  <c r="AL293"/>
  <c r="AP293"/>
  <c r="AR293"/>
  <c r="AU293"/>
  <c r="AW293"/>
  <c r="AY293"/>
  <c r="AZ293"/>
  <c r="BA293"/>
  <c r="BB293"/>
  <c r="BC293"/>
  <c r="BD293"/>
  <c r="BE293"/>
  <c r="BF293"/>
  <c r="BG293"/>
  <c r="BH293"/>
  <c r="BI293"/>
  <c r="BJ293"/>
  <c r="BK293"/>
  <c r="BL293"/>
  <c r="BM293"/>
  <c r="BN293"/>
  <c r="BO293"/>
  <c r="BP293"/>
  <c r="BQ293"/>
  <c r="BR293"/>
  <c r="Y294"/>
  <c r="AG294"/>
  <c r="AH294"/>
  <c r="AI294"/>
  <c r="AJ294"/>
  <c r="AK294"/>
  <c r="AL294"/>
  <c r="AP294"/>
  <c r="AR294"/>
  <c r="AU294"/>
  <c r="AW294"/>
  <c r="AY294"/>
  <c r="AZ294"/>
  <c r="BA294"/>
  <c r="BB294"/>
  <c r="BC294"/>
  <c r="BD294"/>
  <c r="BE294"/>
  <c r="BF294"/>
  <c r="BG294"/>
  <c r="BH294"/>
  <c r="BI294"/>
  <c r="BJ294"/>
  <c r="BK294"/>
  <c r="BL294"/>
  <c r="BM294"/>
  <c r="BN294"/>
  <c r="BO294"/>
  <c r="BP294"/>
  <c r="BQ294"/>
  <c r="BR294"/>
  <c r="Y295"/>
  <c r="AG295"/>
  <c r="AH295"/>
  <c r="AI295"/>
  <c r="AJ295"/>
  <c r="AK295"/>
  <c r="AL295"/>
  <c r="AP295"/>
  <c r="AR295"/>
  <c r="AU295"/>
  <c r="AW295"/>
  <c r="AY295"/>
  <c r="AZ295"/>
  <c r="BA295"/>
  <c r="BB295"/>
  <c r="BC295"/>
  <c r="BD295"/>
  <c r="BE295"/>
  <c r="BF295"/>
  <c r="BG295"/>
  <c r="BH295"/>
  <c r="BI295"/>
  <c r="BJ295"/>
  <c r="BK295"/>
  <c r="BL295"/>
  <c r="BM295"/>
  <c r="BN295"/>
  <c r="BO295"/>
  <c r="BP295"/>
  <c r="BQ295"/>
  <c r="BR295"/>
  <c r="Y296"/>
  <c r="AG296"/>
  <c r="AH296"/>
  <c r="AI296"/>
  <c r="AJ296"/>
  <c r="AK296"/>
  <c r="AL296"/>
  <c r="AP296"/>
  <c r="AR296"/>
  <c r="AU296"/>
  <c r="AW296"/>
  <c r="AY296"/>
  <c r="AZ296"/>
  <c r="BA296"/>
  <c r="BB296"/>
  <c r="BC296"/>
  <c r="BD296"/>
  <c r="BE296"/>
  <c r="BF296"/>
  <c r="BG296"/>
  <c r="BH296"/>
  <c r="BI296"/>
  <c r="BJ296"/>
  <c r="BK296"/>
  <c r="BL296"/>
  <c r="BM296"/>
  <c r="BN296"/>
  <c r="BO296"/>
  <c r="BP296"/>
  <c r="BQ296"/>
  <c r="BR296"/>
  <c r="Y297"/>
  <c r="AF297"/>
  <c r="AG297"/>
  <c r="AH297"/>
  <c r="AI297"/>
  <c r="AJ297"/>
  <c r="AK297"/>
  <c r="AL297"/>
  <c r="AP297"/>
  <c r="AR297"/>
  <c r="AU297"/>
  <c r="AW297"/>
  <c r="AY297"/>
  <c r="AZ297"/>
  <c r="BA297"/>
  <c r="BB297"/>
  <c r="BC297"/>
  <c r="BD297"/>
  <c r="BE297"/>
  <c r="BF297"/>
  <c r="BG297"/>
  <c r="BH297"/>
  <c r="BI297"/>
  <c r="BJ297"/>
  <c r="BK297"/>
  <c r="BL297"/>
  <c r="BM297"/>
  <c r="BN297"/>
  <c r="BO297"/>
  <c r="BP297"/>
  <c r="BQ297"/>
  <c r="BR297"/>
  <c r="Y298"/>
  <c r="AG298"/>
  <c r="AH298"/>
  <c r="AI298"/>
  <c r="AJ298"/>
  <c r="AK298"/>
  <c r="AL298"/>
  <c r="AP298"/>
  <c r="AR298"/>
  <c r="AU298"/>
  <c r="AW298"/>
  <c r="AY298"/>
  <c r="AZ298"/>
  <c r="BA298"/>
  <c r="BB298"/>
  <c r="BC298"/>
  <c r="BD298"/>
  <c r="BE298"/>
  <c r="BF298"/>
  <c r="BG298"/>
  <c r="BH298"/>
  <c r="BI298"/>
  <c r="BJ298"/>
  <c r="BK298"/>
  <c r="BL298"/>
  <c r="BM298"/>
  <c r="BN298"/>
  <c r="BO298"/>
  <c r="BP298"/>
  <c r="BQ298"/>
  <c r="BR298"/>
  <c r="Y299"/>
  <c r="AG299"/>
  <c r="AH299"/>
  <c r="AI299"/>
  <c r="AJ299"/>
  <c r="AK299"/>
  <c r="AL299"/>
  <c r="AP299"/>
  <c r="AR299"/>
  <c r="AU299"/>
  <c r="AW299"/>
  <c r="AY299"/>
  <c r="AZ299"/>
  <c r="BA299"/>
  <c r="BB299"/>
  <c r="BC299"/>
  <c r="BD299"/>
  <c r="BE299"/>
  <c r="BF299"/>
  <c r="BG299"/>
  <c r="BH299"/>
  <c r="BI299"/>
  <c r="BJ299"/>
  <c r="BK299"/>
  <c r="BL299"/>
  <c r="BM299"/>
  <c r="BN299"/>
  <c r="BO299"/>
  <c r="BP299"/>
  <c r="BQ299"/>
  <c r="BR299"/>
  <c r="Y300"/>
  <c r="AG300"/>
  <c r="AH300"/>
  <c r="AI300"/>
  <c r="AJ300"/>
  <c r="AK300"/>
  <c r="AL300"/>
  <c r="AP300"/>
  <c r="AR300"/>
  <c r="AU300"/>
  <c r="AW300"/>
  <c r="AY300"/>
  <c r="AZ300"/>
  <c r="BA300"/>
  <c r="BB300"/>
  <c r="BC300"/>
  <c r="BD300"/>
  <c r="BE300"/>
  <c r="BF300"/>
  <c r="BG300"/>
  <c r="BH300"/>
  <c r="BI300"/>
  <c r="BJ300"/>
  <c r="BK300"/>
  <c r="BL300"/>
  <c r="BM300"/>
  <c r="BN300"/>
  <c r="BO300"/>
  <c r="BP300"/>
  <c r="BQ300"/>
  <c r="BR300"/>
  <c r="Y301"/>
  <c r="AG301"/>
  <c r="AH301"/>
  <c r="AI301"/>
  <c r="AJ301"/>
  <c r="AK301"/>
  <c r="AL301"/>
  <c r="AP301"/>
  <c r="AR301"/>
  <c r="AU301"/>
  <c r="AW301"/>
  <c r="AY301"/>
  <c r="AZ301"/>
  <c r="BA301"/>
  <c r="BB301"/>
  <c r="BC301"/>
  <c r="BD301"/>
  <c r="BE301"/>
  <c r="BF301"/>
  <c r="BG301"/>
  <c r="BH301"/>
  <c r="BI301"/>
  <c r="BJ301"/>
  <c r="BK301"/>
  <c r="BL301"/>
  <c r="BM301"/>
  <c r="BN301"/>
  <c r="BO301"/>
  <c r="BP301"/>
  <c r="BQ301"/>
  <c r="BR301"/>
  <c r="Y302"/>
  <c r="AG302"/>
  <c r="AH302"/>
  <c r="AI302"/>
  <c r="AJ302"/>
  <c r="AK302"/>
  <c r="AL302"/>
  <c r="AP302"/>
  <c r="AR302"/>
  <c r="AU302"/>
  <c r="AW302"/>
  <c r="AY302"/>
  <c r="AZ302"/>
  <c r="BA302"/>
  <c r="BB302"/>
  <c r="BC302"/>
  <c r="BD302"/>
  <c r="BE302"/>
  <c r="BF302"/>
  <c r="BG302"/>
  <c r="BH302"/>
  <c r="BI302"/>
  <c r="BJ302"/>
  <c r="BK302"/>
  <c r="BL302"/>
  <c r="BM302"/>
  <c r="BN302"/>
  <c r="BO302"/>
  <c r="BP302"/>
  <c r="BQ302"/>
  <c r="BR302"/>
  <c r="Y303"/>
  <c r="AG303"/>
  <c r="AH303"/>
  <c r="AI303"/>
  <c r="AJ303"/>
  <c r="AK303"/>
  <c r="AL303"/>
  <c r="AP303"/>
  <c r="AR303"/>
  <c r="AU303"/>
  <c r="AW303"/>
  <c r="AY303"/>
  <c r="AZ303"/>
  <c r="BA303"/>
  <c r="BB303"/>
  <c r="BC303"/>
  <c r="BD303"/>
  <c r="BE303"/>
  <c r="BF303"/>
  <c r="BG303"/>
  <c r="BH303"/>
  <c r="BI303"/>
  <c r="BJ303"/>
  <c r="BK303"/>
  <c r="BL303"/>
  <c r="BM303"/>
  <c r="BN303"/>
  <c r="BO303"/>
  <c r="BP303"/>
  <c r="BQ303"/>
  <c r="BR303"/>
  <c r="Y304"/>
  <c r="AG304"/>
  <c r="AH304"/>
  <c r="AI304"/>
  <c r="AJ304"/>
  <c r="AK304"/>
  <c r="AL304"/>
  <c r="AP304"/>
  <c r="AR304"/>
  <c r="AU304"/>
  <c r="AW304"/>
  <c r="AY304"/>
  <c r="AZ304"/>
  <c r="BA304"/>
  <c r="BB304"/>
  <c r="BC304"/>
  <c r="BD304"/>
  <c r="BE304"/>
  <c r="BF304"/>
  <c r="BG304"/>
  <c r="BH304"/>
  <c r="BI304"/>
  <c r="BJ304"/>
  <c r="BK304"/>
  <c r="BL304"/>
  <c r="BM304"/>
  <c r="BN304"/>
  <c r="BO304"/>
  <c r="BP304"/>
  <c r="BQ304"/>
  <c r="BR304"/>
  <c r="Y305"/>
  <c r="AF305"/>
  <c r="AG305"/>
  <c r="AH305"/>
  <c r="AI305"/>
  <c r="AJ305"/>
  <c r="AK305"/>
  <c r="AL305"/>
  <c r="AP305"/>
  <c r="AR305"/>
  <c r="AU305"/>
  <c r="AW305"/>
  <c r="AY305"/>
  <c r="AZ305"/>
  <c r="BA305"/>
  <c r="BB305"/>
  <c r="BC305"/>
  <c r="BD305"/>
  <c r="BE305"/>
  <c r="BF305"/>
  <c r="BG305"/>
  <c r="BH305"/>
  <c r="BI305"/>
  <c r="BJ305"/>
  <c r="BK305"/>
  <c r="BL305"/>
  <c r="BM305"/>
  <c r="BN305"/>
  <c r="BO305"/>
  <c r="BP305"/>
  <c r="BQ305"/>
  <c r="BR305"/>
  <c r="Y306"/>
  <c r="AG306"/>
  <c r="AH306"/>
  <c r="AI306"/>
  <c r="AJ306"/>
  <c r="AK306"/>
  <c r="AL306"/>
  <c r="AP306"/>
  <c r="AR306"/>
  <c r="AU306"/>
  <c r="AW306"/>
  <c r="AY306"/>
  <c r="AZ306"/>
  <c r="BA306"/>
  <c r="BB306"/>
  <c r="BC306"/>
  <c r="BD306"/>
  <c r="BE306"/>
  <c r="BF306"/>
  <c r="BG306"/>
  <c r="BH306"/>
  <c r="BI306"/>
  <c r="BJ306"/>
  <c r="BK306"/>
  <c r="BL306"/>
  <c r="BM306"/>
  <c r="BN306"/>
  <c r="BO306"/>
  <c r="BP306"/>
  <c r="BQ306"/>
  <c r="BR306"/>
  <c r="Y307"/>
  <c r="AG307"/>
  <c r="AH307"/>
  <c r="AI307"/>
  <c r="AJ307"/>
  <c r="AK307"/>
  <c r="AL307"/>
  <c r="AP307"/>
  <c r="AR307"/>
  <c r="AU307"/>
  <c r="AW307"/>
  <c r="AY307"/>
  <c r="AZ307"/>
  <c r="BA307"/>
  <c r="BB307"/>
  <c r="BC307"/>
  <c r="BD307"/>
  <c r="BE307"/>
  <c r="BF307"/>
  <c r="BG307"/>
  <c r="BH307"/>
  <c r="BI307"/>
  <c r="BJ307"/>
  <c r="BK307"/>
  <c r="BL307"/>
  <c r="BM307"/>
  <c r="BN307"/>
  <c r="BO307"/>
  <c r="BP307"/>
  <c r="BQ307"/>
  <c r="BR307"/>
  <c r="Y308"/>
  <c r="AG308"/>
  <c r="AH308"/>
  <c r="AI308"/>
  <c r="AJ308"/>
  <c r="AK308"/>
  <c r="AL308"/>
  <c r="AP308"/>
  <c r="AR308"/>
  <c r="AU308"/>
  <c r="AW308"/>
  <c r="AY308"/>
  <c r="AZ308"/>
  <c r="BA308"/>
  <c r="BB308"/>
  <c r="BC308"/>
  <c r="BD308"/>
  <c r="BE308"/>
  <c r="BF308"/>
  <c r="BG308"/>
  <c r="BH308"/>
  <c r="BI308"/>
  <c r="BJ308"/>
  <c r="BK308"/>
  <c r="BL308"/>
  <c r="BM308"/>
  <c r="BN308"/>
  <c r="BO308"/>
  <c r="BP308"/>
  <c r="BQ308"/>
  <c r="BR308"/>
  <c r="Y309"/>
  <c r="AG309"/>
  <c r="AH309"/>
  <c r="AI309"/>
  <c r="AJ309"/>
  <c r="AK309"/>
  <c r="AL309"/>
  <c r="AP309"/>
  <c r="AR309"/>
  <c r="AU309"/>
  <c r="AW309"/>
  <c r="AY309"/>
  <c r="AZ309"/>
  <c r="BA309"/>
  <c r="BB309"/>
  <c r="BC309"/>
  <c r="BD309"/>
  <c r="BE309"/>
  <c r="BF309"/>
  <c r="BG309"/>
  <c r="BH309"/>
  <c r="BI309"/>
  <c r="BJ309"/>
  <c r="BK309"/>
  <c r="BL309"/>
  <c r="BM309"/>
  <c r="BN309"/>
  <c r="BO309"/>
  <c r="BP309"/>
  <c r="BQ309"/>
  <c r="BR309"/>
  <c r="Y310"/>
  <c r="AG310"/>
  <c r="AH310"/>
  <c r="AI310"/>
  <c r="AJ310"/>
  <c r="AK310"/>
  <c r="AL310"/>
  <c r="AP310"/>
  <c r="AR310"/>
  <c r="AU310"/>
  <c r="AW310"/>
  <c r="AY310"/>
  <c r="AZ310"/>
  <c r="BA310"/>
  <c r="BB310"/>
  <c r="BC310"/>
  <c r="BD310"/>
  <c r="BE310"/>
  <c r="BF310"/>
  <c r="BG310"/>
  <c r="BH310"/>
  <c r="BI310"/>
  <c r="BJ310"/>
  <c r="BK310"/>
  <c r="BL310"/>
  <c r="BM310"/>
  <c r="BN310"/>
  <c r="BO310"/>
  <c r="BP310"/>
  <c r="BQ310"/>
  <c r="BR310"/>
  <c r="Y311"/>
  <c r="AG311"/>
  <c r="AH311"/>
  <c r="AI311"/>
  <c r="AJ311"/>
  <c r="AK311"/>
  <c r="AL311"/>
  <c r="AP311"/>
  <c r="AR311"/>
  <c r="AU311"/>
  <c r="AW311"/>
  <c r="AY311"/>
  <c r="AZ311"/>
  <c r="BA311"/>
  <c r="BB311"/>
  <c r="BC311"/>
  <c r="BD311"/>
  <c r="BE311"/>
  <c r="BF311"/>
  <c r="BG311"/>
  <c r="BH311"/>
  <c r="BI311"/>
  <c r="BJ311"/>
  <c r="BK311"/>
  <c r="BL311"/>
  <c r="BM311"/>
  <c r="BN311"/>
  <c r="BO311"/>
  <c r="BP311"/>
  <c r="BQ311"/>
  <c r="BR311"/>
  <c r="Y312"/>
  <c r="AG312"/>
  <c r="AH312"/>
  <c r="AI312"/>
  <c r="AJ312"/>
  <c r="AK312"/>
  <c r="AL312"/>
  <c r="AP312"/>
  <c r="AR312"/>
  <c r="AU312"/>
  <c r="AW312"/>
  <c r="AY312"/>
  <c r="AZ312"/>
  <c r="BA312"/>
  <c r="BB312"/>
  <c r="BC312"/>
  <c r="BD312"/>
  <c r="BE312"/>
  <c r="BF312"/>
  <c r="BG312"/>
  <c r="BH312"/>
  <c r="BI312"/>
  <c r="BJ312"/>
  <c r="BK312"/>
  <c r="BL312"/>
  <c r="BM312"/>
  <c r="BN312"/>
  <c r="BO312"/>
  <c r="BP312"/>
  <c r="BQ312"/>
  <c r="BR312"/>
  <c r="Y313"/>
  <c r="AF313"/>
  <c r="AG313"/>
  <c r="AH313"/>
  <c r="AI313"/>
  <c r="AJ313"/>
  <c r="AK313"/>
  <c r="AL313"/>
  <c r="AP313"/>
  <c r="AR313"/>
  <c r="AU313"/>
  <c r="AW313"/>
  <c r="AY313"/>
  <c r="AZ313"/>
  <c r="BA313"/>
  <c r="BB313"/>
  <c r="BC313"/>
  <c r="BD313"/>
  <c r="BE313"/>
  <c r="BF313"/>
  <c r="BG313"/>
  <c r="BH313"/>
  <c r="BI313"/>
  <c r="BJ313"/>
  <c r="BK313"/>
  <c r="BL313"/>
  <c r="BM313"/>
  <c r="BN313"/>
  <c r="BO313"/>
  <c r="BP313"/>
  <c r="BQ313"/>
  <c r="BR313"/>
  <c r="Y314"/>
  <c r="AG314"/>
  <c r="AH314"/>
  <c r="AI314"/>
  <c r="AJ314"/>
  <c r="AK314"/>
  <c r="AL314"/>
  <c r="AP314"/>
  <c r="AR314"/>
  <c r="AU314"/>
  <c r="AW314"/>
  <c r="AY314"/>
  <c r="AZ314"/>
  <c r="BA314"/>
  <c r="BB314"/>
  <c r="BC314"/>
  <c r="BD314"/>
  <c r="BE314"/>
  <c r="BF314"/>
  <c r="BG314"/>
  <c r="BH314"/>
  <c r="BI314"/>
  <c r="BJ314"/>
  <c r="BK314"/>
  <c r="BL314"/>
  <c r="BM314"/>
  <c r="BN314"/>
  <c r="BO314"/>
  <c r="BP314"/>
  <c r="BQ314"/>
  <c r="BR314"/>
  <c r="Y315"/>
  <c r="AG315"/>
  <c r="AH315"/>
  <c r="AI315"/>
  <c r="AJ315"/>
  <c r="AK315"/>
  <c r="AL315"/>
  <c r="AP315"/>
  <c r="AR315"/>
  <c r="AU315"/>
  <c r="AW315"/>
  <c r="AY315"/>
  <c r="AZ315"/>
  <c r="BA315"/>
  <c r="BB315"/>
  <c r="BC315"/>
  <c r="BD315"/>
  <c r="BE315"/>
  <c r="BF315"/>
  <c r="BG315"/>
  <c r="BH315"/>
  <c r="BI315"/>
  <c r="BJ315"/>
  <c r="BK315"/>
  <c r="BL315"/>
  <c r="BM315"/>
  <c r="BN315"/>
  <c r="BO315"/>
  <c r="BP315"/>
  <c r="BQ315"/>
  <c r="BR315"/>
  <c r="Y316"/>
  <c r="AG316"/>
  <c r="AH316"/>
  <c r="AI316"/>
  <c r="AJ316"/>
  <c r="AK316"/>
  <c r="AL316"/>
  <c r="AP316"/>
  <c r="AR316"/>
  <c r="AU316"/>
  <c r="AW316"/>
  <c r="AY316"/>
  <c r="AZ316"/>
  <c r="BA316"/>
  <c r="BB316"/>
  <c r="BC316"/>
  <c r="BD316"/>
  <c r="BE316"/>
  <c r="BF316"/>
  <c r="BG316"/>
  <c r="BH316"/>
  <c r="BI316"/>
  <c r="BJ316"/>
  <c r="BK316"/>
  <c r="BL316"/>
  <c r="BM316"/>
  <c r="BN316"/>
  <c r="BO316"/>
  <c r="BP316"/>
  <c r="BQ316"/>
  <c r="BR316"/>
  <c r="Y317"/>
  <c r="AG317"/>
  <c r="AH317"/>
  <c r="AI317"/>
  <c r="AJ317"/>
  <c r="AK317"/>
  <c r="AL317"/>
  <c r="AP317"/>
  <c r="AR317"/>
  <c r="AU317"/>
  <c r="AW317"/>
  <c r="AY317"/>
  <c r="AZ317"/>
  <c r="BA317"/>
  <c r="BB317"/>
  <c r="BC317"/>
  <c r="BD317"/>
  <c r="BE317"/>
  <c r="BF317"/>
  <c r="BG317"/>
  <c r="BH317"/>
  <c r="BI317"/>
  <c r="BJ317"/>
  <c r="BK317"/>
  <c r="BL317"/>
  <c r="BM317"/>
  <c r="BN317"/>
  <c r="BO317"/>
  <c r="BP317"/>
  <c r="BQ317"/>
  <c r="BR317"/>
  <c r="Y318"/>
  <c r="AG318"/>
  <c r="AH318"/>
  <c r="AI318"/>
  <c r="AJ318"/>
  <c r="AK318"/>
  <c r="AL318"/>
  <c r="AP318"/>
  <c r="AR318"/>
  <c r="AU318"/>
  <c r="AW318"/>
  <c r="AY318"/>
  <c r="AZ318"/>
  <c r="BA318"/>
  <c r="BB318"/>
  <c r="BC318"/>
  <c r="BD318"/>
  <c r="BE318"/>
  <c r="BF318"/>
  <c r="BG318"/>
  <c r="BH318"/>
  <c r="BI318"/>
  <c r="BJ318"/>
  <c r="BK318"/>
  <c r="BL318"/>
  <c r="BM318"/>
  <c r="BN318"/>
  <c r="BO318"/>
  <c r="BP318"/>
  <c r="BQ318"/>
  <c r="BR318"/>
  <c r="Y319"/>
  <c r="AG319"/>
  <c r="AH319"/>
  <c r="AI319"/>
  <c r="AJ319"/>
  <c r="AK319"/>
  <c r="AL319"/>
  <c r="AP319"/>
  <c r="AR319"/>
  <c r="AU319"/>
  <c r="AW319"/>
  <c r="AY319"/>
  <c r="AZ319"/>
  <c r="BA319"/>
  <c r="BB319"/>
  <c r="BC319"/>
  <c r="BD319"/>
  <c r="BE319"/>
  <c r="BF319"/>
  <c r="BG319"/>
  <c r="BH319"/>
  <c r="BI319"/>
  <c r="BJ319"/>
  <c r="BK319"/>
  <c r="BL319"/>
  <c r="BM319"/>
  <c r="BN319"/>
  <c r="BO319"/>
  <c r="BP319"/>
  <c r="BQ319"/>
  <c r="BR319"/>
  <c r="Y320"/>
  <c r="AG320"/>
  <c r="AH320"/>
  <c r="AI320"/>
  <c r="AJ320"/>
  <c r="AK320"/>
  <c r="AL320"/>
  <c r="AP320"/>
  <c r="AR320"/>
  <c r="AU320"/>
  <c r="AW320"/>
  <c r="AY320"/>
  <c r="AZ320"/>
  <c r="BA320"/>
  <c r="BB320"/>
  <c r="BC320"/>
  <c r="BD320"/>
  <c r="BE320"/>
  <c r="BF320"/>
  <c r="BG320"/>
  <c r="BH320"/>
  <c r="BI320"/>
  <c r="BJ320"/>
  <c r="BK320"/>
  <c r="BL320"/>
  <c r="BM320"/>
  <c r="BN320"/>
  <c r="BO320"/>
  <c r="BP320"/>
  <c r="BQ320"/>
  <c r="BR320"/>
  <c r="Y321"/>
  <c r="AF321"/>
  <c r="AG321"/>
  <c r="AH321"/>
  <c r="AI321"/>
  <c r="AJ321"/>
  <c r="AK321"/>
  <c r="AL321"/>
  <c r="AP321"/>
  <c r="AR321"/>
  <c r="AU321"/>
  <c r="AW321"/>
  <c r="AY321"/>
  <c r="AZ321"/>
  <c r="BA321"/>
  <c r="BB321"/>
  <c r="BC321"/>
  <c r="BD321"/>
  <c r="BE321"/>
  <c r="BF321"/>
  <c r="BG321"/>
  <c r="BH321"/>
  <c r="BI321"/>
  <c r="BJ321"/>
  <c r="BK321"/>
  <c r="BL321"/>
  <c r="BM321"/>
  <c r="BN321"/>
  <c r="BO321"/>
  <c r="BP321"/>
  <c r="BQ321"/>
  <c r="BR321"/>
  <c r="Y322"/>
  <c r="AG322"/>
  <c r="AH322"/>
  <c r="AI322"/>
  <c r="AJ322"/>
  <c r="AK322"/>
  <c r="AL322"/>
  <c r="AP322"/>
  <c r="AR322"/>
  <c r="AU322"/>
  <c r="AW322"/>
  <c r="AY322"/>
  <c r="AZ322"/>
  <c r="BA322"/>
  <c r="BB322"/>
  <c r="BC322"/>
  <c r="BD322"/>
  <c r="BE322"/>
  <c r="BF322"/>
  <c r="BG322"/>
  <c r="BH322"/>
  <c r="BI322"/>
  <c r="BJ322"/>
  <c r="BK322"/>
  <c r="BL322"/>
  <c r="BM322"/>
  <c r="BN322"/>
  <c r="BO322"/>
  <c r="BP322"/>
  <c r="BQ322"/>
  <c r="BR322"/>
  <c r="Y323"/>
  <c r="AG323"/>
  <c r="AH323"/>
  <c r="AI323"/>
  <c r="AJ323"/>
  <c r="AK323"/>
  <c r="AL323"/>
  <c r="AP323"/>
  <c r="AR323"/>
  <c r="AU323"/>
  <c r="AW323"/>
  <c r="AY323"/>
  <c r="AZ323"/>
  <c r="BA323"/>
  <c r="BB323"/>
  <c r="BC323"/>
  <c r="BD323"/>
  <c r="BE323"/>
  <c r="BF323"/>
  <c r="BG323"/>
  <c r="BH323"/>
  <c r="BI323"/>
  <c r="BJ323"/>
  <c r="BK323"/>
  <c r="BL323"/>
  <c r="BM323"/>
  <c r="BN323"/>
  <c r="BO323"/>
  <c r="BP323"/>
  <c r="BQ323"/>
  <c r="BR323"/>
  <c r="Y324"/>
  <c r="AG324"/>
  <c r="AH324"/>
  <c r="AI324"/>
  <c r="AJ324"/>
  <c r="AK324"/>
  <c r="AL324"/>
  <c r="AP324"/>
  <c r="AR324"/>
  <c r="AU324"/>
  <c r="AW324"/>
  <c r="AY324"/>
  <c r="AZ324"/>
  <c r="BA324"/>
  <c r="BB324"/>
  <c r="BC324"/>
  <c r="BD324"/>
  <c r="BE324"/>
  <c r="BF324"/>
  <c r="BG324"/>
  <c r="BH324"/>
  <c r="BI324"/>
  <c r="BJ324"/>
  <c r="BK324"/>
  <c r="BL324"/>
  <c r="BM324"/>
  <c r="BN324"/>
  <c r="BO324"/>
  <c r="BP324"/>
  <c r="BQ324"/>
  <c r="BR324"/>
  <c r="Y325"/>
  <c r="AG325"/>
  <c r="AH325"/>
  <c r="AI325"/>
  <c r="AJ325"/>
  <c r="AK325"/>
  <c r="AL325"/>
  <c r="AP325"/>
  <c r="AR325"/>
  <c r="AU325"/>
  <c r="AW325"/>
  <c r="AY325"/>
  <c r="AZ325"/>
  <c r="BA325"/>
  <c r="BB325"/>
  <c r="BC325"/>
  <c r="BD325"/>
  <c r="BE325"/>
  <c r="BF325"/>
  <c r="BG325"/>
  <c r="BH325"/>
  <c r="BI325"/>
  <c r="BJ325"/>
  <c r="BK325"/>
  <c r="BL325"/>
  <c r="BM325"/>
  <c r="BN325"/>
  <c r="BO325"/>
  <c r="BP325"/>
  <c r="BQ325"/>
  <c r="BR325"/>
  <c r="Y326"/>
  <c r="AG326"/>
  <c r="AH326"/>
  <c r="AI326"/>
  <c r="AJ326"/>
  <c r="AK326"/>
  <c r="AL326"/>
  <c r="AP326"/>
  <c r="AR326"/>
  <c r="AU326"/>
  <c r="AW326"/>
  <c r="AY326"/>
  <c r="AZ326"/>
  <c r="BA326"/>
  <c r="BB326"/>
  <c r="BC326"/>
  <c r="BD326"/>
  <c r="BE326"/>
  <c r="BF326"/>
  <c r="BG326"/>
  <c r="BH326"/>
  <c r="BI326"/>
  <c r="BJ326"/>
  <c r="BK326"/>
  <c r="BL326"/>
  <c r="BM326"/>
  <c r="BN326"/>
  <c r="BO326"/>
  <c r="BP326"/>
  <c r="BQ326"/>
  <c r="BR326"/>
  <c r="Y327"/>
  <c r="AG327"/>
  <c r="AH327"/>
  <c r="AI327"/>
  <c r="AJ327"/>
  <c r="AK327"/>
  <c r="AL327"/>
  <c r="AP327"/>
  <c r="AR327"/>
  <c r="AU327"/>
  <c r="AW327"/>
  <c r="AY327"/>
  <c r="AZ327"/>
  <c r="BA327"/>
  <c r="BB327"/>
  <c r="BC327"/>
  <c r="BD327"/>
  <c r="BE327"/>
  <c r="BF327"/>
  <c r="BG327"/>
  <c r="BH327"/>
  <c r="BI327"/>
  <c r="BJ327"/>
  <c r="BK327"/>
  <c r="BL327"/>
  <c r="BM327"/>
  <c r="BN327"/>
  <c r="BO327"/>
  <c r="BP327"/>
  <c r="BQ327"/>
  <c r="BR327"/>
  <c r="Y328"/>
  <c r="AG328"/>
  <c r="AH328"/>
  <c r="AI328"/>
  <c r="AJ328"/>
  <c r="AK328"/>
  <c r="AL328"/>
  <c r="AP328"/>
  <c r="AR328"/>
  <c r="AU328"/>
  <c r="AW328"/>
  <c r="AY328"/>
  <c r="AZ328"/>
  <c r="BA328"/>
  <c r="BB328"/>
  <c r="BC328"/>
  <c r="BD328"/>
  <c r="BE328"/>
  <c r="BF328"/>
  <c r="BG328"/>
  <c r="BH328"/>
  <c r="BI328"/>
  <c r="BJ328"/>
  <c r="BK328"/>
  <c r="BL328"/>
  <c r="BM328"/>
  <c r="BN328"/>
  <c r="BO328"/>
  <c r="BP328"/>
  <c r="BQ328"/>
  <c r="BR328"/>
  <c r="Y329"/>
  <c r="AF329"/>
  <c r="AG329"/>
  <c r="AH329"/>
  <c r="AI329"/>
  <c r="AJ329"/>
  <c r="AK329"/>
  <c r="AL329"/>
  <c r="AP329"/>
  <c r="AR329"/>
  <c r="AU329"/>
  <c r="AW329"/>
  <c r="AY329"/>
  <c r="AZ329"/>
  <c r="BA329"/>
  <c r="BB329"/>
  <c r="BC329"/>
  <c r="BD329"/>
  <c r="BE329"/>
  <c r="BF329"/>
  <c r="BG329"/>
  <c r="BH329"/>
  <c r="BI329"/>
  <c r="BJ329"/>
  <c r="BK329"/>
  <c r="BL329"/>
  <c r="BM329"/>
  <c r="BN329"/>
  <c r="BO329"/>
  <c r="BP329"/>
  <c r="BQ329"/>
  <c r="BR329"/>
  <c r="Y330"/>
  <c r="AG330"/>
  <c r="AH330"/>
  <c r="AI330"/>
  <c r="AJ330"/>
  <c r="AK330"/>
  <c r="AL330"/>
  <c r="AP330"/>
  <c r="AR330"/>
  <c r="AU330"/>
  <c r="AW330"/>
  <c r="AY330"/>
  <c r="AZ330"/>
  <c r="BA330"/>
  <c r="BB330"/>
  <c r="BC330"/>
  <c r="BD330"/>
  <c r="BE330"/>
  <c r="BF330"/>
  <c r="BG330"/>
  <c r="BH330"/>
  <c r="BI330"/>
  <c r="BJ330"/>
  <c r="BK330"/>
  <c r="BL330"/>
  <c r="BM330"/>
  <c r="BN330"/>
  <c r="BO330"/>
  <c r="BP330"/>
  <c r="BQ330"/>
  <c r="BR330"/>
  <c r="Y331"/>
  <c r="AG331"/>
  <c r="AH331"/>
  <c r="AI331"/>
  <c r="AJ331"/>
  <c r="AK331"/>
  <c r="AL331"/>
  <c r="AP331"/>
  <c r="AR331"/>
  <c r="AU331"/>
  <c r="AW331"/>
  <c r="AY331"/>
  <c r="AZ331"/>
  <c r="BA331"/>
  <c r="BB331"/>
  <c r="BC331"/>
  <c r="BD331"/>
  <c r="BE331"/>
  <c r="BF331"/>
  <c r="BG331"/>
  <c r="BH331"/>
  <c r="BI331"/>
  <c r="BJ331"/>
  <c r="BK331"/>
  <c r="BL331"/>
  <c r="BM331"/>
  <c r="BN331"/>
  <c r="BO331"/>
  <c r="BP331"/>
  <c r="BQ331"/>
  <c r="BR331"/>
  <c r="Y332"/>
  <c r="AG332"/>
  <c r="AH332"/>
  <c r="AI332"/>
  <c r="AJ332"/>
  <c r="AK332"/>
  <c r="AL332"/>
  <c r="AP332"/>
  <c r="AR332"/>
  <c r="AU332"/>
  <c r="AW332"/>
  <c r="AY332"/>
  <c r="AZ332"/>
  <c r="BA332"/>
  <c r="BB332"/>
  <c r="BC332"/>
  <c r="BD332"/>
  <c r="BE332"/>
  <c r="BF332"/>
  <c r="BG332"/>
  <c r="BH332"/>
  <c r="BI332"/>
  <c r="BJ332"/>
  <c r="BK332"/>
  <c r="BL332"/>
  <c r="BM332"/>
  <c r="BN332"/>
  <c r="BO332"/>
  <c r="BP332"/>
  <c r="BQ332"/>
  <c r="BR332"/>
  <c r="Y333"/>
  <c r="AG333"/>
  <c r="AH333"/>
  <c r="AI333"/>
  <c r="AJ333"/>
  <c r="AK333"/>
  <c r="AL333"/>
  <c r="AP333"/>
  <c r="AR333"/>
  <c r="AU333"/>
  <c r="AW333"/>
  <c r="AY333"/>
  <c r="AZ333"/>
  <c r="BA333"/>
  <c r="BB333"/>
  <c r="BC333"/>
  <c r="BD333"/>
  <c r="BE333"/>
  <c r="BF333"/>
  <c r="BG333"/>
  <c r="BH333"/>
  <c r="BI333"/>
  <c r="BJ333"/>
  <c r="BK333"/>
  <c r="BL333"/>
  <c r="BM333"/>
  <c r="BN333"/>
  <c r="BO333"/>
  <c r="BP333"/>
  <c r="BQ333"/>
  <c r="BR333"/>
  <c r="Y334"/>
  <c r="AF334"/>
  <c r="AG334"/>
  <c r="AH334"/>
  <c r="AI334"/>
  <c r="AJ334"/>
  <c r="AK334"/>
  <c r="AL334"/>
  <c r="AP334"/>
  <c r="AR334"/>
  <c r="AU334"/>
  <c r="AW334"/>
  <c r="AY334"/>
  <c r="AZ334"/>
  <c r="BA334"/>
  <c r="BB334"/>
  <c r="BC334"/>
  <c r="BD334"/>
  <c r="BE334"/>
  <c r="BF334"/>
  <c r="BG334"/>
  <c r="BH334"/>
  <c r="BI334"/>
  <c r="BJ334"/>
  <c r="BK334"/>
  <c r="BL334"/>
  <c r="BM334"/>
  <c r="BN334"/>
  <c r="BO334"/>
  <c r="BP334"/>
  <c r="BQ334"/>
  <c r="BR334"/>
  <c r="Y335"/>
  <c r="AF335"/>
  <c r="AG335"/>
  <c r="AH335"/>
  <c r="AI335"/>
  <c r="AJ335"/>
  <c r="AK335"/>
  <c r="AL335"/>
  <c r="AP335"/>
  <c r="AR335"/>
  <c r="AU335"/>
  <c r="AW335"/>
  <c r="AY335"/>
  <c r="AZ335"/>
  <c r="BA335"/>
  <c r="BB335"/>
  <c r="BC335"/>
  <c r="BD335"/>
  <c r="BE335"/>
  <c r="BF335"/>
  <c r="BG335"/>
  <c r="BH335"/>
  <c r="BI335"/>
  <c r="BJ335"/>
  <c r="BK335"/>
  <c r="BL335"/>
  <c r="BM335"/>
  <c r="BN335"/>
  <c r="BO335"/>
  <c r="BP335"/>
  <c r="BQ335"/>
  <c r="BR335"/>
  <c r="Y336"/>
  <c r="AG336"/>
  <c r="AH336"/>
  <c r="AI336"/>
  <c r="AJ336"/>
  <c r="AK336"/>
  <c r="AL336"/>
  <c r="AP336"/>
  <c r="AR336"/>
  <c r="AU336"/>
  <c r="AW336"/>
  <c r="AY336"/>
  <c r="AZ336"/>
  <c r="BA336"/>
  <c r="BB336"/>
  <c r="BC336"/>
  <c r="BD336"/>
  <c r="BE336"/>
  <c r="BF336"/>
  <c r="BG336"/>
  <c r="BH336"/>
  <c r="BI336"/>
  <c r="BJ336"/>
  <c r="BK336"/>
  <c r="BL336"/>
  <c r="BM336"/>
  <c r="BN336"/>
  <c r="BO336"/>
  <c r="BP336"/>
  <c r="BQ336"/>
  <c r="BR336"/>
  <c r="Y337"/>
  <c r="AF337"/>
  <c r="AG337"/>
  <c r="AH337"/>
  <c r="AI337"/>
  <c r="AJ337"/>
  <c r="AK337"/>
  <c r="AL337"/>
  <c r="AP337"/>
  <c r="AR337"/>
  <c r="AU337"/>
  <c r="AW337"/>
  <c r="AY337"/>
  <c r="AZ337"/>
  <c r="BA337"/>
  <c r="BB337"/>
  <c r="BC337"/>
  <c r="BD337"/>
  <c r="BE337"/>
  <c r="BF337"/>
  <c r="BG337"/>
  <c r="BH337"/>
  <c r="BI337"/>
  <c r="BJ337"/>
  <c r="BK337"/>
  <c r="BL337"/>
  <c r="BM337"/>
  <c r="BN337"/>
  <c r="BO337"/>
  <c r="BP337"/>
  <c r="BQ337"/>
  <c r="BR337"/>
  <c r="Y338"/>
  <c r="AG338"/>
  <c r="AH338"/>
  <c r="AI338"/>
  <c r="AJ338"/>
  <c r="AK338"/>
  <c r="AL338"/>
  <c r="AP338"/>
  <c r="AR338"/>
  <c r="AU338"/>
  <c r="AW338"/>
  <c r="AY338"/>
  <c r="AZ338"/>
  <c r="BA338"/>
  <c r="BB338"/>
  <c r="BC338"/>
  <c r="BD338"/>
  <c r="BE338"/>
  <c r="BF338"/>
  <c r="BG338"/>
  <c r="BH338"/>
  <c r="BI338"/>
  <c r="BJ338"/>
  <c r="BK338"/>
  <c r="BL338"/>
  <c r="BM338"/>
  <c r="BN338"/>
  <c r="BO338"/>
  <c r="BP338"/>
  <c r="BQ338"/>
  <c r="BR338"/>
  <c r="Y339"/>
  <c r="AP339"/>
  <c r="AR339"/>
  <c r="AU339"/>
  <c r="AW339"/>
  <c r="AY339"/>
  <c r="AZ339"/>
  <c r="BA339"/>
  <c r="BB339"/>
  <c r="BC339"/>
  <c r="BD339"/>
  <c r="BE339"/>
  <c r="BF339"/>
  <c r="BG339"/>
  <c r="BH339"/>
  <c r="BI339"/>
  <c r="BJ339"/>
  <c r="BK339"/>
  <c r="BL339"/>
  <c r="BM339"/>
  <c r="BN339"/>
  <c r="BO339"/>
  <c r="BP339"/>
  <c r="BQ339"/>
  <c r="BR339"/>
  <c r="Y340"/>
  <c r="AP340"/>
  <c r="AR340"/>
  <c r="AU340"/>
  <c r="AW340"/>
  <c r="AY340"/>
  <c r="AZ340"/>
  <c r="BA340"/>
  <c r="BB340"/>
  <c r="BC340"/>
  <c r="BD340"/>
  <c r="BE340"/>
  <c r="BF340"/>
  <c r="BG340"/>
  <c r="BH340"/>
  <c r="BI340"/>
  <c r="BJ340"/>
  <c r="BK340"/>
  <c r="BL340"/>
  <c r="BM340"/>
  <c r="BN340"/>
  <c r="BO340"/>
  <c r="BP340"/>
  <c r="BQ340"/>
  <c r="BR340"/>
  <c r="Y341"/>
  <c r="AP341"/>
  <c r="AR341"/>
  <c r="AU341"/>
  <c r="AW341"/>
  <c r="AY341"/>
  <c r="AZ341"/>
  <c r="BA341"/>
  <c r="BB341"/>
  <c r="BC341"/>
  <c r="BD341"/>
  <c r="BE341"/>
  <c r="BF341"/>
  <c r="BG341"/>
  <c r="BH341"/>
  <c r="BI341"/>
  <c r="BJ341"/>
  <c r="BK341"/>
  <c r="BL341"/>
  <c r="BM341"/>
  <c r="BN341"/>
  <c r="BO341"/>
  <c r="BP341"/>
  <c r="BQ341"/>
  <c r="BR341"/>
  <c r="Y342"/>
  <c r="AP342"/>
  <c r="AR342"/>
  <c r="AU342"/>
  <c r="AW342"/>
  <c r="AY342"/>
  <c r="AZ342"/>
  <c r="BA342"/>
  <c r="BB342"/>
  <c r="BC342"/>
  <c r="BD342"/>
  <c r="BE342"/>
  <c r="BF342"/>
  <c r="BG342"/>
  <c r="BH342"/>
  <c r="BI342"/>
  <c r="BJ342"/>
  <c r="BK342"/>
  <c r="BL342"/>
  <c r="BM342"/>
  <c r="BN342"/>
  <c r="BO342"/>
  <c r="BP342"/>
  <c r="BQ342"/>
  <c r="BR342"/>
  <c r="Y343"/>
  <c r="AP343"/>
  <c r="AR343"/>
  <c r="AU343"/>
  <c r="AW343"/>
  <c r="AY343"/>
  <c r="AZ343"/>
  <c r="BA343"/>
  <c r="BB343"/>
  <c r="BC343"/>
  <c r="BD343"/>
  <c r="BE343"/>
  <c r="BF343"/>
  <c r="BG343"/>
  <c r="BH343"/>
  <c r="BI343"/>
  <c r="BJ343"/>
  <c r="BK343"/>
  <c r="BL343"/>
  <c r="BM343"/>
  <c r="BN343"/>
  <c r="BO343"/>
  <c r="BP343"/>
  <c r="BQ343"/>
  <c r="BR343"/>
  <c r="Y344"/>
  <c r="AP344"/>
  <c r="AR344"/>
  <c r="AU344"/>
  <c r="AW344"/>
  <c r="AY344"/>
  <c r="AZ344"/>
  <c r="BA344"/>
  <c r="BB344"/>
  <c r="BC344"/>
  <c r="BD344"/>
  <c r="BE344"/>
  <c r="BF344"/>
  <c r="BG344"/>
  <c r="BH344"/>
  <c r="BI344"/>
  <c r="BJ344"/>
  <c r="BK344"/>
  <c r="BL344"/>
  <c r="BM344"/>
  <c r="BN344"/>
  <c r="BO344"/>
  <c r="BP344"/>
  <c r="BQ344"/>
  <c r="BR344"/>
  <c r="Y345"/>
  <c r="AF345"/>
  <c r="AP345"/>
  <c r="AR345"/>
  <c r="AU345"/>
  <c r="AW345"/>
  <c r="AY345"/>
  <c r="AZ345"/>
  <c r="BA345"/>
  <c r="BB345"/>
  <c r="BC345"/>
  <c r="BD345"/>
  <c r="BE345"/>
  <c r="BF345"/>
  <c r="BG345"/>
  <c r="BH345"/>
  <c r="BI345"/>
  <c r="BJ345"/>
  <c r="BK345"/>
  <c r="BL345"/>
  <c r="BM345"/>
  <c r="BN345"/>
  <c r="BO345"/>
  <c r="BP345"/>
  <c r="BQ345"/>
  <c r="BR345"/>
  <c r="Y346"/>
  <c r="AP346"/>
  <c r="AR346"/>
  <c r="AU346"/>
  <c r="AW346"/>
  <c r="AY346"/>
  <c r="AZ346"/>
  <c r="BA346"/>
  <c r="BB346"/>
  <c r="BC346"/>
  <c r="BD346"/>
  <c r="BE346"/>
  <c r="BF346"/>
  <c r="BG346"/>
  <c r="BH346"/>
  <c r="BI346"/>
  <c r="BJ346"/>
  <c r="BK346"/>
  <c r="BL346"/>
  <c r="BM346"/>
  <c r="BN346"/>
  <c r="BO346"/>
  <c r="BP346"/>
  <c r="BQ346"/>
  <c r="BR346"/>
  <c r="Y347"/>
  <c r="AP347"/>
  <c r="AR347"/>
  <c r="AU347"/>
  <c r="AW347"/>
  <c r="AY347"/>
  <c r="AZ347"/>
  <c r="BA347"/>
  <c r="BB347"/>
  <c r="BC347"/>
  <c r="BD347"/>
  <c r="BE347"/>
  <c r="BF347"/>
  <c r="BG347"/>
  <c r="BH347"/>
  <c r="BI347"/>
  <c r="BJ347"/>
  <c r="BK347"/>
  <c r="BL347"/>
  <c r="BM347"/>
  <c r="BN347"/>
  <c r="BO347"/>
  <c r="BP347"/>
  <c r="BQ347"/>
  <c r="BR347"/>
  <c r="Y348"/>
  <c r="AP348"/>
  <c r="AR348"/>
  <c r="AU348"/>
  <c r="AW348"/>
  <c r="AY348"/>
  <c r="AZ348"/>
  <c r="BA348"/>
  <c r="BB348"/>
  <c r="BC348"/>
  <c r="BD348"/>
  <c r="BE348"/>
  <c r="BF348"/>
  <c r="BG348"/>
  <c r="BH348"/>
  <c r="BI348"/>
  <c r="BJ348"/>
  <c r="BK348"/>
  <c r="BL348"/>
  <c r="BM348"/>
  <c r="BN348"/>
  <c r="BO348"/>
  <c r="BP348"/>
  <c r="BQ348"/>
  <c r="BR348"/>
  <c r="Y349"/>
  <c r="AP349"/>
  <c r="AR349"/>
  <c r="AU349"/>
  <c r="AW349"/>
  <c r="AY349"/>
  <c r="AZ349"/>
  <c r="BA349"/>
  <c r="BB349"/>
  <c r="BC349"/>
  <c r="BD349"/>
  <c r="BE349"/>
  <c r="BF349"/>
  <c r="BG349"/>
  <c r="BH349"/>
  <c r="BI349"/>
  <c r="BJ349"/>
  <c r="BK349"/>
  <c r="BL349"/>
  <c r="BM349"/>
  <c r="BN349"/>
  <c r="BO349"/>
  <c r="BP349"/>
  <c r="BQ349"/>
  <c r="BR349"/>
  <c r="Y350"/>
  <c r="AP350"/>
  <c r="AR350"/>
  <c r="AU350"/>
  <c r="AW350"/>
  <c r="AY350"/>
  <c r="AZ350"/>
  <c r="BA350"/>
  <c r="BB350"/>
  <c r="BC350"/>
  <c r="BD350"/>
  <c r="BE350"/>
  <c r="BF350"/>
  <c r="BG350"/>
  <c r="BH350"/>
  <c r="BI350"/>
  <c r="BJ350"/>
  <c r="BK350"/>
  <c r="BL350"/>
  <c r="BM350"/>
  <c r="BN350"/>
  <c r="BO350"/>
  <c r="BP350"/>
  <c r="BQ350"/>
  <c r="BR350"/>
  <c r="Y351"/>
  <c r="AF351"/>
  <c r="AP351"/>
  <c r="AR351"/>
  <c r="AU351"/>
  <c r="AW351"/>
  <c r="AY351"/>
  <c r="AZ351"/>
  <c r="BA351"/>
  <c r="BB351"/>
  <c r="BC351"/>
  <c r="BD351"/>
  <c r="BE351"/>
  <c r="BF351"/>
  <c r="BG351"/>
  <c r="BH351"/>
  <c r="BI351"/>
  <c r="BJ351"/>
  <c r="BK351"/>
  <c r="BL351"/>
  <c r="BM351"/>
  <c r="BN351"/>
  <c r="BO351"/>
  <c r="BP351"/>
  <c r="BQ351"/>
  <c r="BR351"/>
  <c r="Y352"/>
  <c r="AP352"/>
  <c r="AR352"/>
  <c r="AU352"/>
  <c r="AW352"/>
  <c r="AY352"/>
  <c r="AZ352"/>
  <c r="BA352"/>
  <c r="BB352"/>
  <c r="BC352"/>
  <c r="BD352"/>
  <c r="BE352"/>
  <c r="BF352"/>
  <c r="BG352"/>
  <c r="BH352"/>
  <c r="BI352"/>
  <c r="BJ352"/>
  <c r="BK352"/>
  <c r="BL352"/>
  <c r="BM352"/>
  <c r="BN352"/>
  <c r="BO352"/>
  <c r="BP352"/>
  <c r="BQ352"/>
  <c r="BR352"/>
  <c r="Y353"/>
  <c r="AF353"/>
  <c r="AP353"/>
  <c r="AR353"/>
  <c r="AU353"/>
  <c r="AW353"/>
  <c r="AY353"/>
  <c r="AZ353"/>
  <c r="BA353"/>
  <c r="BB353"/>
  <c r="BC353"/>
  <c r="BD353"/>
  <c r="BE353"/>
  <c r="BF353"/>
  <c r="BG353"/>
  <c r="BH353"/>
  <c r="BI353"/>
  <c r="BJ353"/>
  <c r="BK353"/>
  <c r="BL353"/>
  <c r="BM353"/>
  <c r="BN353"/>
  <c r="BO353"/>
  <c r="BP353"/>
  <c r="BQ353"/>
  <c r="BR353"/>
  <c r="Y354"/>
  <c r="AP354"/>
  <c r="AR354"/>
  <c r="AU354"/>
  <c r="AW354"/>
  <c r="AY354"/>
  <c r="AZ354"/>
  <c r="BA354"/>
  <c r="BB354"/>
  <c r="BC354"/>
  <c r="BD354"/>
  <c r="BE354"/>
  <c r="BF354"/>
  <c r="BG354"/>
  <c r="BH354"/>
  <c r="BI354"/>
  <c r="BJ354"/>
  <c r="BK354"/>
  <c r="BL354"/>
  <c r="BM354"/>
  <c r="BN354"/>
  <c r="BO354"/>
  <c r="BP354"/>
  <c r="BQ354"/>
  <c r="BR354"/>
  <c r="Y355"/>
  <c r="AP355"/>
  <c r="AR355"/>
  <c r="AU355"/>
  <c r="AW355"/>
  <c r="AY355"/>
  <c r="AZ355"/>
  <c r="BA355"/>
  <c r="BB355"/>
  <c r="BC355"/>
  <c r="BD355"/>
  <c r="BE355"/>
  <c r="BF355"/>
  <c r="BG355"/>
  <c r="BH355"/>
  <c r="BI355"/>
  <c r="BJ355"/>
  <c r="BK355"/>
  <c r="BL355"/>
  <c r="BM355"/>
  <c r="BN355"/>
  <c r="BO355"/>
  <c r="BP355"/>
  <c r="BQ355"/>
  <c r="BR355"/>
  <c r="Y356"/>
  <c r="AP356"/>
  <c r="AR356"/>
  <c r="AU356"/>
  <c r="AW356"/>
  <c r="AY356"/>
  <c r="AZ356"/>
  <c r="BA356"/>
  <c r="BB356"/>
  <c r="BC356"/>
  <c r="BD356"/>
  <c r="BE356"/>
  <c r="BF356"/>
  <c r="BG356"/>
  <c r="BH356"/>
  <c r="BI356"/>
  <c r="BJ356"/>
  <c r="BK356"/>
  <c r="BL356"/>
  <c r="BM356"/>
  <c r="BN356"/>
  <c r="BO356"/>
  <c r="BP356"/>
  <c r="BQ356"/>
  <c r="BR356"/>
  <c r="Y357"/>
  <c r="AP357"/>
  <c r="AR357"/>
  <c r="AU357"/>
  <c r="AW357"/>
  <c r="AY357"/>
  <c r="AZ357"/>
  <c r="BA357"/>
  <c r="BB357"/>
  <c r="BC357"/>
  <c r="BD357"/>
  <c r="BE357"/>
  <c r="BF357"/>
  <c r="BG357"/>
  <c r="BH357"/>
  <c r="BI357"/>
  <c r="BJ357"/>
  <c r="BK357"/>
  <c r="BL357"/>
  <c r="BM357"/>
  <c r="BN357"/>
  <c r="BO357"/>
  <c r="BP357"/>
  <c r="BQ357"/>
  <c r="BR357"/>
  <c r="Y358"/>
  <c r="AP358"/>
  <c r="AR358"/>
  <c r="AU358"/>
  <c r="AW358"/>
  <c r="AY358"/>
  <c r="AZ358"/>
  <c r="BA358"/>
  <c r="BB358"/>
  <c r="BC358"/>
  <c r="BD358"/>
  <c r="BE358"/>
  <c r="BF358"/>
  <c r="BG358"/>
  <c r="BH358"/>
  <c r="BI358"/>
  <c r="BJ358"/>
  <c r="BK358"/>
  <c r="BL358"/>
  <c r="BM358"/>
  <c r="BN358"/>
  <c r="BO358"/>
  <c r="BP358"/>
  <c r="BQ358"/>
  <c r="BR358"/>
  <c r="Y359"/>
  <c r="AP359"/>
  <c r="AR359"/>
  <c r="AU359"/>
  <c r="AW359"/>
  <c r="AY359"/>
  <c r="AZ359"/>
  <c r="BA359"/>
  <c r="BB359"/>
  <c r="BC359"/>
  <c r="BD359"/>
  <c r="BE359"/>
  <c r="BF359"/>
  <c r="BG359"/>
  <c r="BH359"/>
  <c r="BI359"/>
  <c r="BJ359"/>
  <c r="BK359"/>
  <c r="BL359"/>
  <c r="BM359"/>
  <c r="BN359"/>
  <c r="BO359"/>
  <c r="BP359"/>
  <c r="BQ359"/>
  <c r="BR359"/>
  <c r="Y360"/>
  <c r="AP360"/>
  <c r="AR360"/>
  <c r="AU360"/>
  <c r="AW360"/>
  <c r="AY360"/>
  <c r="AZ360"/>
  <c r="BA360"/>
  <c r="BB360"/>
  <c r="BC360"/>
  <c r="BD360"/>
  <c r="BE360"/>
  <c r="BF360"/>
  <c r="BG360"/>
  <c r="BH360"/>
  <c r="BI360"/>
  <c r="BJ360"/>
  <c r="BK360"/>
  <c r="BL360"/>
  <c r="BM360"/>
  <c r="BN360"/>
  <c r="BO360"/>
  <c r="BP360"/>
  <c r="BQ360"/>
  <c r="BR360"/>
  <c r="Y361"/>
  <c r="AF361"/>
  <c r="AP361"/>
  <c r="AR361"/>
  <c r="AU361"/>
  <c r="AW361"/>
  <c r="AY361"/>
  <c r="AZ361"/>
  <c r="BA361"/>
  <c r="BB361"/>
  <c r="BC361"/>
  <c r="BD361"/>
  <c r="BE361"/>
  <c r="BF361"/>
  <c r="BG361"/>
  <c r="BH361"/>
  <c r="BI361"/>
  <c r="BJ361"/>
  <c r="BK361"/>
  <c r="BL361"/>
  <c r="BM361"/>
  <c r="BN361"/>
  <c r="BO361"/>
  <c r="BP361"/>
  <c r="BQ361"/>
  <c r="BR361"/>
  <c r="Y362"/>
  <c r="AP362"/>
  <c r="AR362"/>
  <c r="AU362"/>
  <c r="AW362"/>
  <c r="AY362"/>
  <c r="AZ362"/>
  <c r="BA362"/>
  <c r="BB362"/>
  <c r="BC362"/>
  <c r="BD362"/>
  <c r="BE362"/>
  <c r="BF362"/>
  <c r="BG362"/>
  <c r="BH362"/>
  <c r="BI362"/>
  <c r="BJ362"/>
  <c r="BK362"/>
  <c r="BL362"/>
  <c r="BM362"/>
  <c r="BN362"/>
  <c r="BO362"/>
  <c r="BP362"/>
  <c r="BQ362"/>
  <c r="BR362"/>
  <c r="Y363"/>
  <c r="AP363"/>
  <c r="AR363"/>
  <c r="AU363"/>
  <c r="AW363"/>
  <c r="AY363"/>
  <c r="AZ363"/>
  <c r="BA363"/>
  <c r="BB363"/>
  <c r="BC363"/>
  <c r="BD363"/>
  <c r="BE363"/>
  <c r="BF363"/>
  <c r="BG363"/>
  <c r="BH363"/>
  <c r="BI363"/>
  <c r="BJ363"/>
  <c r="BK363"/>
  <c r="BL363"/>
  <c r="BM363"/>
  <c r="BN363"/>
  <c r="BO363"/>
  <c r="BP363"/>
  <c r="BQ363"/>
  <c r="BR363"/>
  <c r="Y364"/>
  <c r="AP364"/>
  <c r="AR364"/>
  <c r="AU364"/>
  <c r="AW364"/>
  <c r="AY364"/>
  <c r="AZ364"/>
  <c r="BA364"/>
  <c r="BB364"/>
  <c r="BC364"/>
  <c r="BD364"/>
  <c r="BE364"/>
  <c r="BF364"/>
  <c r="BG364"/>
  <c r="BH364"/>
  <c r="BI364"/>
  <c r="BJ364"/>
  <c r="BK364"/>
  <c r="BL364"/>
  <c r="BM364"/>
  <c r="BN364"/>
  <c r="BO364"/>
  <c r="BP364"/>
  <c r="BQ364"/>
  <c r="BR364"/>
  <c r="Y365"/>
  <c r="AP365"/>
  <c r="AR365"/>
  <c r="AU365"/>
  <c r="AW365"/>
  <c r="AY365"/>
  <c r="AZ365"/>
  <c r="BA365"/>
  <c r="BB365"/>
  <c r="BC365"/>
  <c r="BD365"/>
  <c r="BE365"/>
  <c r="BF365"/>
  <c r="BG365"/>
  <c r="BH365"/>
  <c r="BI365"/>
  <c r="BJ365"/>
  <c r="BK365"/>
  <c r="BL365"/>
  <c r="BM365"/>
  <c r="BN365"/>
  <c r="BO365"/>
  <c r="BP365"/>
  <c r="BQ365"/>
  <c r="BR365"/>
  <c r="Y366"/>
  <c r="AP366"/>
  <c r="AR366"/>
  <c r="AU366"/>
  <c r="AW366"/>
  <c r="AY366"/>
  <c r="AZ366"/>
  <c r="BA366"/>
  <c r="BB366"/>
  <c r="BC366"/>
  <c r="BD366"/>
  <c r="BE366"/>
  <c r="BF366"/>
  <c r="BG366"/>
  <c r="BH366"/>
  <c r="BI366"/>
  <c r="BJ366"/>
  <c r="BK366"/>
  <c r="BL366"/>
  <c r="BM366"/>
  <c r="BN366"/>
  <c r="BO366"/>
  <c r="BP366"/>
  <c r="BQ366"/>
  <c r="BR366"/>
  <c r="Y367"/>
  <c r="AP367"/>
  <c r="AR367"/>
  <c r="AU367"/>
  <c r="AW367"/>
  <c r="AY367"/>
  <c r="AZ367"/>
  <c r="BA367"/>
  <c r="BB367"/>
  <c r="BC367"/>
  <c r="BD367"/>
  <c r="BE367"/>
  <c r="BF367"/>
  <c r="BG367"/>
  <c r="BH367"/>
  <c r="BI367"/>
  <c r="BJ367"/>
  <c r="BK367"/>
  <c r="BL367"/>
  <c r="BM367"/>
  <c r="BN367"/>
  <c r="BO367"/>
  <c r="BP367"/>
  <c r="BQ367"/>
  <c r="BR367"/>
  <c r="Y368"/>
  <c r="AF368"/>
  <c r="AP368"/>
  <c r="AR368"/>
  <c r="AU368"/>
  <c r="AW368"/>
  <c r="AY368"/>
  <c r="AZ368"/>
  <c r="BA368"/>
  <c r="BB368"/>
  <c r="BC368"/>
  <c r="BD368"/>
  <c r="BE368"/>
  <c r="BF368"/>
  <c r="BG368"/>
  <c r="BH368"/>
  <c r="BI368"/>
  <c r="BJ368"/>
  <c r="BK368"/>
  <c r="BL368"/>
  <c r="BM368"/>
  <c r="BN368"/>
  <c r="BO368"/>
  <c r="BP368"/>
  <c r="BQ368"/>
  <c r="BR368"/>
  <c r="Y369"/>
  <c r="AF369"/>
  <c r="AP369"/>
  <c r="AR369"/>
  <c r="AU369"/>
  <c r="AW369"/>
  <c r="AY369"/>
  <c r="AZ369"/>
  <c r="BA369"/>
  <c r="BB369"/>
  <c r="BC369"/>
  <c r="BD369"/>
  <c r="BE369"/>
  <c r="BF369"/>
  <c r="BG369"/>
  <c r="BH369"/>
  <c r="BI369"/>
  <c r="BJ369"/>
  <c r="BK369"/>
  <c r="BL369"/>
  <c r="BM369"/>
  <c r="BN369"/>
  <c r="BO369"/>
  <c r="BP369"/>
  <c r="BQ369"/>
  <c r="BR369"/>
  <c r="Y370"/>
  <c r="AP370"/>
  <c r="AR370"/>
  <c r="AU370"/>
  <c r="AW370"/>
  <c r="AY370"/>
  <c r="AZ370"/>
  <c r="BA370"/>
  <c r="BB370"/>
  <c r="BC370"/>
  <c r="BD370"/>
  <c r="BE370"/>
  <c r="BF370"/>
  <c r="BG370"/>
  <c r="BH370"/>
  <c r="BI370"/>
  <c r="BJ370"/>
  <c r="BK370"/>
  <c r="BL370"/>
  <c r="BM370"/>
  <c r="BN370"/>
  <c r="BO370"/>
  <c r="BP370"/>
  <c r="BQ370"/>
  <c r="BR370"/>
  <c r="Y371"/>
  <c r="AP371"/>
  <c r="AR371"/>
  <c r="AU371"/>
  <c r="AW371"/>
  <c r="AY371"/>
  <c r="AZ371"/>
  <c r="BA371"/>
  <c r="BB371"/>
  <c r="BC371"/>
  <c r="BD371"/>
  <c r="BE371"/>
  <c r="BF371"/>
  <c r="BG371"/>
  <c r="BH371"/>
  <c r="BI371"/>
  <c r="BJ371"/>
  <c r="BK371"/>
  <c r="BL371"/>
  <c r="BM371"/>
  <c r="BN371"/>
  <c r="BO371"/>
  <c r="BP371"/>
  <c r="BQ371"/>
  <c r="BR371"/>
  <c r="Y372"/>
  <c r="AP372"/>
  <c r="AR372"/>
  <c r="AU372"/>
  <c r="AW372"/>
  <c r="AY372"/>
  <c r="AZ372"/>
  <c r="BA372"/>
  <c r="BB372"/>
  <c r="BC372"/>
  <c r="BD372"/>
  <c r="BE372"/>
  <c r="BF372"/>
  <c r="BG372"/>
  <c r="BH372"/>
  <c r="BI372"/>
  <c r="BJ372"/>
  <c r="BK372"/>
  <c r="BL372"/>
  <c r="BM372"/>
  <c r="BN372"/>
  <c r="BO372"/>
  <c r="BP372"/>
  <c r="BQ372"/>
  <c r="BR372"/>
  <c r="Y373"/>
  <c r="AP373"/>
  <c r="AR373"/>
  <c r="AU373"/>
  <c r="AW373"/>
  <c r="AY373"/>
  <c r="AZ373"/>
  <c r="BA373"/>
  <c r="BB373"/>
  <c r="BC373"/>
  <c r="BD373"/>
  <c r="BE373"/>
  <c r="BF373"/>
  <c r="BG373"/>
  <c r="BH373"/>
  <c r="BI373"/>
  <c r="BJ373"/>
  <c r="BK373"/>
  <c r="BL373"/>
  <c r="BM373"/>
  <c r="BN373"/>
  <c r="BO373"/>
  <c r="BP373"/>
  <c r="BQ373"/>
  <c r="BR373"/>
  <c r="Y374"/>
  <c r="AP374"/>
  <c r="AR374"/>
  <c r="AU374"/>
  <c r="AW374"/>
  <c r="AY374"/>
  <c r="AZ374"/>
  <c r="BA374"/>
  <c r="BB374"/>
  <c r="BC374"/>
  <c r="BD374"/>
  <c r="BE374"/>
  <c r="BF374"/>
  <c r="BG374"/>
  <c r="BH374"/>
  <c r="BI374"/>
  <c r="BJ374"/>
  <c r="BK374"/>
  <c r="BL374"/>
  <c r="BM374"/>
  <c r="BN374"/>
  <c r="BO374"/>
  <c r="BP374"/>
  <c r="BQ374"/>
  <c r="BR374"/>
  <c r="Y375"/>
  <c r="AP375"/>
  <c r="AR375"/>
  <c r="AU375"/>
  <c r="AW375"/>
  <c r="AY375"/>
  <c r="AZ375"/>
  <c r="BA375"/>
  <c r="BB375"/>
  <c r="BC375"/>
  <c r="BD375"/>
  <c r="BE375"/>
  <c r="BF375"/>
  <c r="BG375"/>
  <c r="BH375"/>
  <c r="BI375"/>
  <c r="BJ375"/>
  <c r="BK375"/>
  <c r="BL375"/>
  <c r="BM375"/>
  <c r="BN375"/>
  <c r="BO375"/>
  <c r="BP375"/>
  <c r="BQ375"/>
  <c r="BR375"/>
  <c r="Y376"/>
  <c r="AP376"/>
  <c r="AR376"/>
  <c r="AU376"/>
  <c r="AW376"/>
  <c r="AY376"/>
  <c r="AZ376"/>
  <c r="BA376"/>
  <c r="BB376"/>
  <c r="BC376"/>
  <c r="BD376"/>
  <c r="BE376"/>
  <c r="BF376"/>
  <c r="BG376"/>
  <c r="BH376"/>
  <c r="BI376"/>
  <c r="BJ376"/>
  <c r="BK376"/>
  <c r="BL376"/>
  <c r="BM376"/>
  <c r="BN376"/>
  <c r="BO376"/>
  <c r="BP376"/>
  <c r="BQ376"/>
  <c r="BR376"/>
  <c r="Y377"/>
  <c r="AF377"/>
  <c r="AP377"/>
  <c r="AR377"/>
  <c r="AU377"/>
  <c r="AW377"/>
  <c r="AY377"/>
  <c r="AZ377"/>
  <c r="BA377"/>
  <c r="BB377"/>
  <c r="BC377"/>
  <c r="BD377"/>
  <c r="BE377"/>
  <c r="BF377"/>
  <c r="BG377"/>
  <c r="BH377"/>
  <c r="BI377"/>
  <c r="BJ377"/>
  <c r="BK377"/>
  <c r="BL377"/>
  <c r="BM377"/>
  <c r="BN377"/>
  <c r="BO377"/>
  <c r="BP377"/>
  <c r="BQ377"/>
  <c r="BR377"/>
  <c r="Y378"/>
  <c r="AP378"/>
  <c r="AR378"/>
  <c r="AU378"/>
  <c r="AW378"/>
  <c r="AY378"/>
  <c r="AZ378"/>
  <c r="BA378"/>
  <c r="BB378"/>
  <c r="BC378"/>
  <c r="BD378"/>
  <c r="BE378"/>
  <c r="BF378"/>
  <c r="BG378"/>
  <c r="BH378"/>
  <c r="BI378"/>
  <c r="BJ378"/>
  <c r="BK378"/>
  <c r="BL378"/>
  <c r="BM378"/>
  <c r="BN378"/>
  <c r="BO378"/>
  <c r="BP378"/>
  <c r="BQ378"/>
  <c r="BR378"/>
  <c r="Y379"/>
  <c r="AP379"/>
  <c r="AR379"/>
  <c r="AU379"/>
  <c r="AW379"/>
  <c r="AY379"/>
  <c r="AZ379"/>
  <c r="BA379"/>
  <c r="BB379"/>
  <c r="BC379"/>
  <c r="BD379"/>
  <c r="BE379"/>
  <c r="BF379"/>
  <c r="BG379"/>
  <c r="BH379"/>
  <c r="BI379"/>
  <c r="BJ379"/>
  <c r="BK379"/>
  <c r="BL379"/>
  <c r="BM379"/>
  <c r="BN379"/>
  <c r="BO379"/>
  <c r="BP379"/>
  <c r="BQ379"/>
  <c r="BR379"/>
  <c r="Y380"/>
  <c r="AP380"/>
  <c r="AR380"/>
  <c r="AU380"/>
  <c r="AW380"/>
  <c r="AY380"/>
  <c r="AZ380"/>
  <c r="BA380"/>
  <c r="BB380"/>
  <c r="BC380"/>
  <c r="BD380"/>
  <c r="BE380"/>
  <c r="BF380"/>
  <c r="BG380"/>
  <c r="BH380"/>
  <c r="BI380"/>
  <c r="BJ380"/>
  <c r="BK380"/>
  <c r="BL380"/>
  <c r="BM380"/>
  <c r="BN380"/>
  <c r="BO380"/>
  <c r="BP380"/>
  <c r="BQ380"/>
  <c r="BR380"/>
  <c r="Y381"/>
  <c r="AP381"/>
  <c r="AR381"/>
  <c r="AU381"/>
  <c r="AW381"/>
  <c r="AY381"/>
  <c r="AZ381"/>
  <c r="BA381"/>
  <c r="BB381"/>
  <c r="BC381"/>
  <c r="BD381"/>
  <c r="BE381"/>
  <c r="BF381"/>
  <c r="BG381"/>
  <c r="BH381"/>
  <c r="BI381"/>
  <c r="BJ381"/>
  <c r="BK381"/>
  <c r="BL381"/>
  <c r="BM381"/>
  <c r="BN381"/>
  <c r="BO381"/>
  <c r="BP381"/>
  <c r="BQ381"/>
  <c r="BR381"/>
  <c r="Y382"/>
  <c r="AP382"/>
  <c r="AR382"/>
  <c r="AU382"/>
  <c r="AW382"/>
  <c r="AY382"/>
  <c r="AZ382"/>
  <c r="BA382"/>
  <c r="BB382"/>
  <c r="BC382"/>
  <c r="BD382"/>
  <c r="BE382"/>
  <c r="BF382"/>
  <c r="BG382"/>
  <c r="BH382"/>
  <c r="BI382"/>
  <c r="BJ382"/>
  <c r="BK382"/>
  <c r="BL382"/>
  <c r="BM382"/>
  <c r="BN382"/>
  <c r="BO382"/>
  <c r="BP382"/>
  <c r="BQ382"/>
  <c r="BR382"/>
  <c r="Y383"/>
  <c r="AP383"/>
  <c r="AR383"/>
  <c r="AU383"/>
  <c r="AW383"/>
  <c r="AY383"/>
  <c r="AZ383"/>
  <c r="BA383"/>
  <c r="BB383"/>
  <c r="BC383"/>
  <c r="BD383"/>
  <c r="BE383"/>
  <c r="BF383"/>
  <c r="BG383"/>
  <c r="BH383"/>
  <c r="BI383"/>
  <c r="BJ383"/>
  <c r="BK383"/>
  <c r="BL383"/>
  <c r="BM383"/>
  <c r="BN383"/>
  <c r="BO383"/>
  <c r="BP383"/>
  <c r="BQ383"/>
  <c r="BR383"/>
  <c r="Y384"/>
  <c r="AP384"/>
  <c r="AR384"/>
  <c r="AU384"/>
  <c r="AW384"/>
  <c r="AY384"/>
  <c r="AZ384"/>
  <c r="BA384"/>
  <c r="BB384"/>
  <c r="BC384"/>
  <c r="BD384"/>
  <c r="BE384"/>
  <c r="BF384"/>
  <c r="BG384"/>
  <c r="BH384"/>
  <c r="BI384"/>
  <c r="BJ384"/>
  <c r="BK384"/>
  <c r="BL384"/>
  <c r="BM384"/>
  <c r="BN384"/>
  <c r="BO384"/>
  <c r="BP384"/>
  <c r="BQ384"/>
  <c r="BR384"/>
  <c r="Y385"/>
  <c r="AF385"/>
  <c r="AP385"/>
  <c r="AR385"/>
  <c r="AU385"/>
  <c r="AW385"/>
  <c r="AY385"/>
  <c r="AZ385"/>
  <c r="BA385"/>
  <c r="BB385"/>
  <c r="BC385"/>
  <c r="BD385"/>
  <c r="BE385"/>
  <c r="BF385"/>
  <c r="BG385"/>
  <c r="BH385"/>
  <c r="BI385"/>
  <c r="BJ385"/>
  <c r="BK385"/>
  <c r="BL385"/>
  <c r="BM385"/>
  <c r="BN385"/>
  <c r="BO385"/>
  <c r="BP385"/>
  <c r="BQ385"/>
  <c r="BR385"/>
  <c r="Y386"/>
  <c r="AP386"/>
  <c r="AR386"/>
  <c r="AU386"/>
  <c r="AW386"/>
  <c r="AY386"/>
  <c r="AZ386"/>
  <c r="BA386"/>
  <c r="BB386"/>
  <c r="BC386"/>
  <c r="BD386"/>
  <c r="BE386"/>
  <c r="BF386"/>
  <c r="BG386"/>
  <c r="BH386"/>
  <c r="BI386"/>
  <c r="BJ386"/>
  <c r="BK386"/>
  <c r="BL386"/>
  <c r="BM386"/>
  <c r="BN386"/>
  <c r="BO386"/>
  <c r="BP386"/>
  <c r="BQ386"/>
  <c r="BR386"/>
  <c r="Y387"/>
  <c r="AP387"/>
  <c r="AR387"/>
  <c r="AU387"/>
  <c r="AW387"/>
  <c r="AY387"/>
  <c r="AZ387"/>
  <c r="BA387"/>
  <c r="BB387"/>
  <c r="BC387"/>
  <c r="BD387"/>
  <c r="BE387"/>
  <c r="BF387"/>
  <c r="BG387"/>
  <c r="BH387"/>
  <c r="BI387"/>
  <c r="BJ387"/>
  <c r="BK387"/>
  <c r="BL387"/>
  <c r="BM387"/>
  <c r="BN387"/>
  <c r="BO387"/>
  <c r="BP387"/>
  <c r="BQ387"/>
  <c r="BR387"/>
  <c r="Y388"/>
  <c r="AP388"/>
  <c r="AR388"/>
  <c r="AU388"/>
  <c r="AW388"/>
  <c r="AY388"/>
  <c r="AZ388"/>
  <c r="BA388"/>
  <c r="BB388"/>
  <c r="BC388"/>
  <c r="BD388"/>
  <c r="BE388"/>
  <c r="BF388"/>
  <c r="BG388"/>
  <c r="BH388"/>
  <c r="BI388"/>
  <c r="BJ388"/>
  <c r="BK388"/>
  <c r="BL388"/>
  <c r="BM388"/>
  <c r="BN388"/>
  <c r="BO388"/>
  <c r="BP388"/>
  <c r="BQ388"/>
  <c r="BR388"/>
  <c r="Y389"/>
  <c r="AP389"/>
  <c r="AR389"/>
  <c r="AU389"/>
  <c r="AW389"/>
  <c r="AY389"/>
  <c r="AZ389"/>
  <c r="BA389"/>
  <c r="BB389"/>
  <c r="BC389"/>
  <c r="BD389"/>
  <c r="BE389"/>
  <c r="BF389"/>
  <c r="BG389"/>
  <c r="BH389"/>
  <c r="BI389"/>
  <c r="BJ389"/>
  <c r="BK389"/>
  <c r="BL389"/>
  <c r="BM389"/>
  <c r="BN389"/>
  <c r="BO389"/>
  <c r="BP389"/>
  <c r="BQ389"/>
  <c r="BR389"/>
  <c r="Y390"/>
  <c r="AP390"/>
  <c r="AR390"/>
  <c r="AU390"/>
  <c r="AW390"/>
  <c r="AY390"/>
  <c r="AZ390"/>
  <c r="BA390"/>
  <c r="BB390"/>
  <c r="BC390"/>
  <c r="BD390"/>
  <c r="BE390"/>
  <c r="BF390"/>
  <c r="BG390"/>
  <c r="BH390"/>
  <c r="BI390"/>
  <c r="BJ390"/>
  <c r="BK390"/>
  <c r="BL390"/>
  <c r="BM390"/>
  <c r="BN390"/>
  <c r="BO390"/>
  <c r="BP390"/>
  <c r="BQ390"/>
  <c r="BR390"/>
  <c r="Y391"/>
  <c r="AP391"/>
  <c r="AR391"/>
  <c r="AU391"/>
  <c r="AW391"/>
  <c r="AY391"/>
  <c r="AZ391"/>
  <c r="BA391"/>
  <c r="BB391"/>
  <c r="BC391"/>
  <c r="BD391"/>
  <c r="BE391"/>
  <c r="BF391"/>
  <c r="BG391"/>
  <c r="BH391"/>
  <c r="BI391"/>
  <c r="BJ391"/>
  <c r="BK391"/>
  <c r="BL391"/>
  <c r="BM391"/>
  <c r="BN391"/>
  <c r="BO391"/>
  <c r="BP391"/>
  <c r="BQ391"/>
  <c r="BR391"/>
  <c r="Y392"/>
  <c r="AP392"/>
  <c r="AR392"/>
  <c r="AU392"/>
  <c r="AW392"/>
  <c r="AY392"/>
  <c r="AZ392"/>
  <c r="BA392"/>
  <c r="BB392"/>
  <c r="BC392"/>
  <c r="BD392"/>
  <c r="BE392"/>
  <c r="BF392"/>
  <c r="BG392"/>
  <c r="BH392"/>
  <c r="BI392"/>
  <c r="BJ392"/>
  <c r="BK392"/>
  <c r="BL392"/>
  <c r="BM392"/>
  <c r="BN392"/>
  <c r="BO392"/>
  <c r="BP392"/>
  <c r="BQ392"/>
  <c r="BR392"/>
  <c r="Y393"/>
  <c r="AF393"/>
  <c r="AP393"/>
  <c r="AR393"/>
  <c r="AU393"/>
  <c r="AW393"/>
  <c r="AY393"/>
  <c r="AZ393"/>
  <c r="BA393"/>
  <c r="BB393"/>
  <c r="BC393"/>
  <c r="BD393"/>
  <c r="BE393"/>
  <c r="BF393"/>
  <c r="BG393"/>
  <c r="BH393"/>
  <c r="BI393"/>
  <c r="BJ393"/>
  <c r="BK393"/>
  <c r="BL393"/>
  <c r="BM393"/>
  <c r="BN393"/>
  <c r="BO393"/>
  <c r="BP393"/>
  <c r="BQ393"/>
  <c r="BR393"/>
  <c r="Y394"/>
  <c r="AP394"/>
  <c r="AR394"/>
  <c r="AU394"/>
  <c r="AW394"/>
  <c r="AY394"/>
  <c r="AZ394"/>
  <c r="BA394"/>
  <c r="BB394"/>
  <c r="BC394"/>
  <c r="BD394"/>
  <c r="BE394"/>
  <c r="BF394"/>
  <c r="BG394"/>
  <c r="BH394"/>
  <c r="BI394"/>
  <c r="BJ394"/>
  <c r="BK394"/>
  <c r="BL394"/>
  <c r="BM394"/>
  <c r="BN394"/>
  <c r="BO394"/>
  <c r="BP394"/>
  <c r="BQ394"/>
  <c r="BR394"/>
  <c r="Y395"/>
  <c r="AP395"/>
  <c r="AR395"/>
  <c r="AU395"/>
  <c r="AW395"/>
  <c r="AY395"/>
  <c r="AZ395"/>
  <c r="BA395"/>
  <c r="BB395"/>
  <c r="BC395"/>
  <c r="BD395"/>
  <c r="BE395"/>
  <c r="BF395"/>
  <c r="BG395"/>
  <c r="BH395"/>
  <c r="BI395"/>
  <c r="BJ395"/>
  <c r="BK395"/>
  <c r="BL395"/>
  <c r="BM395"/>
  <c r="BN395"/>
  <c r="BO395"/>
  <c r="BP395"/>
  <c r="BQ395"/>
  <c r="BR395"/>
  <c r="Y396"/>
  <c r="AP396"/>
  <c r="AR396"/>
  <c r="AU396"/>
  <c r="AW396"/>
  <c r="AY396"/>
  <c r="AZ396"/>
  <c r="BA396"/>
  <c r="BB396"/>
  <c r="BC396"/>
  <c r="BD396"/>
  <c r="BE396"/>
  <c r="BF396"/>
  <c r="BG396"/>
  <c r="BH396"/>
  <c r="BI396"/>
  <c r="BJ396"/>
  <c r="BK396"/>
  <c r="BL396"/>
  <c r="BM396"/>
  <c r="BN396"/>
  <c r="BO396"/>
  <c r="BP396"/>
  <c r="BQ396"/>
  <c r="BR396"/>
  <c r="Y397"/>
  <c r="AP397"/>
  <c r="AR397"/>
  <c r="AU397"/>
  <c r="AW397"/>
  <c r="AY397"/>
  <c r="AZ397"/>
  <c r="BA397"/>
  <c r="BB397"/>
  <c r="BC397"/>
  <c r="BD397"/>
  <c r="BE397"/>
  <c r="BF397"/>
  <c r="BG397"/>
  <c r="BH397"/>
  <c r="BI397"/>
  <c r="BJ397"/>
  <c r="BK397"/>
  <c r="BL397"/>
  <c r="BM397"/>
  <c r="BN397"/>
  <c r="BO397"/>
  <c r="BP397"/>
  <c r="BQ397"/>
  <c r="BR397"/>
  <c r="Y398"/>
  <c r="AP398"/>
  <c r="AR398"/>
  <c r="AU398"/>
  <c r="AW398"/>
  <c r="AY398"/>
  <c r="AZ398"/>
  <c r="BA398"/>
  <c r="BB398"/>
  <c r="BC398"/>
  <c r="BD398"/>
  <c r="BE398"/>
  <c r="BF398"/>
  <c r="BG398"/>
  <c r="BH398"/>
  <c r="BI398"/>
  <c r="BJ398"/>
  <c r="BK398"/>
  <c r="BL398"/>
  <c r="BM398"/>
  <c r="BN398"/>
  <c r="BO398"/>
  <c r="BP398"/>
  <c r="BQ398"/>
  <c r="BR398"/>
  <c r="Y399"/>
  <c r="AP399"/>
  <c r="AR399"/>
  <c r="AU399"/>
  <c r="AW399"/>
  <c r="AY399"/>
  <c r="AZ399"/>
  <c r="BA399"/>
  <c r="BB399"/>
  <c r="BC399"/>
  <c r="BD399"/>
  <c r="BE399"/>
  <c r="BF399"/>
  <c r="BG399"/>
  <c r="BH399"/>
  <c r="BI399"/>
  <c r="BJ399"/>
  <c r="BK399"/>
  <c r="BL399"/>
  <c r="BM399"/>
  <c r="BN399"/>
  <c r="BO399"/>
  <c r="BP399"/>
  <c r="BQ399"/>
  <c r="BR399"/>
  <c r="Y400"/>
  <c r="AP400"/>
  <c r="AR400"/>
  <c r="AU400"/>
  <c r="AW400"/>
  <c r="AY400"/>
  <c r="AZ400"/>
  <c r="BA400"/>
  <c r="BB400"/>
  <c r="BC400"/>
  <c r="BD400"/>
  <c r="BE400"/>
  <c r="BF400"/>
  <c r="BG400"/>
  <c r="BH400"/>
  <c r="BI400"/>
  <c r="BJ400"/>
  <c r="BK400"/>
  <c r="BL400"/>
  <c r="BM400"/>
  <c r="BN400"/>
  <c r="BO400"/>
  <c r="BP400"/>
  <c r="BQ400"/>
  <c r="BR400"/>
  <c r="Y401"/>
  <c r="AP401"/>
  <c r="AR401"/>
  <c r="AU401"/>
  <c r="AW401"/>
  <c r="AY401"/>
  <c r="AZ401"/>
  <c r="BA401"/>
  <c r="BB401"/>
  <c r="BC401"/>
  <c r="BD401"/>
  <c r="BE401"/>
  <c r="BF401"/>
  <c r="BG401"/>
  <c r="BH401"/>
  <c r="BI401"/>
  <c r="BJ401"/>
  <c r="BK401"/>
  <c r="BL401"/>
  <c r="BM401"/>
  <c r="BN401"/>
  <c r="BO401"/>
  <c r="BP401"/>
  <c r="BQ401"/>
  <c r="BR401"/>
  <c r="Y402"/>
  <c r="AP402"/>
  <c r="AR402"/>
  <c r="AU402"/>
  <c r="AW402"/>
  <c r="AY402"/>
  <c r="AZ402"/>
  <c r="BA402"/>
  <c r="BB402"/>
  <c r="BC402"/>
  <c r="BD402"/>
  <c r="BE402"/>
  <c r="BF402"/>
  <c r="BG402"/>
  <c r="BH402"/>
  <c r="BI402"/>
  <c r="BJ402"/>
  <c r="BK402"/>
  <c r="BL402"/>
  <c r="BM402"/>
  <c r="BN402"/>
  <c r="BO402"/>
  <c r="BP402"/>
  <c r="BQ402"/>
  <c r="BR402"/>
  <c r="Y403"/>
  <c r="AP403"/>
  <c r="AR403"/>
  <c r="AU403"/>
  <c r="AW403"/>
  <c r="AY403"/>
  <c r="AZ403"/>
  <c r="BA403"/>
  <c r="BB403"/>
  <c r="BC403"/>
  <c r="BD403"/>
  <c r="BE403"/>
  <c r="BF403"/>
  <c r="BG403"/>
  <c r="BH403"/>
  <c r="BI403"/>
  <c r="BJ403"/>
  <c r="BK403"/>
  <c r="BL403"/>
  <c r="BM403"/>
  <c r="BN403"/>
  <c r="BO403"/>
  <c r="BP403"/>
  <c r="BQ403"/>
  <c r="BR403"/>
  <c r="Y404"/>
  <c r="AP404"/>
  <c r="AR404"/>
  <c r="AU404"/>
  <c r="AW404"/>
  <c r="AY404"/>
  <c r="AZ404"/>
  <c r="BA404"/>
  <c r="BB404"/>
  <c r="BC404"/>
  <c r="BD404"/>
  <c r="BE404"/>
  <c r="BF404"/>
  <c r="BG404"/>
  <c r="BH404"/>
  <c r="BI404"/>
  <c r="BJ404"/>
  <c r="BK404"/>
  <c r="BL404"/>
  <c r="BM404"/>
  <c r="BN404"/>
  <c r="BO404"/>
  <c r="BP404"/>
  <c r="BQ404"/>
  <c r="BR404"/>
  <c r="Y405"/>
  <c r="AP405"/>
  <c r="AR405"/>
  <c r="AU405"/>
  <c r="AW405"/>
  <c r="AY405"/>
  <c r="AZ405"/>
  <c r="BA405"/>
  <c r="BB405"/>
  <c r="BC405"/>
  <c r="BD405"/>
  <c r="BE405"/>
  <c r="BF405"/>
  <c r="BG405"/>
  <c r="BH405"/>
  <c r="BI405"/>
  <c r="BJ405"/>
  <c r="BK405"/>
  <c r="BL405"/>
  <c r="BM405"/>
  <c r="BN405"/>
  <c r="BO405"/>
  <c r="BP405"/>
  <c r="BQ405"/>
  <c r="BR405"/>
  <c r="Y406"/>
  <c r="AP406"/>
  <c r="AR406"/>
  <c r="AU406"/>
  <c r="AW406"/>
  <c r="AY406"/>
  <c r="AZ406"/>
  <c r="BA406"/>
  <c r="BB406"/>
  <c r="BC406"/>
  <c r="BD406"/>
  <c r="BE406"/>
  <c r="BF406"/>
  <c r="BG406"/>
  <c r="BH406"/>
  <c r="BI406"/>
  <c r="BJ406"/>
  <c r="BK406"/>
  <c r="BL406"/>
  <c r="BM406"/>
  <c r="BN406"/>
  <c r="BO406"/>
  <c r="BP406"/>
  <c r="BQ406"/>
  <c r="BR406"/>
  <c r="Y407"/>
  <c r="AP407"/>
  <c r="AR407"/>
  <c r="AU407"/>
  <c r="AW407"/>
  <c r="AY407"/>
  <c r="AZ407"/>
  <c r="BA407"/>
  <c r="BB407"/>
  <c r="BC407"/>
  <c r="BD407"/>
  <c r="BE407"/>
  <c r="BF407"/>
  <c r="BG407"/>
  <c r="BH407"/>
  <c r="BI407"/>
  <c r="BJ407"/>
  <c r="BK407"/>
  <c r="BL407"/>
  <c r="BM407"/>
  <c r="BN407"/>
  <c r="BO407"/>
  <c r="BP407"/>
  <c r="BQ407"/>
  <c r="BR407"/>
  <c r="Y408"/>
  <c r="AP408"/>
  <c r="AR408"/>
  <c r="AU408"/>
  <c r="AW408"/>
  <c r="AY408"/>
  <c r="AZ408"/>
  <c r="BA408"/>
  <c r="BB408"/>
  <c r="BC408"/>
  <c r="BD408"/>
  <c r="BE408"/>
  <c r="BF408"/>
  <c r="BG408"/>
  <c r="BH408"/>
  <c r="BI408"/>
  <c r="BJ408"/>
  <c r="BK408"/>
  <c r="BL408"/>
  <c r="BM408"/>
  <c r="BN408"/>
  <c r="BO408"/>
  <c r="BP408"/>
  <c r="BQ408"/>
  <c r="BR408"/>
  <c r="Y409"/>
  <c r="AP409"/>
  <c r="AR409"/>
  <c r="AU409"/>
  <c r="AW409"/>
  <c r="AY409"/>
  <c r="AZ409"/>
  <c r="BA409"/>
  <c r="BB409"/>
  <c r="BC409"/>
  <c r="BD409"/>
  <c r="BE409"/>
  <c r="BF409"/>
  <c r="BG409"/>
  <c r="BH409"/>
  <c r="BI409"/>
  <c r="BJ409"/>
  <c r="BK409"/>
  <c r="BL409"/>
  <c r="BM409"/>
  <c r="BN409"/>
  <c r="BO409"/>
  <c r="BP409"/>
  <c r="BQ409"/>
  <c r="BR409"/>
  <c r="Y410"/>
  <c r="AP410"/>
  <c r="AR410"/>
  <c r="AU410"/>
  <c r="AW410"/>
  <c r="AY410"/>
  <c r="AZ410"/>
  <c r="BA410"/>
  <c r="BB410"/>
  <c r="BC410"/>
  <c r="BD410"/>
  <c r="BE410"/>
  <c r="BF410"/>
  <c r="BG410"/>
  <c r="BH410"/>
  <c r="BI410"/>
  <c r="BJ410"/>
  <c r="BK410"/>
  <c r="BL410"/>
  <c r="BM410"/>
  <c r="BN410"/>
  <c r="BO410"/>
  <c r="BP410"/>
  <c r="BQ410"/>
  <c r="BR410"/>
  <c r="AP411"/>
  <c r="AR411"/>
  <c r="AU411"/>
  <c r="AW411"/>
  <c r="AY411"/>
  <c r="AZ411"/>
  <c r="BA411"/>
  <c r="BB411"/>
  <c r="BC411"/>
  <c r="BD411"/>
  <c r="BE411"/>
  <c r="BF411"/>
  <c r="BG411"/>
  <c r="BH411"/>
  <c r="BI411"/>
  <c r="BJ411"/>
  <c r="BK411"/>
  <c r="BL411"/>
  <c r="BM411"/>
  <c r="BN411"/>
  <c r="BO411"/>
  <c r="BP411"/>
  <c r="BQ411"/>
  <c r="BR411"/>
  <c r="AP412"/>
  <c r="AR412"/>
  <c r="AU412"/>
  <c r="AW412"/>
  <c r="AY412"/>
  <c r="AZ412"/>
  <c r="BA412"/>
  <c r="BB412"/>
  <c r="BC412"/>
  <c r="BD412"/>
  <c r="BE412"/>
  <c r="BF412"/>
  <c r="BG412"/>
  <c r="BH412"/>
  <c r="BI412"/>
  <c r="BJ412"/>
  <c r="BK412"/>
  <c r="BL412"/>
  <c r="BM412"/>
  <c r="BN412"/>
  <c r="BO412"/>
  <c r="BP412"/>
  <c r="BQ412"/>
  <c r="BR412"/>
  <c r="AP413"/>
  <c r="AR413"/>
  <c r="AU413"/>
  <c r="AW413"/>
  <c r="AY413"/>
  <c r="AZ413"/>
  <c r="BA413"/>
  <c r="BB413"/>
  <c r="BC413"/>
  <c r="BD413"/>
  <c r="BE413"/>
  <c r="BF413"/>
  <c r="BG413"/>
  <c r="BH413"/>
  <c r="BI413"/>
  <c r="BJ413"/>
  <c r="BK413"/>
  <c r="BL413"/>
  <c r="BM413"/>
  <c r="BN413"/>
  <c r="BO413"/>
  <c r="BP413"/>
  <c r="BQ413"/>
  <c r="BR413"/>
  <c r="AP414"/>
  <c r="AR414"/>
  <c r="AU414"/>
  <c r="AW414"/>
  <c r="AY414"/>
  <c r="AZ414"/>
  <c r="BA414"/>
  <c r="BB414"/>
  <c r="BC414"/>
  <c r="BD414"/>
  <c r="BE414"/>
  <c r="BF414"/>
  <c r="BG414"/>
  <c r="BH414"/>
  <c r="BI414"/>
  <c r="BJ414"/>
  <c r="BK414"/>
  <c r="BL414"/>
  <c r="BM414"/>
  <c r="BN414"/>
  <c r="BO414"/>
  <c r="BP414"/>
  <c r="BQ414"/>
  <c r="BR414"/>
  <c r="Y17"/>
  <c r="AF17"/>
  <c r="AG17"/>
  <c r="AH17"/>
  <c r="AI17"/>
  <c r="AJ17"/>
  <c r="AK17"/>
  <c r="AL17"/>
  <c r="AP17"/>
  <c r="AR17"/>
  <c r="AU17"/>
  <c r="AW17"/>
  <c r="AY17"/>
  <c r="AZ17"/>
  <c r="BA17"/>
  <c r="BB17"/>
  <c r="BC17"/>
  <c r="BD17"/>
  <c r="BE17"/>
  <c r="BF17"/>
  <c r="BG17"/>
  <c r="BH17"/>
  <c r="BI17"/>
  <c r="BJ17"/>
  <c r="BK17"/>
  <c r="BL17"/>
  <c r="BM17"/>
  <c r="BN17"/>
  <c r="BO17"/>
  <c r="BP17"/>
  <c r="BQ17"/>
  <c r="BR17"/>
  <c r="Y18"/>
  <c r="AG18"/>
  <c r="AH18"/>
  <c r="AI18"/>
  <c r="AJ18"/>
  <c r="AK18"/>
  <c r="AL18"/>
  <c r="AP18"/>
  <c r="AR18"/>
  <c r="AU18"/>
  <c r="AW18"/>
  <c r="AY18"/>
  <c r="AZ18"/>
  <c r="BA18"/>
  <c r="BB18"/>
  <c r="BC18"/>
  <c r="BD18"/>
  <c r="BE18"/>
  <c r="BF18"/>
  <c r="BG18"/>
  <c r="BH18"/>
  <c r="BI18"/>
  <c r="BJ18"/>
  <c r="BK18"/>
  <c r="BL18"/>
  <c r="BM18"/>
  <c r="BN18"/>
  <c r="BO18"/>
  <c r="BP18"/>
  <c r="BQ18"/>
  <c r="BR18"/>
  <c r="Y3"/>
  <c r="BT3"/>
  <c r="AG3"/>
  <c r="AH3"/>
  <c r="AI3"/>
  <c r="AJ3"/>
  <c r="AK3"/>
  <c r="AL3"/>
  <c r="AP3"/>
  <c r="AR3"/>
  <c r="AU3"/>
  <c r="AW3"/>
  <c r="AY3"/>
  <c r="AZ3"/>
  <c r="BA3"/>
  <c r="BB3"/>
  <c r="BC3"/>
  <c r="BD3"/>
  <c r="BE3"/>
  <c r="BF3"/>
  <c r="BG3"/>
  <c r="BH3"/>
  <c r="BI3"/>
  <c r="BJ3"/>
  <c r="BK3"/>
  <c r="BL3"/>
  <c r="BM3"/>
  <c r="BN3"/>
  <c r="BO3"/>
  <c r="BP3"/>
  <c r="BQ3"/>
  <c r="BR3"/>
  <c r="Y5"/>
  <c r="AG5"/>
  <c r="AH5"/>
  <c r="AI5"/>
  <c r="AJ5"/>
  <c r="AK5"/>
  <c r="AL5"/>
  <c r="AP5"/>
  <c r="AR5"/>
  <c r="AU5"/>
  <c r="AW5"/>
  <c r="AY5"/>
  <c r="AZ5"/>
  <c r="BA5"/>
  <c r="BB5"/>
  <c r="BC5"/>
  <c r="BD5"/>
  <c r="BE5"/>
  <c r="BF5"/>
  <c r="BG5"/>
  <c r="BH5"/>
  <c r="BI5"/>
  <c r="BJ5"/>
  <c r="BK5"/>
  <c r="BL5"/>
  <c r="BM5"/>
  <c r="BN5"/>
  <c r="BO5"/>
  <c r="BP5"/>
  <c r="BQ5"/>
  <c r="BR5"/>
  <c r="Y6"/>
  <c r="AG6"/>
  <c r="AH6"/>
  <c r="AI6"/>
  <c r="AJ6"/>
  <c r="AK6"/>
  <c r="AL6"/>
  <c r="AP6"/>
  <c r="AR6"/>
  <c r="AU6"/>
  <c r="AW6"/>
  <c r="AY6"/>
  <c r="AZ6"/>
  <c r="BA6"/>
  <c r="BB6"/>
  <c r="BC6"/>
  <c r="BD6"/>
  <c r="BE6"/>
  <c r="BF6"/>
  <c r="BG6"/>
  <c r="BH6"/>
  <c r="BI6"/>
  <c r="BJ6"/>
  <c r="BK6"/>
  <c r="BL6"/>
  <c r="BM6"/>
  <c r="BN6"/>
  <c r="BO6"/>
  <c r="BP6"/>
  <c r="BQ6"/>
  <c r="BR6"/>
  <c r="Y7"/>
  <c r="AG7"/>
  <c r="AH7"/>
  <c r="AI7"/>
  <c r="AJ7"/>
  <c r="AK7"/>
  <c r="AL7"/>
  <c r="AP7"/>
  <c r="AR7"/>
  <c r="AU7"/>
  <c r="AW7"/>
  <c r="AY7"/>
  <c r="AZ7"/>
  <c r="BA7"/>
  <c r="BB7"/>
  <c r="BC7"/>
  <c r="BD7"/>
  <c r="BE7"/>
  <c r="BF7"/>
  <c r="BG7"/>
  <c r="BH7"/>
  <c r="BI7"/>
  <c r="BJ7"/>
  <c r="BK7"/>
  <c r="BL7"/>
  <c r="BM7"/>
  <c r="BN7"/>
  <c r="BO7"/>
  <c r="BP7"/>
  <c r="BQ7"/>
  <c r="BR7"/>
  <c r="Y8"/>
  <c r="AG8"/>
  <c r="AH8"/>
  <c r="AI8"/>
  <c r="AJ8"/>
  <c r="AK8"/>
  <c r="AL8"/>
  <c r="AP8"/>
  <c r="AR8"/>
  <c r="AU8"/>
  <c r="AW8"/>
  <c r="AY8"/>
  <c r="AZ8"/>
  <c r="BA8"/>
  <c r="BB8"/>
  <c r="BC8"/>
  <c r="BD8"/>
  <c r="BE8"/>
  <c r="BF8"/>
  <c r="BG8"/>
  <c r="BH8"/>
  <c r="BI8"/>
  <c r="BJ8"/>
  <c r="BK8"/>
  <c r="BL8"/>
  <c r="BM8"/>
  <c r="BN8"/>
  <c r="BO8"/>
  <c r="BP8"/>
  <c r="BQ8"/>
  <c r="BR8"/>
  <c r="Y9"/>
  <c r="BT9"/>
  <c r="AG9"/>
  <c r="AH9"/>
  <c r="AI9"/>
  <c r="AJ9"/>
  <c r="AK9"/>
  <c r="AL9"/>
  <c r="AP9"/>
  <c r="AR9"/>
  <c r="AU9"/>
  <c r="AW9"/>
  <c r="AY9"/>
  <c r="AZ9"/>
  <c r="BA9"/>
  <c r="BB9"/>
  <c r="BC9"/>
  <c r="BD9"/>
  <c r="BE9"/>
  <c r="BF9"/>
  <c r="BG9"/>
  <c r="BH9"/>
  <c r="BI9"/>
  <c r="BJ9"/>
  <c r="BK9"/>
  <c r="BL9"/>
  <c r="BM9"/>
  <c r="BN9"/>
  <c r="BO9"/>
  <c r="BP9"/>
  <c r="BQ9"/>
  <c r="BR9"/>
  <c r="Y10"/>
  <c r="AG10"/>
  <c r="AH10"/>
  <c r="AI10"/>
  <c r="AJ10"/>
  <c r="AK10"/>
  <c r="AL10"/>
  <c r="AP10"/>
  <c r="AR10"/>
  <c r="AU10"/>
  <c r="AW10"/>
  <c r="AY10"/>
  <c r="AZ10"/>
  <c r="BA10"/>
  <c r="BB10"/>
  <c r="BC10"/>
  <c r="BD10"/>
  <c r="BE10"/>
  <c r="BF10"/>
  <c r="BG10"/>
  <c r="BH10"/>
  <c r="BI10"/>
  <c r="BJ10"/>
  <c r="BK10"/>
  <c r="BL10"/>
  <c r="BM10"/>
  <c r="BN10"/>
  <c r="BO10"/>
  <c r="BP10"/>
  <c r="BQ10"/>
  <c r="BR10"/>
  <c r="Y11"/>
  <c r="AG11"/>
  <c r="AH11"/>
  <c r="AI11"/>
  <c r="AJ11"/>
  <c r="AK11"/>
  <c r="AL11"/>
  <c r="AP11"/>
  <c r="AR11"/>
  <c r="AU11"/>
  <c r="AW11"/>
  <c r="AY11"/>
  <c r="AZ11"/>
  <c r="BA11"/>
  <c r="BB11"/>
  <c r="BC11"/>
  <c r="BD11"/>
  <c r="BE11"/>
  <c r="BF11"/>
  <c r="BG11"/>
  <c r="BH11"/>
  <c r="BI11"/>
  <c r="BJ11"/>
  <c r="BK11"/>
  <c r="BL11"/>
  <c r="BM11"/>
  <c r="BN11"/>
  <c r="BO11"/>
  <c r="BP11"/>
  <c r="BQ11"/>
  <c r="BR11"/>
  <c r="Y12"/>
  <c r="AG12"/>
  <c r="AH12"/>
  <c r="AI12"/>
  <c r="AJ12"/>
  <c r="AK12"/>
  <c r="AL12"/>
  <c r="AP12"/>
  <c r="AR12"/>
  <c r="AU12"/>
  <c r="AW12"/>
  <c r="AY12"/>
  <c r="AZ12"/>
  <c r="BA12"/>
  <c r="BB12"/>
  <c r="BC12"/>
  <c r="BD12"/>
  <c r="BE12"/>
  <c r="BF12"/>
  <c r="BG12"/>
  <c r="BH12"/>
  <c r="BI12"/>
  <c r="BJ12"/>
  <c r="BK12"/>
  <c r="BL12"/>
  <c r="BM12"/>
  <c r="BN12"/>
  <c r="BO12"/>
  <c r="BP12"/>
  <c r="BQ12"/>
  <c r="BR12"/>
  <c r="Y13"/>
  <c r="BT13"/>
  <c r="AG13"/>
  <c r="AH13"/>
  <c r="AI13"/>
  <c r="AJ13"/>
  <c r="AK13"/>
  <c r="AL13"/>
  <c r="AP13"/>
  <c r="AR13"/>
  <c r="AU13"/>
  <c r="AW13"/>
  <c r="AY13"/>
  <c r="AZ13"/>
  <c r="BA13"/>
  <c r="BB13"/>
  <c r="BC13"/>
  <c r="BD13"/>
  <c r="BE13"/>
  <c r="BF13"/>
  <c r="BG13"/>
  <c r="BH13"/>
  <c r="BI13"/>
  <c r="BJ13"/>
  <c r="BK13"/>
  <c r="BL13"/>
  <c r="BM13"/>
  <c r="BN13"/>
  <c r="BO13"/>
  <c r="BP13"/>
  <c r="BQ13"/>
  <c r="BR13"/>
  <c r="Y14"/>
  <c r="BT14"/>
  <c r="AG14"/>
  <c r="AH14"/>
  <c r="AI14"/>
  <c r="AJ14"/>
  <c r="AK14"/>
  <c r="AL14"/>
  <c r="AP14"/>
  <c r="AR14"/>
  <c r="AU14"/>
  <c r="AW14"/>
  <c r="AY14"/>
  <c r="AZ14"/>
  <c r="BA14"/>
  <c r="BB14"/>
  <c r="BC14"/>
  <c r="BD14"/>
  <c r="BE14"/>
  <c r="BF14"/>
  <c r="BG14"/>
  <c r="BH14"/>
  <c r="BI14"/>
  <c r="BJ14"/>
  <c r="BK14"/>
  <c r="BL14"/>
  <c r="BM14"/>
  <c r="BN14"/>
  <c r="BO14"/>
  <c r="BP14"/>
  <c r="BQ14"/>
  <c r="BR14"/>
  <c r="Y15"/>
  <c r="AG15"/>
  <c r="AH15"/>
  <c r="AI15"/>
  <c r="AJ15"/>
  <c r="AK15"/>
  <c r="AL15"/>
  <c r="AP15"/>
  <c r="AR15"/>
  <c r="AU15"/>
  <c r="AW15"/>
  <c r="AY15"/>
  <c r="AZ15"/>
  <c r="BA15"/>
  <c r="BB15"/>
  <c r="BC15"/>
  <c r="BD15"/>
  <c r="BE15"/>
  <c r="BF15"/>
  <c r="BG15"/>
  <c r="BH15"/>
  <c r="BI15"/>
  <c r="BJ15"/>
  <c r="BK15"/>
  <c r="BL15"/>
  <c r="BM15"/>
  <c r="BN15"/>
  <c r="BO15"/>
  <c r="BP15"/>
  <c r="BQ15"/>
  <c r="BR15"/>
  <c r="Y16"/>
  <c r="AG16"/>
  <c r="AH16"/>
  <c r="AI16"/>
  <c r="AJ16"/>
  <c r="AK16"/>
  <c r="AL16"/>
  <c r="AP16"/>
  <c r="AR16"/>
  <c r="AU16"/>
  <c r="AW16"/>
  <c r="AY16"/>
  <c r="AZ16"/>
  <c r="BA16"/>
  <c r="BB16"/>
  <c r="BC16"/>
  <c r="BD16"/>
  <c r="BE16"/>
  <c r="BF16"/>
  <c r="BG16"/>
  <c r="BH16"/>
  <c r="BI16"/>
  <c r="BJ16"/>
  <c r="BK16"/>
  <c r="BL16"/>
  <c r="BM16"/>
  <c r="BN16"/>
  <c r="BO16"/>
  <c r="BP16"/>
  <c r="BQ16"/>
  <c r="BR16"/>
  <c r="AJ2"/>
  <c r="AH2"/>
  <c r="AI2"/>
  <c r="AK2"/>
  <c r="AL2"/>
  <c r="AG2"/>
  <c r="BT682" l="1"/>
  <c r="BT684"/>
  <c r="BT681"/>
  <c r="BT685"/>
  <c r="BT683"/>
  <c r="BT437"/>
  <c r="BT439"/>
  <c r="AF440"/>
  <c r="AF442"/>
  <c r="AF448"/>
  <c r="AF450"/>
  <c r="BT453"/>
  <c r="BT455"/>
  <c r="AF456"/>
  <c r="AF458"/>
  <c r="BT460"/>
  <c r="AF461"/>
  <c r="AF463"/>
  <c r="BT464"/>
  <c r="BT466"/>
  <c r="AF467"/>
  <c r="AF472"/>
  <c r="AF474"/>
  <c r="BT475"/>
  <c r="BT476"/>
  <c r="AF477"/>
  <c r="AF479"/>
  <c r="AF483"/>
  <c r="BT485"/>
  <c r="BT487"/>
  <c r="AF488"/>
  <c r="AF490"/>
  <c r="AF496"/>
  <c r="AF498"/>
  <c r="BT501"/>
  <c r="BT503"/>
  <c r="AF504"/>
  <c r="AF506"/>
  <c r="AF512"/>
  <c r="AF514"/>
  <c r="BT517"/>
  <c r="BT519"/>
  <c r="AF520"/>
  <c r="AF522"/>
  <c r="AF528"/>
  <c r="AF530"/>
  <c r="BT533"/>
  <c r="BT535"/>
  <c r="AF536"/>
  <c r="AF538"/>
  <c r="AF544"/>
  <c r="AF546"/>
  <c r="BT549"/>
  <c r="BT551"/>
  <c r="AF552"/>
  <c r="AF554"/>
  <c r="AF560"/>
  <c r="AF562"/>
  <c r="BT565"/>
  <c r="BT567"/>
  <c r="AF568"/>
  <c r="AF570"/>
  <c r="AF576"/>
  <c r="AF578"/>
  <c r="BT581"/>
  <c r="BT583"/>
  <c r="AF584"/>
  <c r="AF586"/>
  <c r="AF592"/>
  <c r="AF594"/>
  <c r="BT595"/>
  <c r="BT596"/>
  <c r="AF597"/>
  <c r="AF599"/>
  <c r="AF602"/>
  <c r="AF608"/>
  <c r="AF610"/>
  <c r="BT613"/>
  <c r="BT615"/>
  <c r="AF616"/>
  <c r="AF618"/>
  <c r="BT620"/>
  <c r="AF621"/>
  <c r="AF624"/>
  <c r="AF626"/>
  <c r="BT629"/>
  <c r="BT631"/>
  <c r="AF632"/>
  <c r="AF634"/>
  <c r="AF640"/>
  <c r="AF642"/>
  <c r="AF647"/>
  <c r="BT648"/>
  <c r="BT650"/>
  <c r="AF651"/>
  <c r="AF656"/>
  <c r="AF658"/>
  <c r="BT661"/>
  <c r="BT665"/>
  <c r="BT676"/>
  <c r="BT678"/>
  <c r="BT445"/>
  <c r="BT447"/>
  <c r="BT459"/>
  <c r="BT469"/>
  <c r="BT471"/>
  <c r="BT480"/>
  <c r="BT482"/>
  <c r="BT493"/>
  <c r="BT495"/>
  <c r="BT509"/>
  <c r="BT511"/>
  <c r="BT525"/>
  <c r="BT527"/>
  <c r="BT541"/>
  <c r="BT543"/>
  <c r="BT557"/>
  <c r="BT559"/>
  <c r="BT573"/>
  <c r="BT575"/>
  <c r="BF580"/>
  <c r="BT589"/>
  <c r="BT591"/>
  <c r="BT605"/>
  <c r="BT607"/>
  <c r="BT619"/>
  <c r="BT623"/>
  <c r="BT637"/>
  <c r="BT639"/>
  <c r="BT653"/>
  <c r="BT655"/>
  <c r="AF443"/>
  <c r="BT452"/>
  <c r="BT484"/>
  <c r="AF491"/>
  <c r="BT500"/>
  <c r="AF507"/>
  <c r="BT516"/>
  <c r="AF523"/>
  <c r="BT532"/>
  <c r="AF539"/>
  <c r="BT548"/>
  <c r="AF555"/>
  <c r="BT564"/>
  <c r="AF571"/>
  <c r="BG580"/>
  <c r="AF587"/>
  <c r="AF603"/>
  <c r="BT612"/>
  <c r="BT628"/>
  <c r="AF635"/>
  <c r="BT644"/>
  <c r="BT660"/>
  <c r="BT668"/>
  <c r="BT669"/>
  <c r="BT670"/>
  <c r="BT673"/>
  <c r="BD580"/>
  <c r="BH580"/>
  <c r="AF677"/>
  <c r="AF679"/>
  <c r="BT444"/>
  <c r="AF451"/>
  <c r="BT468"/>
  <c r="BT492"/>
  <c r="AF499"/>
  <c r="BT508"/>
  <c r="AF515"/>
  <c r="BT524"/>
  <c r="AF531"/>
  <c r="BT540"/>
  <c r="AF547"/>
  <c r="BT556"/>
  <c r="AF563"/>
  <c r="BT572"/>
  <c r="AF579"/>
  <c r="BT588"/>
  <c r="BT600"/>
  <c r="BT604"/>
  <c r="AF611"/>
  <c r="AF627"/>
  <c r="BT636"/>
  <c r="AF643"/>
  <c r="AF645"/>
  <c r="BT652"/>
  <c r="AF659"/>
  <c r="AF663"/>
  <c r="AF664"/>
  <c r="AF671"/>
  <c r="AF667"/>
  <c r="BT672"/>
  <c r="AF675"/>
  <c r="BT680"/>
  <c r="AF438"/>
  <c r="AF446"/>
  <c r="AF454"/>
  <c r="AF462"/>
  <c r="AF470"/>
  <c r="AF478"/>
  <c r="AF486"/>
  <c r="AF494"/>
  <c r="AF502"/>
  <c r="AF510"/>
  <c r="AF518"/>
  <c r="AF526"/>
  <c r="AF534"/>
  <c r="AF542"/>
  <c r="AF550"/>
  <c r="AF558"/>
  <c r="AF566"/>
  <c r="AF574"/>
  <c r="AF582"/>
  <c r="AF590"/>
  <c r="AF598"/>
  <c r="AF606"/>
  <c r="AF614"/>
  <c r="AF622"/>
  <c r="AF630"/>
  <c r="AF638"/>
  <c r="AF646"/>
  <c r="AF654"/>
  <c r="AF662"/>
  <c r="AF441"/>
  <c r="AF449"/>
  <c r="AF457"/>
  <c r="AF465"/>
  <c r="AF473"/>
  <c r="AF481"/>
  <c r="AF489"/>
  <c r="AF497"/>
  <c r="AF505"/>
  <c r="AF513"/>
  <c r="AF521"/>
  <c r="AF529"/>
  <c r="AF537"/>
  <c r="AF545"/>
  <c r="AF553"/>
  <c r="AF561"/>
  <c r="AF569"/>
  <c r="AF577"/>
  <c r="AF585"/>
  <c r="AF593"/>
  <c r="AF601"/>
  <c r="AF609"/>
  <c r="AF617"/>
  <c r="AF625"/>
  <c r="AF633"/>
  <c r="AF641"/>
  <c r="AF649"/>
  <c r="AF657"/>
  <c r="AF666"/>
  <c r="AF674"/>
  <c r="AF426"/>
  <c r="AF435"/>
  <c r="BT428"/>
  <c r="AF427"/>
  <c r="BT420"/>
  <c r="AZ420"/>
  <c r="BT422"/>
  <c r="BT434"/>
  <c r="AZ417"/>
  <c r="AZ425"/>
  <c r="BT417"/>
  <c r="AF436"/>
  <c r="AF425"/>
  <c r="AF419"/>
  <c r="BT431"/>
  <c r="BT416"/>
  <c r="BT430"/>
  <c r="AF433"/>
  <c r="BT432"/>
  <c r="BT415"/>
  <c r="AF429"/>
  <c r="AF421"/>
  <c r="BT418"/>
  <c r="BT423"/>
  <c r="BT424"/>
  <c r="BT4"/>
  <c r="AF400"/>
  <c r="AF410"/>
  <c r="AF411"/>
  <c r="AF408"/>
  <c r="BT204"/>
  <c r="BT128"/>
  <c r="BT122"/>
  <c r="BT256"/>
  <c r="BT250"/>
  <c r="BT174"/>
  <c r="BT182"/>
  <c r="BT168"/>
  <c r="BT216"/>
  <c r="BT209"/>
  <c r="BT156"/>
  <c r="BT329"/>
  <c r="BT110"/>
  <c r="BT413"/>
  <c r="BT268"/>
  <c r="BT169"/>
  <c r="BT372"/>
  <c r="BT324"/>
  <c r="BT164"/>
  <c r="BT89"/>
  <c r="BT288"/>
  <c r="BT330"/>
  <c r="BT236"/>
  <c r="BT294"/>
  <c r="BT282"/>
  <c r="BT290"/>
  <c r="BT399"/>
  <c r="BT278"/>
  <c r="BT144"/>
  <c r="BT90"/>
  <c r="BT84"/>
  <c r="BT312"/>
  <c r="BT340"/>
  <c r="BT248"/>
  <c r="BT193"/>
  <c r="BT73"/>
  <c r="BT238"/>
  <c r="BT232"/>
  <c r="BT305"/>
  <c r="BT226"/>
  <c r="BT78"/>
  <c r="BT132"/>
  <c r="BT300"/>
  <c r="BT214"/>
  <c r="BT360"/>
  <c r="BT354"/>
  <c r="BT266"/>
  <c r="BT192"/>
  <c r="BT105"/>
  <c r="BT273"/>
  <c r="BT260"/>
  <c r="BT186"/>
  <c r="BT126"/>
  <c r="BT334"/>
  <c r="BT100"/>
  <c r="BT137"/>
  <c r="BT152"/>
  <c r="BT112"/>
  <c r="BT362"/>
  <c r="BT350"/>
  <c r="BT194"/>
  <c r="BT134"/>
  <c r="BT102"/>
  <c r="BT246"/>
  <c r="BT201"/>
  <c r="BT124"/>
  <c r="BT113"/>
  <c r="BT108"/>
  <c r="BT297"/>
  <c r="BT292"/>
  <c r="BT276"/>
  <c r="BT265"/>
  <c r="BT184"/>
  <c r="BT172"/>
  <c r="BT92"/>
  <c r="BT82"/>
  <c r="BT337"/>
  <c r="BT320"/>
  <c r="BT296"/>
  <c r="BT280"/>
  <c r="BT314"/>
  <c r="BT302"/>
  <c r="BT345"/>
  <c r="BT154"/>
  <c r="BT142"/>
  <c r="BT370"/>
  <c r="BT364"/>
  <c r="BT241"/>
  <c r="BT224"/>
  <c r="BT218"/>
  <c r="BT114"/>
  <c r="BT233"/>
  <c r="BT118"/>
  <c r="BT97"/>
  <c r="BT74"/>
  <c r="BT332"/>
  <c r="BT258"/>
  <c r="BT217"/>
  <c r="BT212"/>
  <c r="BT177"/>
  <c r="BT129"/>
  <c r="BT281"/>
  <c r="BT98"/>
  <c r="BT322"/>
  <c r="BT120"/>
  <c r="BT104"/>
  <c r="BT88"/>
  <c r="BT222"/>
  <c r="BT146"/>
  <c r="BT80"/>
  <c r="BT369"/>
  <c r="BT286"/>
  <c r="BT228"/>
  <c r="BT206"/>
  <c r="BT383"/>
  <c r="BT270"/>
  <c r="BT352"/>
  <c r="BT310"/>
  <c r="BT202"/>
  <c r="BT196"/>
  <c r="BT161"/>
  <c r="AF397"/>
  <c r="BT397"/>
  <c r="BT366"/>
  <c r="BT336"/>
  <c r="BT326"/>
  <c r="BT252"/>
  <c r="BT242"/>
  <c r="BT198"/>
  <c r="BT153"/>
  <c r="BT138"/>
  <c r="BT94"/>
  <c r="BT356"/>
  <c r="BT346"/>
  <c r="BT272"/>
  <c r="BT262"/>
  <c r="BT257"/>
  <c r="BT178"/>
  <c r="BT158"/>
  <c r="BT368"/>
  <c r="BT353"/>
  <c r="BT348"/>
  <c r="BT318"/>
  <c r="BT313"/>
  <c r="BT234"/>
  <c r="BT190"/>
  <c r="BT180"/>
  <c r="BT160"/>
  <c r="BT130"/>
  <c r="BT220"/>
  <c r="BT176"/>
  <c r="BT121"/>
  <c r="BT116"/>
  <c r="BT361"/>
  <c r="BT316"/>
  <c r="BT306"/>
  <c r="BT208"/>
  <c r="BT188"/>
  <c r="BT148"/>
  <c r="BT308"/>
  <c r="BT264"/>
  <c r="BT254"/>
  <c r="BT249"/>
  <c r="BT185"/>
  <c r="BT150"/>
  <c r="BT145"/>
  <c r="BT96"/>
  <c r="BT381"/>
  <c r="BT338"/>
  <c r="BT304"/>
  <c r="BT289"/>
  <c r="BT240"/>
  <c r="BT230"/>
  <c r="BT225"/>
  <c r="BT210"/>
  <c r="BT166"/>
  <c r="BT136"/>
  <c r="BT106"/>
  <c r="BT72"/>
  <c r="BT321"/>
  <c r="BT358"/>
  <c r="BT328"/>
  <c r="BT298"/>
  <c r="BT244"/>
  <c r="BT200"/>
  <c r="BT170"/>
  <c r="BT140"/>
  <c r="BT86"/>
  <c r="BT81"/>
  <c r="BT76"/>
  <c r="BT17"/>
  <c r="BT387"/>
  <c r="BT344"/>
  <c r="BT284"/>
  <c r="BT274"/>
  <c r="AF9"/>
  <c r="BT342"/>
  <c r="AF13"/>
  <c r="AF7"/>
  <c r="AF15"/>
  <c r="BT162"/>
  <c r="AF5"/>
  <c r="AF3"/>
  <c r="AF11"/>
  <c r="AF18"/>
  <c r="BT407"/>
  <c r="BT391"/>
  <c r="BT351"/>
  <c r="BT343"/>
  <c r="BT335"/>
  <c r="BT327"/>
  <c r="BT319"/>
  <c r="BT311"/>
  <c r="BT303"/>
  <c r="BT295"/>
  <c r="BT287"/>
  <c r="BT279"/>
  <c r="BT271"/>
  <c r="BT263"/>
  <c r="BT255"/>
  <c r="BT247"/>
  <c r="BT239"/>
  <c r="BT231"/>
  <c r="BT223"/>
  <c r="BT215"/>
  <c r="BT207"/>
  <c r="BT199"/>
  <c r="BT191"/>
  <c r="BT183"/>
  <c r="BT175"/>
  <c r="BT167"/>
  <c r="BT159"/>
  <c r="BT151"/>
  <c r="BT143"/>
  <c r="BT135"/>
  <c r="BT127"/>
  <c r="BT119"/>
  <c r="BT111"/>
  <c r="BT103"/>
  <c r="BT95"/>
  <c r="BT87"/>
  <c r="BT79"/>
  <c r="BT71"/>
  <c r="AF67"/>
  <c r="BT67"/>
  <c r="AF63"/>
  <c r="BT63"/>
  <c r="AF59"/>
  <c r="BT59"/>
  <c r="AF55"/>
  <c r="BT55"/>
  <c r="AF51"/>
  <c r="BT51"/>
  <c r="AF47"/>
  <c r="BT47"/>
  <c r="AF43"/>
  <c r="BT43"/>
  <c r="AF39"/>
  <c r="BT39"/>
  <c r="AF35"/>
  <c r="BT35"/>
  <c r="AF31"/>
  <c r="BT31"/>
  <c r="AF27"/>
  <c r="BT27"/>
  <c r="AF23"/>
  <c r="BT23"/>
  <c r="AF19"/>
  <c r="BT19"/>
  <c r="BT401"/>
  <c r="BT385"/>
  <c r="BT367"/>
  <c r="BT359"/>
  <c r="BT395"/>
  <c r="BT379"/>
  <c r="BT405"/>
  <c r="BT389"/>
  <c r="BT373"/>
  <c r="BT365"/>
  <c r="BT357"/>
  <c r="BT349"/>
  <c r="BT341"/>
  <c r="BT333"/>
  <c r="BT325"/>
  <c r="BT317"/>
  <c r="BT309"/>
  <c r="BT301"/>
  <c r="BT293"/>
  <c r="BT285"/>
  <c r="BT277"/>
  <c r="BT269"/>
  <c r="BT261"/>
  <c r="BT253"/>
  <c r="BT245"/>
  <c r="BT237"/>
  <c r="BT229"/>
  <c r="BT221"/>
  <c r="BT213"/>
  <c r="BT205"/>
  <c r="BT197"/>
  <c r="BT189"/>
  <c r="BT181"/>
  <c r="BT173"/>
  <c r="BT165"/>
  <c r="BT157"/>
  <c r="BT149"/>
  <c r="BT141"/>
  <c r="BT133"/>
  <c r="BT125"/>
  <c r="BT117"/>
  <c r="BT109"/>
  <c r="BT101"/>
  <c r="BT93"/>
  <c r="BT85"/>
  <c r="BT77"/>
  <c r="AF61"/>
  <c r="BT61"/>
  <c r="AF49"/>
  <c r="BT49"/>
  <c r="AF41"/>
  <c r="BT41"/>
  <c r="AF37"/>
  <c r="BT37"/>
  <c r="AF25"/>
  <c r="BT25"/>
  <c r="BT409"/>
  <c r="BT393"/>
  <c r="BT377"/>
  <c r="BT371"/>
  <c r="BT363"/>
  <c r="BT355"/>
  <c r="BT347"/>
  <c r="BT339"/>
  <c r="BT331"/>
  <c r="BT323"/>
  <c r="BT315"/>
  <c r="BT307"/>
  <c r="BT299"/>
  <c r="BT291"/>
  <c r="BT283"/>
  <c r="BT275"/>
  <c r="BT267"/>
  <c r="BT259"/>
  <c r="BT251"/>
  <c r="BT243"/>
  <c r="BT235"/>
  <c r="BT227"/>
  <c r="BT219"/>
  <c r="BT211"/>
  <c r="BT203"/>
  <c r="BT195"/>
  <c r="BT187"/>
  <c r="BT179"/>
  <c r="BT171"/>
  <c r="BT163"/>
  <c r="BT155"/>
  <c r="BT147"/>
  <c r="BT139"/>
  <c r="BT131"/>
  <c r="BT123"/>
  <c r="BT115"/>
  <c r="BT107"/>
  <c r="BT99"/>
  <c r="BT91"/>
  <c r="BT83"/>
  <c r="BT75"/>
  <c r="AF69"/>
  <c r="BT69"/>
  <c r="AF65"/>
  <c r="BT65"/>
  <c r="AF57"/>
  <c r="BT57"/>
  <c r="AF53"/>
  <c r="BT53"/>
  <c r="AF45"/>
  <c r="BT45"/>
  <c r="AF33"/>
  <c r="BT33"/>
  <c r="AF29"/>
  <c r="BT29"/>
  <c r="AF21"/>
  <c r="BT21"/>
  <c r="BT375"/>
  <c r="BT403"/>
  <c r="BT406"/>
  <c r="BT404"/>
  <c r="BT402"/>
  <c r="BT398"/>
  <c r="BT394"/>
  <c r="BT386"/>
  <c r="BT384"/>
  <c r="BT378"/>
  <c r="BT376"/>
  <c r="AF396"/>
  <c r="AF392"/>
  <c r="AF390"/>
  <c r="AF388"/>
  <c r="AF382"/>
  <c r="AF380"/>
  <c r="AF374"/>
  <c r="AF70"/>
  <c r="AF68"/>
  <c r="AF66"/>
  <c r="AF64"/>
  <c r="AF62"/>
  <c r="AF60"/>
  <c r="AF58"/>
  <c r="AF56"/>
  <c r="AF54"/>
  <c r="AF52"/>
  <c r="AF50"/>
  <c r="AF48"/>
  <c r="AF46"/>
  <c r="AF44"/>
  <c r="AF42"/>
  <c r="AF40"/>
  <c r="AF38"/>
  <c r="AF36"/>
  <c r="AF34"/>
  <c r="AF32"/>
  <c r="AF30"/>
  <c r="AF28"/>
  <c r="AF26"/>
  <c r="AF24"/>
  <c r="AF22"/>
  <c r="AF20"/>
  <c r="BT16"/>
  <c r="AF14"/>
  <c r="AF12"/>
  <c r="AF10"/>
  <c r="AF8"/>
  <c r="AF6"/>
  <c r="BR2"/>
  <c r="BQ2"/>
  <c r="BP2"/>
  <c r="BO2"/>
  <c r="BN2"/>
  <c r="AF2"/>
  <c r="BM2"/>
  <c r="BL2"/>
  <c r="BK2"/>
  <c r="BJ2"/>
  <c r="BI2"/>
  <c r="BH2"/>
  <c r="BG2"/>
  <c r="BF2"/>
  <c r="BE2"/>
  <c r="BD2"/>
  <c r="BC2"/>
  <c r="BB2"/>
  <c r="BA2"/>
  <c r="AZ2"/>
  <c r="AY2"/>
  <c r="AW2"/>
  <c r="AU2"/>
  <c r="AR2"/>
  <c r="AP2"/>
  <c r="Y2"/>
  <c r="AF580" l="1"/>
  <c r="BT580"/>
  <c r="BT435"/>
  <c r="BT427"/>
  <c r="BT426"/>
  <c r="BT414"/>
  <c r="AF414"/>
  <c r="BT412"/>
  <c r="AF412"/>
  <c r="BT410"/>
  <c r="BT411"/>
  <c r="BT408"/>
  <c r="BT2"/>
</calcChain>
</file>

<file path=xl/sharedStrings.xml><?xml version="1.0" encoding="utf-8"?>
<sst xmlns="http://schemas.openxmlformats.org/spreadsheetml/2006/main" count="9824" uniqueCount="167">
  <si>
    <t>Niveau</t>
  </si>
  <si>
    <t>Thème</t>
  </si>
  <si>
    <t>Question</t>
  </si>
  <si>
    <t>Image</t>
  </si>
  <si>
    <t>Réponse a</t>
  </si>
  <si>
    <t>Réponse b</t>
  </si>
  <si>
    <t>Réponse c</t>
  </si>
  <si>
    <t>Editeur de formules :</t>
  </si>
  <si>
    <t>http://www.codecogs.com/latex/eqneditor.php</t>
  </si>
  <si>
    <t>Définition des barêmes :</t>
  </si>
  <si>
    <t>http://home.gna.org/auto-qcm/auto-multiple-choice.fr/interface-graphique.shtml</t>
  </si>
  <si>
    <t>Catégorie dans le QCM</t>
  </si>
  <si>
    <t>Defaut</t>
  </si>
  <si>
    <t>\element{</t>
  </si>
  <si>
    <t>}</t>
  </si>
  <si>
    <t>Rép a est :</t>
  </si>
  <si>
    <t>Rép b est :</t>
  </si>
  <si>
    <t>Rép c est :</t>
  </si>
  <si>
    <t>bonne</t>
  </si>
  <si>
    <t>mauvaise</t>
  </si>
  <si>
    <t>Forcer question multiple</t>
  </si>
  <si>
    <t>}{</t>
  </si>
  <si>
    <t>\</t>
  </si>
  <si>
    <t>{</t>
  </si>
  <si>
    <t>\end{reponses}\end{multicols}\end{</t>
  </si>
  <si>
    <r>
      <t>}{\begin{</t>
    </r>
    <r>
      <rPr>
        <sz val="10"/>
        <color rgb="FFFF0000"/>
        <rFont val="Arial"/>
        <family val="2"/>
      </rPr>
      <t/>
    </r>
  </si>
  <si>
    <t xml:space="preserve">} </t>
  </si>
  <si>
    <t>\begin{multicols}{2}\AMCBoxedAnswers\begin{reponses}</t>
  </si>
  <si>
    <t>Source questions</t>
  </si>
  <si>
    <t>Cinquième</t>
  </si>
  <si>
    <t>L'eau</t>
  </si>
  <si>
    <t>L'eau contenue dans les nuages est essentiellement dans l'état :</t>
  </si>
  <si>
    <t>Le sulfate de cuivre anhydre permet de détecter la présence :</t>
  </si>
  <si>
    <t>D'eau, en prenant une couleur bleue.</t>
  </si>
  <si>
    <t>De dioxyde de carbone, en prenant une couleur blanche.</t>
  </si>
  <si>
    <t>De dioxygène, en prenant une couleur rouge.</t>
  </si>
  <si>
    <t>Ce schéma représente :</t>
  </si>
  <si>
    <t>P5_schema_distillation.jpg</t>
  </si>
  <si>
    <t>Une décantation suivie d'une filtration.</t>
  </si>
  <si>
    <t>Une distillation.</t>
  </si>
  <si>
    <t>Une chromatographie.</t>
  </si>
  <si>
    <t>Graphiques :</t>
  </si>
  <si>
    <r>
      <t>\begin{center}\includegraphics[</t>
    </r>
    <r>
      <rPr>
        <sz val="10"/>
        <color rgb="FFFF0000"/>
        <rFont val="Arial"/>
        <family val="2"/>
      </rPr>
      <t>width=.95\linewidth</t>
    </r>
    <r>
      <rPr>
        <sz val="10"/>
        <rFont val="Arial"/>
        <family val="2"/>
      </rPr>
      <t>]{images/P5_graphique_vaporisation_melange.jpg}\end{center}</t>
    </r>
  </si>
  <si>
    <r>
      <t>\begin{center}\includegraphics[</t>
    </r>
    <r>
      <rPr>
        <sz val="10"/>
        <color rgb="FFFF0000"/>
        <rFont val="Arial"/>
        <family val="2"/>
      </rPr>
      <t>height=4.5cm</t>
    </r>
    <r>
      <rPr>
        <sz val="10"/>
        <rFont val="Arial"/>
        <family val="2"/>
      </rPr>
      <t>]{images/P5_graphique_liquefaction_vaporisations.jpg}\end{center}</t>
    </r>
  </si>
  <si>
    <t>Liquide.</t>
  </si>
  <si>
    <t>Solide.</t>
  </si>
  <si>
    <t>Gazeux.</t>
  </si>
  <si>
    <t>Astuces :</t>
  </si>
  <si>
    <t>Partage de répertoire avec Virtual Box (entre le systéme hôte et l'invité)</t>
  </si>
  <si>
    <t xml:space="preserve"> - Lancer la machine virtuelle Ubuntu</t>
  </si>
  <si>
    <t xml:space="preserve"> - Menu "Périphériques/Réglages des répertoires partagés", création d'un partage permanent (Sans le montage automatique et sans la lecture seule). On lui donne un chemin du dossier sur l'hôte (C:/exemple) et un nom de partage, comme Exemple</t>
  </si>
  <si>
    <t xml:space="preserve"> - Dans Ubuntu, ouvrir un Terminal (Ctrl+Alt+T) et taper la commande suivante :</t>
  </si>
  <si>
    <t>sudo mount -t vboxsf -o uid=`id -u` -o gid=`id -g` Exemple ~/chemin/du/partage/sur/Ubuntu</t>
  </si>
  <si>
    <t>Réponse d</t>
  </si>
  <si>
    <t>Rép d est :</t>
  </si>
  <si>
    <t>Réponse e</t>
  </si>
  <si>
    <t>Rép e est :</t>
  </si>
  <si>
    <t>(Plus d'info sur la gestion des barêmes par le logiciel : http://home.gna.org/auto-qcm/auto-multiple-choice.fr/interface-graphique.shtml )</t>
  </si>
  <si>
    <t>Points souhaités pour l'éleve :</t>
  </si>
  <si>
    <t>X</t>
  </si>
  <si>
    <t>Réponses de l'éleve E</t>
  </si>
  <si>
    <t>Réponses de l'éleve D</t>
  </si>
  <si>
    <t>Réponses de l'éleve C</t>
  </si>
  <si>
    <t>Réponses de l'éleve B</t>
  </si>
  <si>
    <t>Réponses de l'éleve A</t>
  </si>
  <si>
    <t>Réponses possibles :</t>
  </si>
  <si>
    <t>Quels nombres de cette liste sont pairs?</t>
  </si>
  <si>
    <t>Exemple de question :</t>
  </si>
  <si>
    <t>Barême :</t>
  </si>
  <si>
    <t>Bon courage!</t>
  </si>
  <si>
    <t>Durée : 15 min.</t>
  </si>
  <si>
    <t>L'usage de la calculatrice est interdit.</t>
  </si>
  <si>
    <t>Aucun document n'est autorisé.</t>
  </si>
  <si>
    <t>Mauvaise(s) réponse(s) : 0 point.</t>
  </si>
  <si>
    <t>Pas de réponse : 0 point.</t>
  </si>
  <si>
    <t>Bonne réponse : 1 point.</t>
  </si>
  <si>
    <t>N'oubliez pas d'indiquer votre nom dans l'emplacement prévu.</t>
  </si>
  <si>
    <t>Les questions faisant apparaître le symbole \og\multiSymbole{}\fg peuvent présenter zéro, une ou plusieurs bonnes réponses. Les autres ont une unique bonne réponse.</t>
  </si>
  <si>
    <t>Répondre aux questions en coloriant \textbf{soigneusement} et \textbf{complétement} la ou les bonnes cases, \textbf{sur la feuille réponse} et avec un \textbf{feutre noir}.</t>
  </si>
  <si>
    <t>Texte explicatif souhaité en introduction du QCM (à modifier)</t>
  </si>
  <si>
    <t>TEST</t>
  </si>
  <si>
    <t>Haut droite</t>
  </si>
  <si>
    <t>QCM</t>
  </si>
  <si>
    <t>Haut gauche</t>
  </si>
  <si>
    <t>QCM éclair</t>
  </si>
  <si>
    <t>Principal</t>
  </si>
  <si>
    <t>Titre souhaité</t>
  </si>
  <si>
    <t>Editeur de formules en LateX:</t>
  </si>
  <si>
    <t>Il est possible d'inserer des formules dans les questions comme dans les réponses, en respectant la syntaxe d'écriture du langage LaTeX. Concrétement, utiliser l'éditeur d'équation qui est très pratique!</t>
  </si>
  <si>
    <t>Pour les Maths, SVT, Sciences Physiques ..</t>
  </si>
  <si>
    <t>Cette réponse est-elle bonne ou mauvaise? Indiquer "bonne" ou "mauvaise".</t>
  </si>
  <si>
    <t>facultatif</t>
  </si>
  <si>
    <t>Texte de la 5ème proposition de réponse.</t>
  </si>
  <si>
    <t>Texte de la 4ème proposition de réponse.</t>
  </si>
  <si>
    <t>Texte de la 3ème proposition de réponse.</t>
  </si>
  <si>
    <t>Texte de la 2ème proposition de réponse.</t>
  </si>
  <si>
    <t>Texte de la 1ére proposition de réponse.</t>
  </si>
  <si>
    <t>Une image illustrant la question (graphique, schéma...). Par défaut, les images feront 4,5cm de hauteur sur le sujet (la largeur étant ajustée pour conserver le ratio).</t>
  </si>
  <si>
    <t>Indiquer "Oui" pour feindre aux éleves qu'il y a peut-être plusieurs bonnes réponses sur cette question. Si vous avez réellement mis plusieurs bonnes réponses, le paramétre "Question multiple" s'appliquera automatiquement.</t>
  </si>
  <si>
    <t>Le texte complet de la question.</t>
  </si>
  <si>
    <t>Repères pour mieux s'organiser lorsque la base de question prend de l'ampleur!</t>
  </si>
  <si>
    <t>Voici des informations concernant les différentes colonnes à compléter dans la feuille "QCM" :</t>
  </si>
  <si>
    <t>Réponse f</t>
  </si>
  <si>
    <t>Rép f est :</t>
  </si>
  <si>
    <t>Plasmatique</t>
  </si>
  <si>
    <t>Dégénéré</t>
  </si>
  <si>
    <t>Neuf</t>
  </si>
  <si>
    <t>Points pour bonne réponse</t>
  </si>
  <si>
    <t>Points pour mauvaise réponse</t>
  </si>
  <si>
    <t>Dessin de molécules en chimie :</t>
  </si>
  <si>
    <t>Syntaxe de base :</t>
  </si>
  <si>
    <t>\chemfig{H_3C-CH_2-CH_2-CH_3}</t>
  </si>
  <si>
    <t>\chemfig{H_3C-C(=O)-CH_3}</t>
  </si>
  <si>
    <t>Dessin de tableaux de variation en Maths</t>
  </si>
  <si>
    <t>http://math.et.info.free.fr/TikZ/TableauxVariations/index.html</t>
  </si>
  <si>
    <t>Instructions :</t>
  </si>
  <si>
    <t>http://math.et.info.free.fr/TikZ/Complements.html</t>
  </si>
  <si>
    <t>Outil :</t>
  </si>
  <si>
    <t>Dessin d'arbres en Maths</t>
  </si>
  <si>
    <t>http://math.et.info.free.fr/TikZ/Arbres.html</t>
  </si>
  <si>
    <t>http://math.et.info.free.fr/TikZ/Arbre/index.html</t>
  </si>
  <si>
    <t>http://www.sciweavers.org/free-online-latex-equation-editor</t>
  </si>
  <si>
    <t>Autres éditeurs semblables</t>
  </si>
  <si>
    <t>Création de tableaux</t>
  </si>
  <si>
    <t>http://www.tablesgenerator.com/latex_tables</t>
  </si>
  <si>
    <t>http://mathurl.com/</t>
  </si>
  <si>
    <t>Insérer un caractére spécial, un symbole...</t>
  </si>
  <si>
    <t>dessinez le!</t>
  </si>
  <si>
    <t>Inserer une courbe de fonction mathématique</t>
  </si>
  <si>
    <t>Utiliser la fonction Fichier/Export</t>
  </si>
  <si>
    <t xml:space="preserve">http://detexify.kirelabs.org/classify.html </t>
  </si>
  <si>
    <t>Graphiques maths</t>
  </si>
  <si>
    <t>%  Preamble:  \pgfplotsset{width=7cm,compat=1.13}</t>
  </si>
  <si>
    <t>\begin{tikzpicture}</t>
  </si>
  <si>
    <t>\begin{axis}</t>
  </si>
  <si>
    <t>\addplot  {x^2  +  4};</t>
  </si>
  <si>
    <t>\addplot  {-5*x^3  -  x^2};</t>
  </si>
  <si>
    <t>\end{axis}</t>
  </si>
  <si>
    <t>\end{tikzpicture}</t>
  </si>
  <si>
    <t>Convertion d'un fichier mol :</t>
  </si>
  <si>
    <t>http://chimpsky.uwaterloo.ca/mol2chemfig/webiface (Cocher "wrap-chemfig")</t>
  </si>
  <si>
    <t>http://py-chemist.com/mol_2_chemfig</t>
  </si>
  <si>
    <t>Méthode pratique : Entrer le nom (en anglais) ou dessiner</t>
  </si>
  <si>
    <t xml:space="preserve">Méthode générale : (Attention, manipulation complexe) </t>
  </si>
  <si>
    <t>Lire cette documentation http://www.ctan.org/tex-archive/macros/latex/contrib/chemfig/</t>
  </si>
  <si>
    <t>\schemestart\chemname{\chemfig{R-C(-[:-30]OH)=[:30]O}}{Acide  carboxylique}\+\chemname{\chemfig{R'OH}}{Alcool}\arrow(.mid  east--.mid  west)\chemname{\chemfig{R-C(-[:-30]OR')=[:30]O}}{Ester}\+\chemname{\chemfig{H_2O}}{Eau}\schemestop\chemnameinit{}</t>
  </si>
  <si>
    <t>Graphiques pdf+LaTex depuis Inkscape :</t>
  </si>
  <si>
    <r>
      <t>\import{</t>
    </r>
    <r>
      <rPr>
        <sz val="10"/>
        <color rgb="FFFF0000"/>
        <rFont val="Arial"/>
        <family val="2"/>
      </rPr>
      <t>images/</t>
    </r>
    <r>
      <rPr>
        <sz val="10"/>
        <rFont val="Arial"/>
        <family val="2"/>
      </rPr>
      <t>}{potdefleur.pdf_tex}</t>
    </r>
  </si>
  <si>
    <r>
      <t>\def\svgwidth{</t>
    </r>
    <r>
      <rPr>
        <sz val="10"/>
        <color rgb="FFFF0000"/>
        <rFont val="Arial"/>
        <family val="2"/>
      </rPr>
      <t>&lt;desired width&gt;</t>
    </r>
    <r>
      <rPr>
        <sz val="10"/>
        <rFont val="Arial"/>
        <family val="2"/>
      </rPr>
      <t>}</t>
    </r>
  </si>
  <si>
    <t>Géogébra en ligne https://web.geogebra.org/</t>
  </si>
  <si>
    <r>
      <t>Permet d'organiser le QCM en différents groupes de questions. Les questions resteront groupées lorsque de la génération des différents sujets. Indiquer "Defaut" si l'on ne souhaite pas faire de groupes de questions, sinon mettre un titre de groupe.</t>
    </r>
    <r>
      <rPr>
        <sz val="10"/>
        <color rgb="FFFF0000"/>
        <rFont val="Arial"/>
        <family val="2"/>
      </rPr>
      <t xml:space="preserve"> Attention, si vous mettez autre chose que "Defaut", il faudra adapter le fichier final du devoir dans la partie gérant le mélange des questions!</t>
    </r>
  </si>
  <si>
    <t>Quatrième</t>
  </si>
  <si>
    <t>La vitesse de la lumière</t>
  </si>
  <si>
    <t>La vitesse de la lumière est :</t>
  </si>
  <si>
    <t>$1 al$.</t>
  </si>
  <si>
    <t>$3*10^8 m/s$.</t>
  </si>
  <si>
    <t>$300000 km/s$.</t>
  </si>
  <si>
    <t>Graphiques maths (Export depuis Géogébra)</t>
  </si>
  <si>
    <t>Vérification</t>
  </si>
  <si>
    <t>La réponse est :</t>
  </si>
  <si>
    <t>Tout juste</t>
  </si>
  <si>
    <t>Au moins une fausse</t>
  </si>
  <si>
    <t>Une partie des bonnes réponses</t>
  </si>
  <si>
    <t>Des justes et des fausses</t>
  </si>
  <si>
    <t>Pas de réponse</t>
  </si>
  <si>
    <t>Internet</t>
  </si>
  <si>
    <t>Cahier des élèves</t>
  </si>
</sst>
</file>

<file path=xl/styles.xml><?xml version="1.0" encoding="utf-8"?>
<styleSheet xmlns="http://schemas.openxmlformats.org/spreadsheetml/2006/main">
  <fonts count="16">
    <font>
      <sz val="10"/>
      <name val="Arial"/>
      <family val="2"/>
    </font>
    <font>
      <b/>
      <sz val="14"/>
      <name val="Arial"/>
      <family val="2"/>
    </font>
    <font>
      <sz val="10"/>
      <color rgb="FFFF0000"/>
      <name val="Arial"/>
      <family val="2"/>
    </font>
    <font>
      <u/>
      <sz val="10"/>
      <color theme="10"/>
      <name val="Arial"/>
      <family val="2"/>
    </font>
    <font>
      <sz val="10"/>
      <name val="Arial"/>
      <family val="2"/>
    </font>
    <font>
      <b/>
      <sz val="16"/>
      <color rgb="FFFF0000"/>
      <name val="Arial"/>
      <family val="2"/>
    </font>
    <font>
      <b/>
      <sz val="14"/>
      <color theme="0" tint="-0.34998626667073579"/>
      <name val="Arial"/>
      <family val="2"/>
    </font>
    <font>
      <b/>
      <sz val="10"/>
      <color theme="0" tint="-0.34998626667073579"/>
      <name val="Arial"/>
      <family val="2"/>
    </font>
    <font>
      <sz val="10"/>
      <color theme="0" tint="-0.34998626667073579"/>
      <name val="Arial"/>
      <family val="2"/>
    </font>
    <font>
      <b/>
      <sz val="14"/>
      <name val="Arial"/>
      <family val="2"/>
    </font>
    <font>
      <b/>
      <sz val="10"/>
      <name val="Arial"/>
      <family val="2"/>
    </font>
    <font>
      <sz val="12"/>
      <name val="Arial Black"/>
      <family val="2"/>
    </font>
    <font>
      <i/>
      <sz val="10"/>
      <name val="Arial"/>
      <family val="2"/>
    </font>
    <font>
      <b/>
      <sz val="14"/>
      <name val="Arial"/>
      <family val="2"/>
    </font>
    <font>
      <sz val="11"/>
      <name val="Calibri"/>
      <family val="2"/>
    </font>
    <font>
      <i/>
      <sz val="12"/>
      <name val="Arial"/>
      <family val="2"/>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4" fillId="0" borderId="0"/>
  </cellStyleXfs>
  <cellXfs count="75">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wrapText="1"/>
    </xf>
    <xf numFmtId="0" fontId="0" fillId="0" borderId="0" xfId="0" applyNumberFormat="1" applyAlignment="1">
      <alignment vertical="center" wrapText="1"/>
    </xf>
    <xf numFmtId="0" fontId="2" fillId="0" borderId="0" xfId="0" applyNumberFormat="1" applyFont="1" applyAlignment="1">
      <alignment vertical="center" wrapText="1"/>
    </xf>
    <xf numFmtId="0" fontId="0" fillId="0" borderId="0" xfId="0" applyNumberFormat="1" applyFill="1" applyAlignment="1">
      <alignment vertical="center" wrapText="1"/>
    </xf>
    <xf numFmtId="0" fontId="3" fillId="0" borderId="0" xfId="1" applyAlignment="1" applyProtection="1"/>
    <xf numFmtId="0" fontId="4" fillId="0" borderId="0" xfId="2" applyAlignment="1">
      <alignment vertical="center"/>
    </xf>
    <xf numFmtId="0" fontId="4" fillId="0" borderId="0" xfId="2" applyAlignment="1">
      <alignment vertical="center" wrapText="1"/>
    </xf>
    <xf numFmtId="0" fontId="4" fillId="0" borderId="0" xfId="2" applyFill="1" applyAlignment="1">
      <alignment vertical="center" wrapText="1"/>
    </xf>
    <xf numFmtId="0" fontId="4" fillId="0" borderId="0" xfId="2" applyNumberFormat="1" applyAlignment="1">
      <alignment vertical="center" wrapText="1"/>
    </xf>
    <xf numFmtId="0" fontId="5" fillId="0" borderId="0" xfId="2" applyFont="1"/>
    <xf numFmtId="0" fontId="0" fillId="2" borderId="0" xfId="0" applyFill="1" applyAlignment="1">
      <alignment vertical="center"/>
    </xf>
    <xf numFmtId="0" fontId="8" fillId="0" borderId="0" xfId="0" applyFont="1" applyAlignment="1">
      <alignment vertical="center"/>
    </xf>
    <xf numFmtId="0" fontId="8" fillId="0" borderId="0" xfId="0" applyFont="1"/>
    <xf numFmtId="0" fontId="0" fillId="0" borderId="0" xfId="2" applyFont="1" applyAlignment="1">
      <alignment vertical="center" wrapText="1"/>
    </xf>
    <xf numFmtId="0" fontId="0" fillId="0" borderId="0" xfId="0" applyNumberFormat="1" applyAlignment="1">
      <alignment vertical="center"/>
    </xf>
    <xf numFmtId="0" fontId="0" fillId="0" borderId="0" xfId="0" applyFill="1" applyAlignment="1">
      <alignment vertical="center"/>
    </xf>
    <xf numFmtId="0" fontId="0" fillId="0" borderId="0" xfId="0" applyNumberFormat="1" applyFill="1" applyAlignment="1">
      <alignment vertical="center"/>
    </xf>
    <xf numFmtId="0" fontId="2" fillId="0" borderId="0" xfId="0" applyNumberFormat="1" applyFont="1" applyAlignment="1">
      <alignment vertical="center"/>
    </xf>
    <xf numFmtId="0" fontId="4" fillId="0" borderId="0" xfId="2" applyNumberFormat="1" applyAlignment="1">
      <alignment vertical="center"/>
    </xf>
    <xf numFmtId="0" fontId="4" fillId="0" borderId="0" xfId="2" applyFill="1" applyAlignment="1">
      <alignment vertical="center"/>
    </xf>
    <xf numFmtId="0" fontId="0" fillId="0" borderId="0" xfId="0" applyFont="1" applyAlignment="1">
      <alignment vertical="center" wrapText="1"/>
    </xf>
    <xf numFmtId="0" fontId="0" fillId="0" borderId="0" xfId="0" applyBorder="1" applyAlignment="1">
      <alignment vertical="center"/>
    </xf>
    <xf numFmtId="0" fontId="0" fillId="0" borderId="0" xfId="0" applyBorder="1" applyAlignment="1">
      <alignment vertical="center" wrapText="1"/>
    </xf>
    <xf numFmtId="0" fontId="0" fillId="0" borderId="0" xfId="2" applyNumberFormat="1" applyFont="1" applyAlignment="1">
      <alignment vertical="center" wrapText="1"/>
    </xf>
    <xf numFmtId="0" fontId="10" fillId="0" borderId="1" xfId="0" applyFont="1" applyBorder="1" applyAlignment="1">
      <alignment horizontal="center"/>
    </xf>
    <xf numFmtId="0" fontId="10" fillId="0" borderId="1" xfId="0" applyFont="1" applyBorder="1"/>
    <xf numFmtId="0" fontId="0" fillId="0" borderId="1" xfId="0" applyBorder="1"/>
    <xf numFmtId="0" fontId="0" fillId="0" borderId="1" xfId="0" applyBorder="1" applyAlignment="1">
      <alignment horizontal="center"/>
    </xf>
    <xf numFmtId="0" fontId="0" fillId="0" borderId="0" xfId="0" applyAlignment="1">
      <alignment wrapText="1"/>
    </xf>
    <xf numFmtId="0" fontId="0" fillId="0" borderId="1" xfId="0" applyBorder="1" applyAlignment="1">
      <alignment horizontal="center" wrapText="1"/>
    </xf>
    <xf numFmtId="0" fontId="0" fillId="0" borderId="1" xfId="0" applyBorder="1" applyAlignment="1">
      <alignment wrapText="1"/>
    </xf>
    <xf numFmtId="0" fontId="11" fillId="0" borderId="0" xfId="0" applyFont="1" applyAlignment="1">
      <alignment vertical="center"/>
    </xf>
    <xf numFmtId="0" fontId="12" fillId="0" borderId="0" xfId="0" applyFont="1" applyAlignment="1">
      <alignment vertical="center"/>
    </xf>
    <xf numFmtId="0" fontId="0" fillId="0" borderId="0" xfId="0" applyNumberFormat="1" applyBorder="1" applyAlignment="1">
      <alignment vertical="center" wrapText="1"/>
    </xf>
    <xf numFmtId="0" fontId="0" fillId="0" borderId="0" xfId="0" applyFont="1" applyBorder="1" applyAlignment="1">
      <alignment vertical="center"/>
    </xf>
    <xf numFmtId="0" fontId="1" fillId="0" borderId="0" xfId="0" applyFont="1" applyAlignment="1">
      <alignment horizontal="center" vertical="center" wrapText="1"/>
    </xf>
    <xf numFmtId="0" fontId="4" fillId="0" borderId="0" xfId="2" applyAlignment="1">
      <alignment horizontal="center" vertical="center"/>
    </xf>
    <xf numFmtId="0" fontId="0" fillId="0" borderId="0" xfId="0" applyAlignment="1">
      <alignment horizontal="center" vertical="center" wrapText="1"/>
    </xf>
    <xf numFmtId="0" fontId="9" fillId="0" borderId="0" xfId="0" applyFont="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horizontal="center" vertical="center" wrapText="1"/>
    </xf>
    <xf numFmtId="0" fontId="6" fillId="0" borderId="0" xfId="0" quotePrefix="1" applyFont="1" applyAlignment="1">
      <alignment horizontal="center" vertical="center" wrapText="1"/>
    </xf>
    <xf numFmtId="0" fontId="7" fillId="0" borderId="0" xfId="0" quotePrefix="1" applyFont="1" applyAlignment="1">
      <alignment horizontal="center" vertical="center" wrapText="1"/>
    </xf>
    <xf numFmtId="0" fontId="1" fillId="2" borderId="0" xfId="0" applyFont="1" applyFill="1" applyAlignment="1">
      <alignment horizontal="center" vertical="center" wrapText="1"/>
    </xf>
    <xf numFmtId="0" fontId="2" fillId="0" borderId="0" xfId="0" applyFont="1" applyAlignment="1">
      <alignment vertical="center" wrapText="1"/>
    </xf>
    <xf numFmtId="0" fontId="0" fillId="0" borderId="0" xfId="0" applyAlignment="1">
      <alignment vertical="top" wrapText="1"/>
    </xf>
    <xf numFmtId="0" fontId="10" fillId="0" borderId="0" xfId="0" applyFont="1" applyAlignment="1">
      <alignment vertical="top" wrapText="1"/>
    </xf>
    <xf numFmtId="0" fontId="3" fillId="0" borderId="0" xfId="1" applyAlignment="1" applyProtection="1">
      <alignment vertical="center"/>
    </xf>
    <xf numFmtId="0" fontId="2" fillId="0" borderId="0" xfId="0" applyFont="1" applyBorder="1" applyAlignment="1">
      <alignment vertical="center" wrapText="1"/>
    </xf>
    <xf numFmtId="0" fontId="4" fillId="0" borderId="0" xfId="2" applyFont="1" applyAlignment="1">
      <alignment vertical="center"/>
    </xf>
    <xf numFmtId="0" fontId="0" fillId="0" borderId="0" xfId="0" applyFont="1" applyAlignment="1">
      <alignment vertical="center"/>
    </xf>
    <xf numFmtId="0" fontId="2" fillId="0" borderId="0" xfId="0" applyFont="1" applyAlignment="1">
      <alignment vertical="center"/>
    </xf>
    <xf numFmtId="0" fontId="0" fillId="0" borderId="0" xfId="0" applyNumberFormat="1" applyBorder="1" applyAlignment="1">
      <alignment vertical="center"/>
    </xf>
    <xf numFmtId="0" fontId="0" fillId="0" borderId="0" xfId="0" applyBorder="1" applyAlignment="1">
      <alignment horizontal="center" vertical="center"/>
    </xf>
    <xf numFmtId="0" fontId="4" fillId="0" borderId="0" xfId="2" applyBorder="1" applyAlignment="1">
      <alignment horizontal="center" vertical="center"/>
    </xf>
    <xf numFmtId="0" fontId="3" fillId="0" borderId="0" xfId="1" applyAlignment="1" applyProtection="1">
      <alignment vertical="center" wrapText="1"/>
    </xf>
    <xf numFmtId="0" fontId="0" fillId="0" borderId="0" xfId="0" applyAlignment="1">
      <alignment horizontal="center" vertical="center"/>
    </xf>
    <xf numFmtId="0" fontId="0" fillId="0" borderId="0" xfId="0" applyFont="1" applyBorder="1" applyAlignment="1">
      <alignment vertical="center" wrapText="1"/>
    </xf>
    <xf numFmtId="0" fontId="0" fillId="0" borderId="0" xfId="0" applyNumberFormat="1" applyFont="1" applyAlignment="1">
      <alignment vertical="center" wrapText="1"/>
    </xf>
    <xf numFmtId="0" fontId="0" fillId="3" borderId="0" xfId="0" applyFill="1" applyBorder="1" applyAlignment="1">
      <alignmen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14" fillId="0" borderId="0" xfId="0" applyFont="1"/>
    <xf numFmtId="0" fontId="14" fillId="0" borderId="0" xfId="0" applyFont="1" applyAlignment="1">
      <alignment vertical="center" wrapText="1"/>
    </xf>
    <xf numFmtId="0" fontId="14" fillId="0" borderId="0" xfId="0" applyNumberFormat="1" applyFont="1" applyAlignment="1">
      <alignment vertical="center" wrapText="1"/>
    </xf>
    <xf numFmtId="0" fontId="14" fillId="0" borderId="0" xfId="0" applyFont="1" applyAlignment="1">
      <alignment vertical="center"/>
    </xf>
    <xf numFmtId="0" fontId="14" fillId="0" borderId="0" xfId="0" applyFont="1" applyAlignment="1">
      <alignment horizontal="center" vertical="center"/>
    </xf>
    <xf numFmtId="0" fontId="0" fillId="0" borderId="0" xfId="0" applyAlignment="1">
      <alignment horizontal="left" vertical="center" wrapText="1"/>
    </xf>
    <xf numFmtId="0" fontId="11" fillId="0" borderId="0" xfId="0" applyFont="1" applyAlignment="1">
      <alignment vertical="center" wrapText="1"/>
    </xf>
    <xf numFmtId="0" fontId="15" fillId="0" borderId="0" xfId="2" applyFont="1" applyAlignment="1">
      <alignment horizontal="center" vertical="center"/>
    </xf>
    <xf numFmtId="0" fontId="0" fillId="0" borderId="0" xfId="2" applyFont="1" applyAlignment="1">
      <alignment vertical="center"/>
    </xf>
    <xf numFmtId="0" fontId="12" fillId="0" borderId="1" xfId="0" applyFont="1" applyBorder="1" applyAlignment="1">
      <alignment horizontal="center" vertical="center" wrapText="1"/>
    </xf>
  </cellXfs>
  <cellStyles count="3">
    <cellStyle name="Lien hypertexte" xfId="1" builtinId="8"/>
    <cellStyle name="Normal" xfId="0" builtinId="0"/>
    <cellStyle name="Normal 2 2" xfId="2"/>
  </cellStyles>
  <dxfs count="23">
    <dxf>
      <alignment horizontal="general" vertical="center" textRotation="0" wrapText="1" indent="0" relativeIndent="255" justifyLastLine="0" shrinkToFit="0" readingOrder="0"/>
    </dxf>
    <dxf>
      <alignment horizontal="general" vertical="center" textRotation="0" wrapText="1" indent="0" relativeIndent="255" justifyLastLine="0" shrinkToFit="0" readingOrder="0"/>
    </dxf>
    <dxf>
      <alignment horizontal="general" vertical="center" textRotation="0" wrapText="1" indent="0" relativeIndent="255" justifyLastLine="0" shrinkToFit="0" readingOrder="0"/>
    </dxf>
    <dxf>
      <alignment horizontal="general" vertical="center" textRotation="0" wrapText="1" indent="0" relativeIndent="255" justifyLastLine="0" shrinkToFit="0" readingOrder="0"/>
    </dxf>
    <dxf>
      <alignment horizontal="general" vertical="center" textRotation="0" wrapText="1" indent="0" relativeIndent="255" justifyLastLine="0" shrinkToFit="0" readingOrder="0"/>
    </dxf>
    <dxf>
      <alignment horizontal="general" vertical="center" textRotation="0" wrapText="1" indent="0" relativeIndent="255" justifyLastLine="0" shrinkToFit="0" readingOrder="0"/>
    </dxf>
    <dxf>
      <numFmt numFmtId="0" formatCode="General"/>
      <alignment horizontal="general" vertical="center" textRotation="0" wrapText="1" indent="0" relativeIndent="255" justifyLastLine="0" shrinkToFit="0" readingOrder="0"/>
    </dxf>
    <dxf>
      <alignment horizontal="general" vertical="center" textRotation="0" wrapText="1" indent="0" relativeIndent="255" justifyLastLine="0" shrinkToFit="0" readingOrder="0"/>
    </dxf>
    <dxf>
      <alignment horizontal="general" vertical="center" textRotation="0" wrapText="1" indent="0" relativeIndent="255" justifyLastLine="0" shrinkToFit="0" readingOrder="0"/>
    </dxf>
    <dxf>
      <alignment horizontal="general" vertical="center" textRotation="0" wrapText="1" indent="0" relativeIndent="255" justifyLastLine="0" shrinkToFit="0" readingOrder="0"/>
    </dxf>
    <dxf>
      <alignment horizontal="general" vertical="center" textRotation="0" wrapText="1" indent="0" relativeIndent="255" justifyLastLine="0" shrinkToFit="0" readingOrder="0"/>
    </dxf>
    <dxf>
      <alignment horizontal="general" vertical="center" textRotation="0" wrapText="1" indent="0" relativeIndent="255" justifyLastLine="0" shrinkToFit="0" readingOrder="0"/>
    </dxf>
    <dxf>
      <alignment horizontal="general" vertical="center" textRotation="0" wrapText="1" indent="0" relativeIndent="255" justifyLastLine="0" shrinkToFit="0" readingOrder="0"/>
    </dxf>
    <dxf>
      <alignment horizontal="general" vertical="center" textRotation="0" wrapText="1" indent="0" relativeIndent="255" justifyLastLine="0" shrinkToFit="0" readingOrder="0"/>
    </dxf>
    <dxf>
      <alignment horizontal="center" vertical="center" textRotation="0" wrapText="0" indent="0" relativeIndent="255" justifyLastLine="0" shrinkToFit="0" readingOrder="0"/>
    </dxf>
    <dxf>
      <alignment horizontal="center" vertical="center" textRotation="0" wrapText="0" indent="0" relativeIndent="255" justifyLastLine="0" shrinkToFit="0" readingOrder="0"/>
    </dxf>
    <dxf>
      <alignment horizontal="general" vertical="center" textRotation="0" wrapText="0" indent="0" relativeIndent="255" justifyLastLine="0" shrinkToFit="0" readingOrder="0"/>
    </dxf>
    <dxf>
      <alignment horizontal="general" vertical="center" textRotation="0" wrapText="1" indent="0" relativeIndent="255" justifyLastLine="0" shrinkToFit="0" readingOrder="0"/>
    </dxf>
    <dxf>
      <alignment horizontal="general" vertical="center" textRotation="0" wrapText="1" indent="0" relativeIndent="255" justifyLastLine="0" shrinkToFit="0" readingOrder="0"/>
    </dxf>
    <dxf>
      <alignment horizontal="general" vertical="center" textRotation="0" wrapText="0" indent="0" relativeIndent="255" justifyLastLine="0" shrinkToFit="0" readingOrder="0"/>
    </dxf>
    <dxf>
      <alignment horizontal="general" vertical="center" textRotation="0" wrapText="0" indent="0" relativeIndent="255" justifyLastLine="0" shrinkToFit="0" readingOrder="0"/>
    </dxf>
    <dxf>
      <alignment horizontal="general" vertical="center" textRotation="0" wrapText="1" indent="0" relativeIndent="255" justifyLastLine="0" shrinkToFit="0" readingOrder="0"/>
    </dxf>
    <dxf>
      <font>
        <b/>
        <i val="0"/>
        <strike val="0"/>
        <condense val="0"/>
        <extend val="0"/>
        <outline val="0"/>
        <shadow val="0"/>
        <u val="none"/>
        <vertAlign val="baseline"/>
        <sz val="14"/>
        <color auto="1"/>
        <name val="Arial"/>
        <scheme val="none"/>
      </font>
      <alignment horizontal="center" vertical="center" textRotation="0" wrapText="1" indent="0" relativeIndent="255"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26</xdr:row>
      <xdr:rowOff>0</xdr:rowOff>
    </xdr:from>
    <xdr:to>
      <xdr:col>4</xdr:col>
      <xdr:colOff>4848225</xdr:colOff>
      <xdr:row>55</xdr:row>
      <xdr:rowOff>76200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286000" y="4210050"/>
          <a:ext cx="1600200" cy="477202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2</xdr:col>
      <xdr:colOff>1619250</xdr:colOff>
      <xdr:row>71</xdr:row>
      <xdr:rowOff>152400</xdr:rowOff>
    </xdr:from>
    <xdr:to>
      <xdr:col>4</xdr:col>
      <xdr:colOff>161925</xdr:colOff>
      <xdr:row>72</xdr:row>
      <xdr:rowOff>1038225</xdr:rowOff>
    </xdr:to>
    <xdr:pic>
      <xdr:nvPicPr>
        <xdr:cNvPr id="2049" name="mode" descr="http://math.et.info.free.fr/TikZ/Arbre/img/aG+A-C.png"/>
        <xdr:cNvPicPr>
          <a:picLocks noChangeAspect="1" noChangeArrowheads="1"/>
        </xdr:cNvPicPr>
      </xdr:nvPicPr>
      <xdr:blipFill>
        <a:blip xmlns:r="http://schemas.openxmlformats.org/officeDocument/2006/relationships" r:embed="rId2"/>
        <a:srcRect/>
        <a:stretch>
          <a:fillRect/>
        </a:stretch>
      </xdr:blipFill>
      <xdr:spPr bwMode="auto">
        <a:xfrm>
          <a:off x="3143250" y="13163550"/>
          <a:ext cx="2190750" cy="1047750"/>
        </a:xfrm>
        <a:prstGeom prst="rect">
          <a:avLst/>
        </a:prstGeom>
        <a:noFill/>
      </xdr:spPr>
    </xdr:pic>
    <xdr:clientData/>
  </xdr:twoCellAnchor>
  <xdr:twoCellAnchor editAs="oneCell">
    <xdr:from>
      <xdr:col>3</xdr:col>
      <xdr:colOff>85725</xdr:colOff>
      <xdr:row>69</xdr:row>
      <xdr:rowOff>104775</xdr:rowOff>
    </xdr:from>
    <xdr:to>
      <xdr:col>4</xdr:col>
      <xdr:colOff>1390650</xdr:colOff>
      <xdr:row>69</xdr:row>
      <xdr:rowOff>1181100</xdr:rowOff>
    </xdr:to>
    <xdr:pic>
      <xdr:nvPicPr>
        <xdr:cNvPr id="2050" name="Picture 2" descr="http://math.et.info.free.fr/TikZ/imgt/exoRep.png"/>
        <xdr:cNvPicPr>
          <a:picLocks noChangeAspect="1" noChangeArrowheads="1"/>
        </xdr:cNvPicPr>
      </xdr:nvPicPr>
      <xdr:blipFill>
        <a:blip xmlns:r="http://schemas.openxmlformats.org/officeDocument/2006/relationships" r:embed="rId3"/>
        <a:srcRect/>
        <a:stretch>
          <a:fillRect/>
        </a:stretch>
      </xdr:blipFill>
      <xdr:spPr bwMode="auto">
        <a:xfrm>
          <a:off x="3324225" y="11706225"/>
          <a:ext cx="3238500" cy="1076325"/>
        </a:xfrm>
        <a:prstGeom prst="rect">
          <a:avLst/>
        </a:prstGeom>
        <a:noFill/>
      </xdr:spPr>
    </xdr:pic>
    <xdr:clientData/>
  </xdr:twoCellAnchor>
  <xdr:twoCellAnchor editAs="oneCell">
    <xdr:from>
      <xdr:col>3</xdr:col>
      <xdr:colOff>57150</xdr:colOff>
      <xdr:row>76</xdr:row>
      <xdr:rowOff>28575</xdr:rowOff>
    </xdr:from>
    <xdr:to>
      <xdr:col>4</xdr:col>
      <xdr:colOff>581368</xdr:colOff>
      <xdr:row>76</xdr:row>
      <xdr:rowOff>3077001</xdr:rowOff>
    </xdr:to>
    <xdr:pic>
      <xdr:nvPicPr>
        <xdr:cNvPr id="6" name="Image 5"/>
        <xdr:cNvPicPr>
          <a:picLocks noChangeAspect="1"/>
        </xdr:cNvPicPr>
      </xdr:nvPicPr>
      <xdr:blipFill>
        <a:blip xmlns:r="http://schemas.openxmlformats.org/officeDocument/2006/relationships" r:embed="rId4"/>
        <a:stretch>
          <a:fillRect/>
        </a:stretch>
      </xdr:blipFill>
      <xdr:spPr>
        <a:xfrm>
          <a:off x="3295650" y="15220950"/>
          <a:ext cx="2457793" cy="3048426"/>
        </a:xfrm>
        <a:prstGeom prst="rect">
          <a:avLst/>
        </a:prstGeom>
        <a:ln>
          <a:solidFill>
            <a:schemeClr val="bg1">
              <a:lumMod val="50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1457325</xdr:colOff>
      <xdr:row>1</xdr:row>
      <xdr:rowOff>48481</xdr:rowOff>
    </xdr:from>
    <xdr:to>
      <xdr:col>11</xdr:col>
      <xdr:colOff>423582</xdr:colOff>
      <xdr:row>5</xdr:row>
      <xdr:rowOff>28574</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810000" y="210406"/>
          <a:ext cx="4995582" cy="62779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ables/table1.xml><?xml version="1.0" encoding="utf-8"?>
<table xmlns="http://schemas.openxmlformats.org/spreadsheetml/2006/main" id="1" name="Tableau1" displayName="Tableau1" ref="A1:U685" totalsRowShown="0" headerRowDxfId="22" dataDxfId="21">
  <autoFilter ref="A1:U685">
    <filterColumn colId="0"/>
    <filterColumn colId="2"/>
  </autoFilter>
  <sortState ref="A2:U437">
    <sortCondition ref="A1:A437"/>
  </sortState>
  <tableColumns count="21">
    <tableColumn id="1" name="Niveau" dataDxfId="20"/>
    <tableColumn id="9" name="Source questions" dataDxfId="19"/>
    <tableColumn id="2" name="Thème" dataDxfId="18"/>
    <tableColumn id="10" name="Catégorie dans le QCM" dataDxfId="17"/>
    <tableColumn id="3" name="Question" dataDxfId="16"/>
    <tableColumn id="20" name="Points pour bonne réponse" dataDxfId="15"/>
    <tableColumn id="21" name="Points pour mauvaise réponse" dataDxfId="14"/>
    <tableColumn id="16" name="Forcer question multiple" dataDxfId="13"/>
    <tableColumn id="4" name="Image" dataDxfId="12"/>
    <tableColumn id="5" name="Réponse a" dataDxfId="11"/>
    <tableColumn id="11" name="Rép a est :" dataDxfId="10"/>
    <tableColumn id="6" name="Réponse b" dataDxfId="9"/>
    <tableColumn id="12" name="Rép b est :" dataDxfId="8"/>
    <tableColumn id="7" name="Réponse c" dataDxfId="7"/>
    <tableColumn id="13" name="Rép c est :" dataDxfId="6">
      <calculatedColumnFormula>IF(#REF!="c","bonne","mauvaise")</calculatedColumnFormula>
    </tableColumn>
    <tableColumn id="8" name="Réponse d" dataDxfId="5"/>
    <tableColumn id="14" name="Rép d est :" dataDxfId="4"/>
    <tableColumn id="15" name="Réponse e" dataDxfId="3"/>
    <tableColumn id="17" name="Rép e est :" dataDxfId="2"/>
    <tableColumn id="18" name="Réponse f" dataDxfId="1"/>
    <tableColumn id="19" name="Rép f est :"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himpsky.uwaterloo.ca/mol2chemfig/webiface" TargetMode="External"/><Relationship Id="rId2" Type="http://schemas.openxmlformats.org/officeDocument/2006/relationships/hyperlink" Target="http://detexify.kirelabs.org/classify.html" TargetMode="External"/><Relationship Id="rId1" Type="http://schemas.openxmlformats.org/officeDocument/2006/relationships/hyperlink" Target="http://www.codecogs.com/latex/eqneditor.ph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tablesgenerator.com/latex_tabl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home.gna.org/auto-qcm/auto-multiple-choice.fr/interface-graphique.shtml" TargetMode="External"/><Relationship Id="rId1" Type="http://schemas.openxmlformats.org/officeDocument/2006/relationships/hyperlink" Target="http://www.codecogs.com/latex/eqneditor.php"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B2:E83"/>
  <sheetViews>
    <sheetView workbookViewId="0">
      <selection activeCell="E96" sqref="E96"/>
    </sheetView>
  </sheetViews>
  <sheetFormatPr baseColWidth="10" defaultRowHeight="12.75"/>
  <cols>
    <col min="1" max="2" width="11.42578125" style="1"/>
    <col min="3" max="3" width="25.7109375" style="48" customWidth="1"/>
    <col min="4" max="4" width="29" style="1" customWidth="1"/>
    <col min="5" max="5" width="89.140625" style="2" customWidth="1"/>
    <col min="6" max="16384" width="11.42578125" style="1"/>
  </cols>
  <sheetData>
    <row r="2" spans="2:5" ht="19.5">
      <c r="B2" s="34" t="s">
        <v>101</v>
      </c>
    </row>
    <row r="3" spans="2:5">
      <c r="C3" s="49" t="s">
        <v>0</v>
      </c>
      <c r="D3" s="35" t="s">
        <v>91</v>
      </c>
      <c r="E3" s="2" t="s">
        <v>100</v>
      </c>
    </row>
    <row r="4" spans="2:5">
      <c r="C4" s="49" t="s">
        <v>28</v>
      </c>
      <c r="D4" s="35" t="s">
        <v>91</v>
      </c>
      <c r="E4" s="2" t="s">
        <v>100</v>
      </c>
    </row>
    <row r="5" spans="2:5">
      <c r="C5" s="49" t="s">
        <v>1</v>
      </c>
      <c r="D5" s="35" t="s">
        <v>91</v>
      </c>
      <c r="E5" s="2" t="s">
        <v>100</v>
      </c>
    </row>
    <row r="6" spans="2:5" ht="51">
      <c r="C6" s="49" t="s">
        <v>11</v>
      </c>
      <c r="D6" s="35" t="s">
        <v>91</v>
      </c>
      <c r="E6" s="2" t="s">
        <v>150</v>
      </c>
    </row>
    <row r="7" spans="2:5">
      <c r="C7" s="49" t="s">
        <v>2</v>
      </c>
      <c r="D7" s="35"/>
      <c r="E7" s="2" t="s">
        <v>99</v>
      </c>
    </row>
    <row r="8" spans="2:5" ht="38.25">
      <c r="C8" s="49" t="s">
        <v>20</v>
      </c>
      <c r="D8" s="35" t="s">
        <v>91</v>
      </c>
      <c r="E8" s="2" t="s">
        <v>98</v>
      </c>
    </row>
    <row r="9" spans="2:5" ht="25.5">
      <c r="C9" s="49" t="s">
        <v>3</v>
      </c>
      <c r="D9" s="35" t="s">
        <v>91</v>
      </c>
      <c r="E9" s="2" t="s">
        <v>97</v>
      </c>
    </row>
    <row r="10" spans="2:5">
      <c r="C10" s="49" t="s">
        <v>4</v>
      </c>
      <c r="D10" s="35"/>
      <c r="E10" s="2" t="s">
        <v>96</v>
      </c>
    </row>
    <row r="11" spans="2:5">
      <c r="C11" s="49" t="s">
        <v>15</v>
      </c>
      <c r="D11" s="35"/>
      <c r="E11" s="2" t="s">
        <v>90</v>
      </c>
    </row>
    <row r="12" spans="2:5">
      <c r="C12" s="49" t="s">
        <v>5</v>
      </c>
      <c r="D12" s="35"/>
      <c r="E12" s="2" t="s">
        <v>95</v>
      </c>
    </row>
    <row r="13" spans="2:5">
      <c r="C13" s="49" t="s">
        <v>16</v>
      </c>
      <c r="D13" s="35"/>
      <c r="E13" s="2" t="s">
        <v>90</v>
      </c>
    </row>
    <row r="14" spans="2:5">
      <c r="C14" s="49" t="s">
        <v>6</v>
      </c>
      <c r="D14" s="35" t="s">
        <v>91</v>
      </c>
      <c r="E14" s="2" t="s">
        <v>94</v>
      </c>
    </row>
    <row r="15" spans="2:5">
      <c r="C15" s="49" t="s">
        <v>17</v>
      </c>
      <c r="D15" s="35" t="s">
        <v>91</v>
      </c>
      <c r="E15" s="2" t="s">
        <v>90</v>
      </c>
    </row>
    <row r="16" spans="2:5">
      <c r="C16" s="49" t="s">
        <v>53</v>
      </c>
      <c r="D16" s="35" t="s">
        <v>91</v>
      </c>
      <c r="E16" s="2" t="s">
        <v>93</v>
      </c>
    </row>
    <row r="17" spans="2:5">
      <c r="C17" s="49" t="s">
        <v>54</v>
      </c>
      <c r="D17" s="35" t="s">
        <v>91</v>
      </c>
      <c r="E17" s="2" t="s">
        <v>90</v>
      </c>
    </row>
    <row r="18" spans="2:5">
      <c r="C18" s="49" t="s">
        <v>55</v>
      </c>
      <c r="D18" s="35" t="s">
        <v>91</v>
      </c>
      <c r="E18" s="2" t="s">
        <v>92</v>
      </c>
    </row>
    <row r="19" spans="2:5">
      <c r="C19" s="49" t="s">
        <v>56</v>
      </c>
      <c r="D19" s="35" t="s">
        <v>91</v>
      </c>
      <c r="E19" s="2" t="s">
        <v>90</v>
      </c>
    </row>
    <row r="23" spans="2:5" ht="19.5">
      <c r="B23" s="34" t="s">
        <v>89</v>
      </c>
    </row>
    <row r="24" spans="2:5" ht="33" customHeight="1">
      <c r="C24" s="70" t="s">
        <v>88</v>
      </c>
      <c r="D24" s="70"/>
      <c r="E24" s="70"/>
    </row>
    <row r="25" spans="2:5" ht="25.5">
      <c r="C25" s="49" t="s">
        <v>87</v>
      </c>
      <c r="D25" s="7" t="s">
        <v>8</v>
      </c>
    </row>
    <row r="57" spans="3:5">
      <c r="D57" s="1" t="s">
        <v>122</v>
      </c>
      <c r="E57" s="1" t="s">
        <v>121</v>
      </c>
    </row>
    <row r="58" spans="3:5">
      <c r="E58" s="2" t="s">
        <v>125</v>
      </c>
    </row>
    <row r="61" spans="3:5" ht="25.5">
      <c r="C61" s="49" t="s">
        <v>109</v>
      </c>
    </row>
    <row r="62" spans="3:5" ht="25.5">
      <c r="D62" s="2" t="s">
        <v>142</v>
      </c>
      <c r="E62" s="50" t="s">
        <v>141</v>
      </c>
    </row>
    <row r="63" spans="3:5" ht="25.5">
      <c r="D63" s="2" t="s">
        <v>143</v>
      </c>
      <c r="E63" s="2" t="s">
        <v>144</v>
      </c>
    </row>
    <row r="64" spans="3:5">
      <c r="E64" s="2" t="s">
        <v>110</v>
      </c>
    </row>
    <row r="65" spans="3:5">
      <c r="D65" s="2"/>
      <c r="E65" s="2" t="s">
        <v>111</v>
      </c>
    </row>
    <row r="66" spans="3:5">
      <c r="D66" s="2"/>
      <c r="E66" s="2" t="s">
        <v>112</v>
      </c>
    </row>
    <row r="67" spans="3:5">
      <c r="E67" s="1" t="s">
        <v>145</v>
      </c>
    </row>
    <row r="68" spans="3:5">
      <c r="D68" s="2" t="s">
        <v>139</v>
      </c>
      <c r="E68" s="50" t="s">
        <v>140</v>
      </c>
    </row>
    <row r="69" spans="3:5">
      <c r="E69" s="1"/>
    </row>
    <row r="70" spans="3:5" ht="98.25" customHeight="1">
      <c r="C70" s="49" t="s">
        <v>113</v>
      </c>
      <c r="E70" s="1"/>
    </row>
    <row r="71" spans="3:5">
      <c r="C71" s="49"/>
      <c r="D71" s="1" t="s">
        <v>115</v>
      </c>
      <c r="E71" s="2" t="s">
        <v>116</v>
      </c>
    </row>
    <row r="72" spans="3:5">
      <c r="D72" s="1" t="s">
        <v>117</v>
      </c>
      <c r="E72" s="1" t="s">
        <v>114</v>
      </c>
    </row>
    <row r="73" spans="3:5" ht="82.5" customHeight="1">
      <c r="C73" s="49" t="s">
        <v>118</v>
      </c>
    </row>
    <row r="74" spans="3:5">
      <c r="D74" s="1" t="s">
        <v>115</v>
      </c>
      <c r="E74" s="2" t="s">
        <v>119</v>
      </c>
    </row>
    <row r="75" spans="3:5">
      <c r="D75" s="1" t="s">
        <v>117</v>
      </c>
      <c r="E75" s="2" t="s">
        <v>120</v>
      </c>
    </row>
    <row r="77" spans="3:5" ht="248.25" customHeight="1">
      <c r="C77" s="49" t="s">
        <v>123</v>
      </c>
      <c r="E77"/>
    </row>
    <row r="78" spans="3:5">
      <c r="D78" s="1" t="s">
        <v>117</v>
      </c>
      <c r="E78" s="58" t="s">
        <v>124</v>
      </c>
    </row>
    <row r="79" spans="3:5">
      <c r="E79"/>
    </row>
    <row r="80" spans="3:5" ht="25.5">
      <c r="C80" s="49" t="s">
        <v>126</v>
      </c>
    </row>
    <row r="81" spans="3:5">
      <c r="D81" s="1" t="s">
        <v>127</v>
      </c>
      <c r="E81" s="50" t="s">
        <v>130</v>
      </c>
    </row>
    <row r="82" spans="3:5" ht="25.5">
      <c r="C82" s="49" t="s">
        <v>128</v>
      </c>
      <c r="D82" s="1" t="s">
        <v>117</v>
      </c>
      <c r="E82" s="2" t="s">
        <v>149</v>
      </c>
    </row>
    <row r="83" spans="3:5">
      <c r="E83" s="2" t="s">
        <v>129</v>
      </c>
    </row>
  </sheetData>
  <mergeCells count="1">
    <mergeCell ref="C24:E24"/>
  </mergeCells>
  <hyperlinks>
    <hyperlink ref="D25" r:id="rId1"/>
    <hyperlink ref="E81" r:id="rId2"/>
    <hyperlink ref="E68" r:id="rId3"/>
    <hyperlink ref="E78" r:id="rId4"/>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sheetPr codeName="Feuil1"/>
  <dimension ref="A1:BX685"/>
  <sheetViews>
    <sheetView tabSelected="1" zoomScale="70" zoomScaleNormal="70" workbookViewId="0">
      <selection activeCell="E11" sqref="E11"/>
    </sheetView>
  </sheetViews>
  <sheetFormatPr baseColWidth="10" defaultRowHeight="20.25"/>
  <cols>
    <col min="1" max="1" width="12.5703125" style="1" bestFit="1" customWidth="1"/>
    <col min="2" max="2" width="22.28515625" style="2" customWidth="1"/>
    <col min="3" max="3" width="16.42578125" style="2" customWidth="1"/>
    <col min="4" max="4" width="14.140625" style="2" customWidth="1"/>
    <col min="5" max="5" width="75.42578125" style="2" customWidth="1"/>
    <col min="6" max="6" width="12.28515625" style="40" customWidth="1"/>
    <col min="7" max="7" width="14.85546875" style="40" customWidth="1"/>
    <col min="8" max="9" width="10.140625" style="2" customWidth="1"/>
    <col min="10" max="10" width="18" style="2" customWidth="1"/>
    <col min="11" max="11" width="8.28515625" style="2" customWidth="1"/>
    <col min="12" max="12" width="22.5703125" style="2" customWidth="1"/>
    <col min="13" max="13" width="7.42578125" style="2" customWidth="1"/>
    <col min="14" max="14" width="20.5703125" style="2" customWidth="1"/>
    <col min="15" max="21" width="15.140625" style="1" customWidth="1"/>
    <col min="22" max="22" width="2.42578125" style="1" customWidth="1"/>
    <col min="23" max="23" width="41.7109375" style="12" customWidth="1"/>
    <col min="24" max="24" width="8.7109375" style="14" bestFit="1" customWidth="1"/>
    <col min="25" max="25" width="6.5703125" style="14" bestFit="1" customWidth="1"/>
    <col min="26" max="26" width="8" style="14" bestFit="1" customWidth="1"/>
    <col min="27" max="27" width="2.7109375" style="14" bestFit="1" customWidth="1"/>
    <col min="28" max="28" width="2.42578125" style="14" bestFit="1" customWidth="1"/>
    <col min="29" max="29" width="12.42578125" style="14" bestFit="1" customWidth="1"/>
    <col min="30" max="30" width="4.42578125" style="14" customWidth="1"/>
    <col min="31" max="31" width="1.85546875" style="14" bestFit="1" customWidth="1"/>
    <col min="32" max="32" width="24.5703125" style="14" customWidth="1"/>
    <col min="33" max="33" width="56.42578125" style="14" customWidth="1"/>
    <col min="34" max="34" width="66.5703125" style="14" customWidth="1"/>
    <col min="35" max="36" width="38" style="14" customWidth="1"/>
    <col min="37" max="37" width="38.140625" style="14" bestFit="1" customWidth="1"/>
    <col min="38" max="38" width="11.85546875" style="14" bestFit="1" customWidth="1"/>
    <col min="39" max="39" width="33" style="14" customWidth="1"/>
    <col min="40" max="41" width="1.7109375" style="14" bestFit="1" customWidth="1"/>
    <col min="42" max="42" width="2" style="14" bestFit="1" customWidth="1"/>
    <col min="43" max="43" width="1.85546875" style="14" bestFit="1" customWidth="1"/>
    <col min="44" max="44" width="14.5703125" style="14" customWidth="1"/>
    <col min="45" max="46" width="1.7109375" style="14" bestFit="1" customWidth="1"/>
    <col min="47" max="47" width="9.5703125" style="14" customWidth="1"/>
    <col min="48" max="48" width="1.85546875" style="14" bestFit="1" customWidth="1"/>
    <col min="49" max="49" width="16.28515625" style="14" customWidth="1"/>
    <col min="50" max="51" width="1.7109375" style="14" bestFit="1" customWidth="1"/>
    <col min="52" max="52" width="2" style="14" bestFit="1" customWidth="1"/>
    <col min="53" max="53" width="1.85546875" style="14" bestFit="1" customWidth="1"/>
    <col min="54" max="54" width="9.28515625" style="14" customWidth="1"/>
    <col min="55" max="55" width="1.85546875" style="14" bestFit="1" customWidth="1"/>
    <col min="56" max="58" width="2.85546875" style="14" customWidth="1"/>
    <col min="59" max="59" width="12.7109375" style="14" customWidth="1"/>
    <col min="60" max="63" width="2.85546875" style="14" customWidth="1"/>
    <col min="64" max="64" width="11" style="14" customWidth="1"/>
    <col min="65" max="68" width="2.85546875" style="14" customWidth="1"/>
    <col min="69" max="69" width="10.85546875" style="14" customWidth="1"/>
    <col min="70" max="70" width="2.85546875" style="14" customWidth="1"/>
    <col min="71" max="71" width="12" style="14" bestFit="1" customWidth="1"/>
    <col min="72" max="73" width="2" style="14" bestFit="1" customWidth="1"/>
    <col min="74" max="74" width="1.85546875" style="14" bestFit="1" customWidth="1"/>
    <col min="75" max="75" width="1.85546875" style="13" customWidth="1"/>
    <col min="76" max="16384" width="11.42578125" style="1"/>
  </cols>
  <sheetData>
    <row r="1" spans="1:76" s="38" customFormat="1" ht="90">
      <c r="A1" s="38" t="s">
        <v>0</v>
      </c>
      <c r="B1" s="38" t="s">
        <v>28</v>
      </c>
      <c r="C1" s="38" t="s">
        <v>1</v>
      </c>
      <c r="D1" s="38" t="s">
        <v>11</v>
      </c>
      <c r="E1" s="38" t="s">
        <v>2</v>
      </c>
      <c r="F1" s="38" t="s">
        <v>107</v>
      </c>
      <c r="G1" s="38" t="s">
        <v>108</v>
      </c>
      <c r="H1" s="38" t="s">
        <v>20</v>
      </c>
      <c r="I1" s="38" t="s">
        <v>3</v>
      </c>
      <c r="J1" s="38" t="s">
        <v>4</v>
      </c>
      <c r="K1" s="38" t="s">
        <v>15</v>
      </c>
      <c r="L1" s="38" t="s">
        <v>5</v>
      </c>
      <c r="M1" s="38" t="s">
        <v>16</v>
      </c>
      <c r="N1" s="38" t="s">
        <v>6</v>
      </c>
      <c r="O1" s="38" t="s">
        <v>17</v>
      </c>
      <c r="P1" s="41" t="s">
        <v>53</v>
      </c>
      <c r="Q1" s="41" t="s">
        <v>54</v>
      </c>
      <c r="R1" s="41" t="s">
        <v>55</v>
      </c>
      <c r="S1" s="41" t="s">
        <v>56</v>
      </c>
      <c r="T1" s="42" t="s">
        <v>102</v>
      </c>
      <c r="U1" s="42" t="s">
        <v>103</v>
      </c>
      <c r="W1" s="72" t="s">
        <v>158</v>
      </c>
      <c r="X1" s="43"/>
      <c r="Y1" s="43"/>
      <c r="Z1" s="43"/>
      <c r="AA1" s="43"/>
      <c r="AB1" s="43"/>
      <c r="AC1" s="43"/>
      <c r="AD1" s="43"/>
      <c r="AE1" s="43"/>
      <c r="AF1" s="43"/>
      <c r="AG1" s="44"/>
      <c r="AH1" s="45"/>
      <c r="AI1" s="45"/>
      <c r="AJ1" s="45"/>
      <c r="AK1" s="45"/>
      <c r="AL1" s="45"/>
      <c r="AM1" s="45"/>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6"/>
    </row>
    <row r="2" spans="1:76" ht="25.5">
      <c r="A2" s="8" t="s">
        <v>29</v>
      </c>
      <c r="B2" s="8"/>
      <c r="C2" s="9" t="s">
        <v>30</v>
      </c>
      <c r="D2" s="9" t="s">
        <v>12</v>
      </c>
      <c r="E2" s="8" t="s">
        <v>31</v>
      </c>
      <c r="F2" s="39">
        <v>1</v>
      </c>
      <c r="G2" s="39">
        <v>0</v>
      </c>
      <c r="H2" s="8"/>
      <c r="I2" s="8"/>
      <c r="J2" s="16" t="s">
        <v>44</v>
      </c>
      <c r="K2" s="9" t="s">
        <v>19</v>
      </c>
      <c r="L2" s="16" t="s">
        <v>45</v>
      </c>
      <c r="M2" s="9" t="s">
        <v>19</v>
      </c>
      <c r="N2" s="16" t="s">
        <v>46</v>
      </c>
      <c r="O2" s="11" t="s">
        <v>18</v>
      </c>
      <c r="P2" s="26" t="s">
        <v>104</v>
      </c>
      <c r="Q2" s="9" t="s">
        <v>19</v>
      </c>
      <c r="R2" s="26" t="s">
        <v>105</v>
      </c>
      <c r="S2" s="9" t="s">
        <v>19</v>
      </c>
      <c r="T2" s="26" t="s">
        <v>106</v>
      </c>
      <c r="U2" s="9" t="s">
        <v>19</v>
      </c>
      <c r="W2" s="12" t="str">
        <f>IF(COUNTIF(Tableau1[[#This Row],[Réponse a]:[Rép f est :]],"bonne")&lt;1,"Attention pas assez de bonnes réponses","")</f>
        <v/>
      </c>
      <c r="X2" s="14" t="s">
        <v>13</v>
      </c>
      <c r="Y2" s="14" t="str">
        <f>D2</f>
        <v>Defaut</v>
      </c>
      <c r="Z2" s="14" t="s">
        <v>25</v>
      </c>
      <c r="AA2" s="14" t="str">
        <f>IF(OR(COUNTIF(Tableau1[[#This Row],[Réponse a]:[Rép f est :]],"bonne")&gt;1,Tableau1[[#This Row],[Forcer question multiple]]&lt;&gt;""),"questionmult","question")</f>
        <v>question</v>
      </c>
      <c r="AB2" s="14" t="s">
        <v>21</v>
      </c>
      <c r="AC2" s="14" t="str">
        <f t="shared" ref="AC2:AC64" si="0">LEFT(CLEAN(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E2,"Ê","E"),"É","E"),"È","E"),"î","i"),"ô","o"),"ê","e"),"’",""),"/",""),"]",""),"[",""),"²",""),"%",""),"+",""),"À","A"),".",""),")",""),"(",""),"*",""),"=",""),"_",""),"\",""),"^",""),"}",""),"{",""),"$",""),"-",""),";",""),",",""),":",""),"è","e"),"à","a"),"'","")," ",""),"é","e")),10)</f>
        <v>Leauconten</v>
      </c>
      <c r="AD2" s="14">
        <f>ROW(AD2)</f>
        <v>2</v>
      </c>
      <c r="AE2" s="14" t="s">
        <v>14</v>
      </c>
      <c r="AF2" s="14" t="str">
        <f>IF(AA2="questionmult","\bareme{mz="&amp;SUBSTITUTE(F2,",",".")&amp;"}","\bareme{b="&amp;SUBSTITUTE(F2,",",".")&amp;",m="&amp;SUBSTITUTE(G2,",",".")&amp;"}")</f>
        <v>\bareme{b=1,m=0}</v>
      </c>
      <c r="AG2" s="14" t="str">
        <f>SUBSTITUTE(E2,"%","\%")</f>
        <v>L'eau contenue dans les nuages est essentiellement dans l'état :</v>
      </c>
      <c r="AH2" s="15" t="str">
        <f t="shared" ref="AH2" si="1">IF(I2="","",IF(RIGHT(I2,7)="pdf_tex","\begin{center}\def\svgwidth{","\begin{center}\includegraphics["))</f>
        <v/>
      </c>
      <c r="AI2" s="15" t="str">
        <f t="shared" ref="AI2" si="2">IF(I2="","",IF(RIGHT(I2,7)="pdf_tex","3cm","width=.95\linewidth"))</f>
        <v/>
      </c>
      <c r="AJ2" s="15" t="str">
        <f>IF(I2="","",IF(RIGHT(I2,7)="pdf_tex","}\import{images/}{","]{images/"))</f>
        <v/>
      </c>
      <c r="AK2" s="15" t="str">
        <f t="shared" ref="AK2" si="3">IF(I2="","",I2)</f>
        <v/>
      </c>
      <c r="AL2" s="15" t="str">
        <f t="shared" ref="AL2" si="4">IF(I2="","",IF(RIGHT(I2,7)="pdf_tex","}\end{center}","}\end{center}"))</f>
        <v/>
      </c>
      <c r="AN2" s="14" t="s">
        <v>27</v>
      </c>
      <c r="AO2" s="14" t="s">
        <v>22</v>
      </c>
      <c r="AP2" s="14" t="str">
        <f>Tableau1[[#This Row],[Rép a est :]]</f>
        <v>mauvaise</v>
      </c>
      <c r="AQ2" s="14" t="s">
        <v>23</v>
      </c>
      <c r="AR2" s="14" t="str">
        <f>Tableau1[[#This Row],[Réponse a]]</f>
        <v>Liquide.</v>
      </c>
      <c r="AS2" s="14" t="s">
        <v>14</v>
      </c>
      <c r="AT2" s="14" t="s">
        <v>22</v>
      </c>
      <c r="AU2" s="14" t="str">
        <f>Tableau1[[#This Row],[Rép b est :]]</f>
        <v>mauvaise</v>
      </c>
      <c r="AV2" s="14" t="s">
        <v>23</v>
      </c>
      <c r="AW2" s="14" t="str">
        <f>Tableau1[[#This Row],[Réponse b]]</f>
        <v>Solide.</v>
      </c>
      <c r="AX2" s="14" t="s">
        <v>14</v>
      </c>
      <c r="AY2" s="14" t="str">
        <f>IF(Tableau1[[#This Row],[Réponse c]]="","","\")</f>
        <v>\</v>
      </c>
      <c r="AZ2" s="14" t="str">
        <f>IF(Tableau1[[#This Row],[Réponse c]]="","",Tableau1[[#This Row],[Rép c est :]])</f>
        <v>bonne</v>
      </c>
      <c r="BA2" s="14" t="str">
        <f>IF(Tableau1[[#This Row],[Réponse c]]="","","{")</f>
        <v>{</v>
      </c>
      <c r="BB2" s="14" t="str">
        <f>IF(Tableau1[[#This Row],[Réponse c]]="","",Tableau1[[#This Row],[Réponse c]])</f>
        <v>Gazeux.</v>
      </c>
      <c r="BC2" s="14" t="str">
        <f>IF(Tableau1[[#This Row],[Réponse c]]="","","}")</f>
        <v>}</v>
      </c>
      <c r="BD2" s="14" t="str">
        <f>IF(Tableau1[[#This Row],[Réponse d]]="","","\")</f>
        <v>\</v>
      </c>
      <c r="BE2" s="14" t="str">
        <f>IF(Tableau1[[#This Row],[Réponse d]]="","",Tableau1[[#This Row],[Rép d est :]])</f>
        <v>mauvaise</v>
      </c>
      <c r="BF2" s="14" t="str">
        <f>IF(Tableau1[[#This Row],[Réponse d]]="","","{")</f>
        <v>{</v>
      </c>
      <c r="BG2" s="14" t="str">
        <f>IF(Tableau1[[#This Row],[Réponse d]]="","",Tableau1[[#This Row],[Réponse d]])</f>
        <v>Plasmatique</v>
      </c>
      <c r="BH2" s="14" t="str">
        <f>IF(Tableau1[[#This Row],[Réponse d]]="","","}")</f>
        <v>}</v>
      </c>
      <c r="BI2" s="14" t="str">
        <f>IF(Tableau1[[#This Row],[Réponse e]]="","","\")</f>
        <v>\</v>
      </c>
      <c r="BJ2" s="14" t="str">
        <f>IF(Tableau1[[#This Row],[Réponse e]]="","",Tableau1[[#This Row],[Rép e est :]])</f>
        <v>mauvaise</v>
      </c>
      <c r="BK2" s="14" t="str">
        <f>IF(Tableau1[[#This Row],[Réponse e]]="","","{")</f>
        <v>{</v>
      </c>
      <c r="BL2" s="14" t="str">
        <f>IF(Tableau1[[#This Row],[Réponse e]]="","",Tableau1[[#This Row],[Réponse e]])</f>
        <v>Dégénéré</v>
      </c>
      <c r="BM2" s="14" t="str">
        <f>IF(Tableau1[[#This Row],[Réponse e]]="","","}")</f>
        <v>}</v>
      </c>
      <c r="BN2" s="14" t="str">
        <f>IF(Tableau1[[#This Row],[Réponse f]]="","","\")</f>
        <v>\</v>
      </c>
      <c r="BO2" s="14" t="str">
        <f>IF(Tableau1[[#This Row],[Réponse f]]="","",Tableau1[[#This Row],[Rép f est :]])</f>
        <v>mauvaise</v>
      </c>
      <c r="BP2" s="14" t="str">
        <f>IF(Tableau1[[#This Row],[Réponse f]]="","","{")</f>
        <v>{</v>
      </c>
      <c r="BQ2" s="14" t="str">
        <f>IF(Tableau1[[#This Row],[Réponse f]]="","",Tableau1[[#This Row],[Réponse f]])</f>
        <v>Neuf</v>
      </c>
      <c r="BR2" s="14" t="str">
        <f>IF(Tableau1[[#This Row],[Réponse f]]="","","}")</f>
        <v>}</v>
      </c>
      <c r="BS2" s="14" t="s">
        <v>24</v>
      </c>
      <c r="BT2" s="14" t="str">
        <f>AA2</f>
        <v>question</v>
      </c>
      <c r="BU2" s="14" t="s">
        <v>26</v>
      </c>
      <c r="BV2" s="14" t="s">
        <v>14</v>
      </c>
      <c r="BX2" s="1" t="str">
        <f>IF(Tableau1[[#This Row],[Question]]="","",CONCATENATE(X2,Y2,Z2,AA2,AB2,AC2,AD2,AE2,AF2,AG2,AH2,AI2,AJ2,AK2,AL2,AM2,AN2,AO2,AP2,AQ2,AR2,AS2,AT2,AU2,AV2,AW2,AX2,AY2,AZ2,BA2,BB2,BC2,BD2,BE2,BF2,BG2,BH2,BI2,BJ2,BK2,BL2,BM2,BN2,BO2,BP2,BQ2,BR2,BS2,BT2,BU2,BV2))</f>
        <v>\element{Defaut}{\begin{question}{Leauconten2}\bareme{b=1,m=0}L'eau contenue dans les nuages est essentiellement dans l'état :\begin{multicols}{2}\AMCBoxedAnswers\begin{reponses}\mauvaise{Liquide.}\mauvaise{Solide.}\bonne{Gazeux.}\mauvaise{Plasmatique}\mauvaise{Dégénéré}\mauvaise{Neuf}\end{reponses}\end{multicols}\end{question} }</v>
      </c>
    </row>
    <row r="3" spans="1:76" ht="38.25">
      <c r="A3" s="8" t="s">
        <v>29</v>
      </c>
      <c r="B3" s="73" t="s">
        <v>166</v>
      </c>
      <c r="C3" s="9" t="s">
        <v>30</v>
      </c>
      <c r="D3" s="9" t="s">
        <v>12</v>
      </c>
      <c r="E3" s="8" t="s">
        <v>32</v>
      </c>
      <c r="F3" s="39">
        <v>1</v>
      </c>
      <c r="G3" s="39">
        <v>0</v>
      </c>
      <c r="H3" s="8"/>
      <c r="I3" s="8"/>
      <c r="J3" s="9" t="s">
        <v>33</v>
      </c>
      <c r="K3" s="11" t="s">
        <v>18</v>
      </c>
      <c r="L3" s="9" t="s">
        <v>34</v>
      </c>
      <c r="M3" s="9" t="s">
        <v>19</v>
      </c>
      <c r="N3" s="9" t="s">
        <v>35</v>
      </c>
      <c r="O3" s="9" t="s">
        <v>19</v>
      </c>
      <c r="P3" s="9"/>
      <c r="Q3" s="9"/>
      <c r="R3" s="9"/>
      <c r="S3" s="9"/>
      <c r="T3" s="9"/>
      <c r="U3" s="9"/>
      <c r="W3" s="12" t="str">
        <f>IF(Tableau1[[#This Row],[Question]]="","",IF(COUNTIF(Tableau1[[#This Row],[Réponse a]:[Rép f est :]],"bonne")&lt;1,"Attention pas assez de bonnes réponses",""))</f>
        <v/>
      </c>
      <c r="X3" s="14" t="s">
        <v>13</v>
      </c>
      <c r="Y3" s="14" t="str">
        <f t="shared" ref="Y3:Y16" si="5">D3</f>
        <v>Defaut</v>
      </c>
      <c r="Z3" s="14" t="s">
        <v>25</v>
      </c>
      <c r="AA3" s="14" t="str">
        <f>IF(OR(COUNTIF(Tableau1[[#This Row],[Réponse a]:[Rép f est :]],"bonne")&gt;1,Tableau1[[#This Row],[Forcer question multiple]]&lt;&gt;""),"questionmult","question")</f>
        <v>question</v>
      </c>
      <c r="AB3" s="14" t="s">
        <v>21</v>
      </c>
      <c r="AC3" s="14" t="str">
        <f t="shared" si="0"/>
        <v>Lesulfated</v>
      </c>
      <c r="AD3" s="14">
        <f t="shared" ref="AD3:AD65" si="6">ROW(AD3)</f>
        <v>3</v>
      </c>
      <c r="AE3" s="14" t="s">
        <v>14</v>
      </c>
      <c r="AF3" s="14" t="str">
        <f t="shared" ref="AF3:AF16" si="7">IF(AA3="questionmult","\bareme{mz="&amp;SUBSTITUTE(F3,",",".")&amp;"}","\bareme{b="&amp;SUBSTITUTE(F3,",",".")&amp;",m="&amp;SUBSTITUTE(G3,",",".")&amp;"}")</f>
        <v>\bareme{b=1,m=0}</v>
      </c>
      <c r="AG3" s="14" t="str">
        <f t="shared" ref="AG3:AG16" si="8">SUBSTITUTE(E3,"%","\%")</f>
        <v>Le sulfate de cuivre anhydre permet de détecter la présence :</v>
      </c>
      <c r="AH3" s="15" t="str">
        <f t="shared" ref="AH3:AH17" si="9">IF(I3="","",IF(RIGHT(I3,7)="pdf_tex","\begin{center}\def\svgwidth{","\begin{center}\includegraphics["))</f>
        <v/>
      </c>
      <c r="AI3" s="15" t="str">
        <f t="shared" ref="AI3:AI17" si="10">IF(I3="","",IF(RIGHT(I3,7)="pdf_tex","3cm","width=.95\linewidth"))</f>
        <v/>
      </c>
      <c r="AJ3" s="15" t="str">
        <f t="shared" ref="AJ3:AJ16" si="11">IF(I3="","",IF(RIGHT(I3,7)="pdf_tex","}\import{images/}{","]{images/"))</f>
        <v/>
      </c>
      <c r="AK3" s="15" t="str">
        <f t="shared" ref="AK3:AK17" si="12">IF(I3="","",I3)</f>
        <v/>
      </c>
      <c r="AL3" s="15" t="str">
        <f t="shared" ref="AL3:AL17" si="13">IF(I3="","",IF(RIGHT(I3,7)="pdf_tex","}\end{center}","}\end{center}"))</f>
        <v/>
      </c>
      <c r="AN3" s="14" t="s">
        <v>27</v>
      </c>
      <c r="AO3" s="14" t="s">
        <v>22</v>
      </c>
      <c r="AP3" s="14" t="str">
        <f>Tableau1[[#This Row],[Rép a est :]]</f>
        <v>bonne</v>
      </c>
      <c r="AQ3" s="14" t="s">
        <v>23</v>
      </c>
      <c r="AR3" s="14" t="str">
        <f>Tableau1[[#This Row],[Réponse a]]</f>
        <v>D'eau, en prenant une couleur bleue.</v>
      </c>
      <c r="AS3" s="14" t="s">
        <v>14</v>
      </c>
      <c r="AT3" s="14" t="s">
        <v>22</v>
      </c>
      <c r="AU3" s="14" t="str">
        <f>Tableau1[[#This Row],[Rép b est :]]</f>
        <v>mauvaise</v>
      </c>
      <c r="AV3" s="14" t="s">
        <v>23</v>
      </c>
      <c r="AW3" s="14" t="str">
        <f>Tableau1[[#This Row],[Réponse b]]</f>
        <v>De dioxyde de carbone, en prenant une couleur blanche.</v>
      </c>
      <c r="AX3" s="14" t="s">
        <v>14</v>
      </c>
      <c r="AY3" s="14" t="str">
        <f>IF(Tableau1[[#This Row],[Réponse c]]="","","\")</f>
        <v>\</v>
      </c>
      <c r="AZ3" s="14" t="str">
        <f>IF(Tableau1[[#This Row],[Réponse c]]="","",Tableau1[[#This Row],[Rép c est :]])</f>
        <v>mauvaise</v>
      </c>
      <c r="BA3" s="14" t="str">
        <f>IF(Tableau1[[#This Row],[Réponse c]]="","","{")</f>
        <v>{</v>
      </c>
      <c r="BB3" s="14" t="str">
        <f>IF(Tableau1[[#This Row],[Réponse c]]="","",Tableau1[[#This Row],[Réponse c]])</f>
        <v>De dioxygène, en prenant une couleur rouge.</v>
      </c>
      <c r="BC3" s="14" t="str">
        <f>IF(Tableau1[[#This Row],[Réponse c]]="","","}")</f>
        <v>}</v>
      </c>
      <c r="BD3" s="14" t="str">
        <f>IF(Tableau1[[#This Row],[Réponse d]]="","","\")</f>
        <v/>
      </c>
      <c r="BE3" s="14" t="str">
        <f>IF(Tableau1[[#This Row],[Réponse d]]="","",Tableau1[[#This Row],[Rép d est :]])</f>
        <v/>
      </c>
      <c r="BF3" s="14" t="str">
        <f>IF(Tableau1[[#This Row],[Réponse d]]="","","{")</f>
        <v/>
      </c>
      <c r="BG3" s="14" t="str">
        <f>IF(Tableau1[[#This Row],[Réponse d]]="","",Tableau1[[#This Row],[Réponse d]])</f>
        <v/>
      </c>
      <c r="BH3" s="14" t="str">
        <f>IF(Tableau1[[#This Row],[Réponse d]]="","","}")</f>
        <v/>
      </c>
      <c r="BI3" s="14" t="str">
        <f>IF(Tableau1[[#This Row],[Réponse e]]="","","\")</f>
        <v/>
      </c>
      <c r="BJ3" s="14" t="str">
        <f>IF(Tableau1[[#This Row],[Réponse e]]="","",Tableau1[[#This Row],[Rép e est :]])</f>
        <v/>
      </c>
      <c r="BK3" s="14" t="str">
        <f>IF(Tableau1[[#This Row],[Réponse e]]="","","{")</f>
        <v/>
      </c>
      <c r="BL3" s="14" t="str">
        <f>IF(Tableau1[[#This Row],[Réponse e]]="","",Tableau1[[#This Row],[Réponse e]])</f>
        <v/>
      </c>
      <c r="BM3" s="14" t="str">
        <f>IF(Tableau1[[#This Row],[Réponse e]]="","","}")</f>
        <v/>
      </c>
      <c r="BN3" s="14" t="str">
        <f>IF(Tableau1[[#This Row],[Réponse f]]="","","\")</f>
        <v/>
      </c>
      <c r="BO3" s="14" t="str">
        <f>IF(Tableau1[[#This Row],[Réponse f]]="","",Tableau1[[#This Row],[Rép f est :]])</f>
        <v/>
      </c>
      <c r="BP3" s="14" t="str">
        <f>IF(Tableau1[[#This Row],[Réponse f]]="","","{")</f>
        <v/>
      </c>
      <c r="BQ3" s="14" t="str">
        <f>IF(Tableau1[[#This Row],[Réponse f]]="","",Tableau1[[#This Row],[Réponse f]])</f>
        <v/>
      </c>
      <c r="BR3" s="14" t="str">
        <f>IF(Tableau1[[#This Row],[Réponse f]]="","","}")</f>
        <v/>
      </c>
      <c r="BS3" s="14" t="s">
        <v>24</v>
      </c>
      <c r="BT3" s="14" t="str">
        <f t="shared" ref="BT3:BT16" si="14">AA3</f>
        <v>question</v>
      </c>
      <c r="BU3" s="14" t="s">
        <v>26</v>
      </c>
      <c r="BV3" s="14" t="s">
        <v>14</v>
      </c>
      <c r="BX3" s="1" t="str">
        <f>IF(Tableau1[[#This Row],[Question]]="","",CONCATENATE(X3,Y3,Z3,AA3,AB3,AC3,AD3,AE3,AF3,AG3,AH3,AI3,AJ3,AK3,AL3,AM3,AN3,AO3,AP3,AQ3,AR3,AS3,AT3,AU3,AV3,AW3,AX3,AY3,AZ3,BA3,BB3,BC3,BD3,BE3,BF3,BG3,BH3,BI3,BJ3,BK3,BL3,BM3,BN3,BO3,BP3,BQ3,BR3,BS3,BT3,BU3,BV3))</f>
        <v>\element{Defaut}{\begin{question}{Lesulfated3}\bareme{b=1,m=0}Le sulfate de cuivre anhydre permet de détecter la présence :\begin{multicols}{2}\AMCBoxedAnswers\begin{reponses}\bonne{D'eau, en prenant une couleur bleue.}\mauvaise{De dioxyde de carbone, en prenant une couleur blanche.}\mauvaise{De dioxygène, en prenant une couleur rouge.}\end{reponses}\end{multicols}\end{question} }</v>
      </c>
    </row>
    <row r="4" spans="1:76" ht="38.25">
      <c r="A4" s="8" t="s">
        <v>29</v>
      </c>
      <c r="B4" s="8"/>
      <c r="C4" s="9" t="s">
        <v>30</v>
      </c>
      <c r="D4" s="9" t="s">
        <v>12</v>
      </c>
      <c r="E4" s="8" t="s">
        <v>36</v>
      </c>
      <c r="F4" s="39">
        <v>1</v>
      </c>
      <c r="G4" s="39">
        <v>0</v>
      </c>
      <c r="H4" s="8"/>
      <c r="I4" s="9" t="s">
        <v>37</v>
      </c>
      <c r="J4" s="9" t="s">
        <v>38</v>
      </c>
      <c r="K4" s="9" t="s">
        <v>19</v>
      </c>
      <c r="L4" s="9" t="s">
        <v>39</v>
      </c>
      <c r="M4" s="11" t="s">
        <v>18</v>
      </c>
      <c r="N4" s="9" t="s">
        <v>40</v>
      </c>
      <c r="O4" s="9" t="s">
        <v>19</v>
      </c>
      <c r="P4" s="9"/>
      <c r="Q4" s="9"/>
      <c r="R4" s="9"/>
      <c r="S4" s="9"/>
      <c r="T4" s="9"/>
      <c r="U4" s="9"/>
      <c r="W4" s="12" t="str">
        <f>IF(Tableau1[[#This Row],[Question]]="","",IF(COUNTIF(Tableau1[[#This Row],[Réponse a]:[Rép f est :]],"bonne")&lt;1,"Attention pas assez de bonnes réponses",""))</f>
        <v/>
      </c>
      <c r="X4" s="14" t="s">
        <v>13</v>
      </c>
      <c r="Y4" s="14" t="str">
        <f t="shared" si="5"/>
        <v>Defaut</v>
      </c>
      <c r="Z4" s="14" t="s">
        <v>25</v>
      </c>
      <c r="AA4" s="14" t="str">
        <f>IF(OR(COUNTIF(Tableau1[[#This Row],[Réponse a]:[Rép f est :]],"bonne")&gt;1,Tableau1[[#This Row],[Forcer question multiple]]&lt;&gt;""),"questionmult","question")</f>
        <v>question</v>
      </c>
      <c r="AB4" s="14" t="s">
        <v>21</v>
      </c>
      <c r="AC4" s="14" t="str">
        <f t="shared" si="0"/>
        <v>Ceschemare</v>
      </c>
      <c r="AD4" s="14">
        <f t="shared" si="6"/>
        <v>4</v>
      </c>
      <c r="AE4" s="14" t="s">
        <v>14</v>
      </c>
      <c r="AF4" s="14" t="str">
        <f t="shared" si="7"/>
        <v>\bareme{b=1,m=0}</v>
      </c>
      <c r="AG4" s="14" t="str">
        <f t="shared" si="8"/>
        <v>Ce schéma représente :</v>
      </c>
      <c r="AH4" s="15" t="str">
        <f t="shared" si="9"/>
        <v>\begin{center}\includegraphics[</v>
      </c>
      <c r="AI4" s="15" t="str">
        <f t="shared" si="10"/>
        <v>width=.95\linewidth</v>
      </c>
      <c r="AJ4" s="15" t="str">
        <f t="shared" si="11"/>
        <v>]{images/</v>
      </c>
      <c r="AK4" s="15" t="str">
        <f t="shared" si="12"/>
        <v>P5_schema_distillation.jpg</v>
      </c>
      <c r="AL4" s="15" t="str">
        <f t="shared" si="13"/>
        <v>}\end{center}</v>
      </c>
      <c r="AN4" s="14" t="s">
        <v>27</v>
      </c>
      <c r="AO4" s="14" t="s">
        <v>22</v>
      </c>
      <c r="AP4" s="14" t="str">
        <f>Tableau1[[#This Row],[Rép a est :]]</f>
        <v>mauvaise</v>
      </c>
      <c r="AQ4" s="14" t="s">
        <v>23</v>
      </c>
      <c r="AR4" s="14" t="str">
        <f>Tableau1[[#This Row],[Réponse a]]</f>
        <v>Une décantation suivie d'une filtration.</v>
      </c>
      <c r="AS4" s="14" t="s">
        <v>14</v>
      </c>
      <c r="AT4" s="14" t="s">
        <v>22</v>
      </c>
      <c r="AU4" s="14" t="str">
        <f>Tableau1[[#This Row],[Rép b est :]]</f>
        <v>bonne</v>
      </c>
      <c r="AV4" s="14" t="s">
        <v>23</v>
      </c>
      <c r="AW4" s="14" t="str">
        <f>Tableau1[[#This Row],[Réponse b]]</f>
        <v>Une distillation.</v>
      </c>
      <c r="AX4" s="14" t="s">
        <v>14</v>
      </c>
      <c r="AY4" s="14" t="str">
        <f>IF(Tableau1[[#This Row],[Réponse c]]="","","\")</f>
        <v>\</v>
      </c>
      <c r="AZ4" s="14" t="str">
        <f>IF(Tableau1[[#This Row],[Réponse c]]="","",Tableau1[[#This Row],[Rép c est :]])</f>
        <v>mauvaise</v>
      </c>
      <c r="BA4" s="14" t="str">
        <f>IF(Tableau1[[#This Row],[Réponse c]]="","","{")</f>
        <v>{</v>
      </c>
      <c r="BB4" s="14" t="str">
        <f>IF(Tableau1[[#This Row],[Réponse c]]="","",Tableau1[[#This Row],[Réponse c]])</f>
        <v>Une chromatographie.</v>
      </c>
      <c r="BC4" s="14" t="str">
        <f>IF(Tableau1[[#This Row],[Réponse c]]="","","}")</f>
        <v>}</v>
      </c>
      <c r="BD4" s="14" t="str">
        <f>IF(Tableau1[[#This Row],[Réponse d]]="","","\")</f>
        <v/>
      </c>
      <c r="BE4" s="14" t="str">
        <f>IF(Tableau1[[#This Row],[Réponse d]]="","",Tableau1[[#This Row],[Rép d est :]])</f>
        <v/>
      </c>
      <c r="BF4" s="14" t="str">
        <f>IF(Tableau1[[#This Row],[Réponse d]]="","","{")</f>
        <v/>
      </c>
      <c r="BG4" s="14" t="str">
        <f>IF(Tableau1[[#This Row],[Réponse d]]="","",Tableau1[[#This Row],[Réponse d]])</f>
        <v/>
      </c>
      <c r="BH4" s="14" t="str">
        <f>IF(Tableau1[[#This Row],[Réponse d]]="","","}")</f>
        <v/>
      </c>
      <c r="BI4" s="14" t="str">
        <f>IF(Tableau1[[#This Row],[Réponse e]]="","","\")</f>
        <v/>
      </c>
      <c r="BJ4" s="14" t="str">
        <f>IF(Tableau1[[#This Row],[Réponse e]]="","",Tableau1[[#This Row],[Rép e est :]])</f>
        <v/>
      </c>
      <c r="BK4" s="14" t="str">
        <f>IF(Tableau1[[#This Row],[Réponse e]]="","","{")</f>
        <v/>
      </c>
      <c r="BL4" s="14" t="str">
        <f>IF(Tableau1[[#This Row],[Réponse e]]="","",Tableau1[[#This Row],[Réponse e]])</f>
        <v/>
      </c>
      <c r="BM4" s="14" t="str">
        <f>IF(Tableau1[[#This Row],[Réponse e]]="","","}")</f>
        <v/>
      </c>
      <c r="BN4" s="14" t="str">
        <f>IF(Tableau1[[#This Row],[Réponse f]]="","","\")</f>
        <v/>
      </c>
      <c r="BO4" s="14" t="str">
        <f>IF(Tableau1[[#This Row],[Réponse f]]="","",Tableau1[[#This Row],[Rép f est :]])</f>
        <v/>
      </c>
      <c r="BP4" s="14" t="str">
        <f>IF(Tableau1[[#This Row],[Réponse f]]="","","{")</f>
        <v/>
      </c>
      <c r="BQ4" s="14" t="str">
        <f>IF(Tableau1[[#This Row],[Réponse f]]="","",Tableau1[[#This Row],[Réponse f]])</f>
        <v/>
      </c>
      <c r="BR4" s="14" t="str">
        <f>IF(Tableau1[[#This Row],[Réponse f]]="","","}")</f>
        <v/>
      </c>
      <c r="BS4" s="14" t="s">
        <v>24</v>
      </c>
      <c r="BT4" s="14" t="str">
        <f t="shared" si="14"/>
        <v>question</v>
      </c>
      <c r="BU4" s="14" t="s">
        <v>26</v>
      </c>
      <c r="BV4" s="14" t="s">
        <v>14</v>
      </c>
      <c r="BX4" s="1" t="str">
        <f>IF(Tableau1[[#This Row],[Question]]="","",CONCATENATE(X4,Y4,Z4,AA4,AB4,AC4,AD4,AE4,AF4,AG4,AH4,AI4,AJ4,AK4,AL4,AM4,AN4,AO4,AP4,AQ4,AR4,AS4,AT4,AU4,AV4,AW4,AX4,AY4,AZ4,BA4,BB4,BC4,BD4,BE4,BF4,BG4,BH4,BI4,BJ4,BK4,BL4,BM4,BN4,BO4,BP4,BQ4,BR4,BS4,BT4,BU4,BV4))</f>
        <v>\element{Defaut}{\begin{question}{Ceschemare4}\bareme{b=1,m=0}Ce schéma représente :\begin{center}\includegraphics[width=.95\linewidth]{images/P5_schema_distillation.jpg}\end{center}\begin{multicols}{2}\AMCBoxedAnswers\begin{reponses}\mauvaise{Une décantation suivie d'une filtration.}\bonne{Une distillation.}\mauvaise{Une chromatographie.}\end{reponses}\end{multicols}\end{question} }</v>
      </c>
    </row>
    <row r="5" spans="1:76" ht="25.5">
      <c r="A5" s="24" t="s">
        <v>151</v>
      </c>
      <c r="B5" s="24" t="s">
        <v>165</v>
      </c>
      <c r="C5" s="25" t="s">
        <v>152</v>
      </c>
      <c r="D5" s="25" t="s">
        <v>12</v>
      </c>
      <c r="E5" s="24" t="s">
        <v>153</v>
      </c>
      <c r="F5" s="56">
        <v>1</v>
      </c>
      <c r="G5" s="56">
        <v>0</v>
      </c>
      <c r="H5" s="25"/>
      <c r="I5" s="25"/>
      <c r="J5" s="25" t="s">
        <v>154</v>
      </c>
      <c r="K5" s="2" t="s">
        <v>19</v>
      </c>
      <c r="L5" s="25" t="s">
        <v>155</v>
      </c>
      <c r="M5" s="25" t="s">
        <v>18</v>
      </c>
      <c r="N5" s="2" t="s">
        <v>156</v>
      </c>
      <c r="O5" s="25" t="s">
        <v>18</v>
      </c>
      <c r="P5" s="9"/>
      <c r="Q5" s="9"/>
      <c r="R5" s="9"/>
      <c r="S5" s="9"/>
      <c r="T5" s="9"/>
      <c r="U5" s="9"/>
      <c r="W5" s="12" t="str">
        <f>IF(Tableau1[[#This Row],[Question]]="","",IF(COUNTIF(Tableau1[[#This Row],[Réponse a]:[Rép f est :]],"bonne")&lt;1,"Attention pas assez de bonnes réponses",""))</f>
        <v/>
      </c>
      <c r="X5" s="14" t="s">
        <v>13</v>
      </c>
      <c r="Y5" s="14" t="str">
        <f t="shared" si="5"/>
        <v>Defaut</v>
      </c>
      <c r="Z5" s="14" t="s">
        <v>25</v>
      </c>
      <c r="AA5" s="14" t="str">
        <f>IF(OR(COUNTIF(Tableau1[[#This Row],[Réponse a]:[Rép f est :]],"bonne")&gt;1,Tableau1[[#This Row],[Forcer question multiple]]&lt;&gt;""),"questionmult","question")</f>
        <v>questionmult</v>
      </c>
      <c r="AB5" s="14" t="s">
        <v>21</v>
      </c>
      <c r="AC5" s="14" t="str">
        <f t="shared" si="0"/>
        <v>Lavitessed</v>
      </c>
      <c r="AD5" s="14">
        <f t="shared" si="6"/>
        <v>5</v>
      </c>
      <c r="AE5" s="14" t="s">
        <v>14</v>
      </c>
      <c r="AF5" s="14" t="str">
        <f t="shared" si="7"/>
        <v>\bareme{mz=1}</v>
      </c>
      <c r="AG5" s="14" t="str">
        <f t="shared" si="8"/>
        <v>La vitesse de la lumière est :</v>
      </c>
      <c r="AH5" s="15" t="str">
        <f t="shared" si="9"/>
        <v/>
      </c>
      <c r="AI5" s="15" t="str">
        <f t="shared" si="10"/>
        <v/>
      </c>
      <c r="AJ5" s="15" t="str">
        <f t="shared" si="11"/>
        <v/>
      </c>
      <c r="AK5" s="15" t="str">
        <f t="shared" si="12"/>
        <v/>
      </c>
      <c r="AL5" s="15" t="str">
        <f t="shared" si="13"/>
        <v/>
      </c>
      <c r="AN5" s="14" t="s">
        <v>27</v>
      </c>
      <c r="AO5" s="14" t="s">
        <v>22</v>
      </c>
      <c r="AP5" s="14" t="str">
        <f>Tableau1[[#This Row],[Rép a est :]]</f>
        <v>mauvaise</v>
      </c>
      <c r="AQ5" s="14" t="s">
        <v>23</v>
      </c>
      <c r="AR5" s="14" t="str">
        <f>Tableau1[[#This Row],[Réponse a]]</f>
        <v>$1 al$.</v>
      </c>
      <c r="AS5" s="14" t="s">
        <v>14</v>
      </c>
      <c r="AT5" s="14" t="s">
        <v>22</v>
      </c>
      <c r="AU5" s="14" t="str">
        <f>Tableau1[[#This Row],[Rép b est :]]</f>
        <v>bonne</v>
      </c>
      <c r="AV5" s="14" t="s">
        <v>23</v>
      </c>
      <c r="AW5" s="14" t="str">
        <f>Tableau1[[#This Row],[Réponse b]]</f>
        <v>$3*10^8 m/s$.</v>
      </c>
      <c r="AX5" s="14" t="s">
        <v>14</v>
      </c>
      <c r="AY5" s="14" t="str">
        <f>IF(Tableau1[[#This Row],[Réponse c]]="","","\")</f>
        <v>\</v>
      </c>
      <c r="AZ5" s="14" t="str">
        <f>IF(Tableau1[[#This Row],[Réponse c]]="","",Tableau1[[#This Row],[Rép c est :]])</f>
        <v>bonne</v>
      </c>
      <c r="BA5" s="14" t="str">
        <f>IF(Tableau1[[#This Row],[Réponse c]]="","","{")</f>
        <v>{</v>
      </c>
      <c r="BB5" s="14" t="str">
        <f>IF(Tableau1[[#This Row],[Réponse c]]="","",Tableau1[[#This Row],[Réponse c]])</f>
        <v>$300000 km/s$.</v>
      </c>
      <c r="BC5" s="14" t="str">
        <f>IF(Tableau1[[#This Row],[Réponse c]]="","","}")</f>
        <v>}</v>
      </c>
      <c r="BD5" s="14" t="str">
        <f>IF(Tableau1[[#This Row],[Réponse d]]="","","\")</f>
        <v/>
      </c>
      <c r="BE5" s="14" t="str">
        <f>IF(Tableau1[[#This Row],[Réponse d]]="","",Tableau1[[#This Row],[Rép d est :]])</f>
        <v/>
      </c>
      <c r="BF5" s="14" t="str">
        <f>IF(Tableau1[[#This Row],[Réponse d]]="","","{")</f>
        <v/>
      </c>
      <c r="BG5" s="14" t="str">
        <f>IF(Tableau1[[#This Row],[Réponse d]]="","",Tableau1[[#This Row],[Réponse d]])</f>
        <v/>
      </c>
      <c r="BH5" s="14" t="str">
        <f>IF(Tableau1[[#This Row],[Réponse d]]="","","}")</f>
        <v/>
      </c>
      <c r="BI5" s="14" t="str">
        <f>IF(Tableau1[[#This Row],[Réponse e]]="","","\")</f>
        <v/>
      </c>
      <c r="BJ5" s="14" t="str">
        <f>IF(Tableau1[[#This Row],[Réponse e]]="","",Tableau1[[#This Row],[Rép e est :]])</f>
        <v/>
      </c>
      <c r="BK5" s="14" t="str">
        <f>IF(Tableau1[[#This Row],[Réponse e]]="","","{")</f>
        <v/>
      </c>
      <c r="BL5" s="14" t="str">
        <f>IF(Tableau1[[#This Row],[Réponse e]]="","",Tableau1[[#This Row],[Réponse e]])</f>
        <v/>
      </c>
      <c r="BM5" s="14" t="str">
        <f>IF(Tableau1[[#This Row],[Réponse e]]="","","}")</f>
        <v/>
      </c>
      <c r="BN5" s="14" t="str">
        <f>IF(Tableau1[[#This Row],[Réponse f]]="","","\")</f>
        <v/>
      </c>
      <c r="BO5" s="14" t="str">
        <f>IF(Tableau1[[#This Row],[Réponse f]]="","",Tableau1[[#This Row],[Rép f est :]])</f>
        <v/>
      </c>
      <c r="BP5" s="14" t="str">
        <f>IF(Tableau1[[#This Row],[Réponse f]]="","","{")</f>
        <v/>
      </c>
      <c r="BQ5" s="14" t="str">
        <f>IF(Tableau1[[#This Row],[Réponse f]]="","",Tableau1[[#This Row],[Réponse f]])</f>
        <v/>
      </c>
      <c r="BR5" s="14" t="str">
        <f>IF(Tableau1[[#This Row],[Réponse f]]="","","}")</f>
        <v/>
      </c>
      <c r="BS5" s="14" t="s">
        <v>24</v>
      </c>
      <c r="BT5" s="14" t="str">
        <f t="shared" si="14"/>
        <v>questionmult</v>
      </c>
      <c r="BU5" s="14" t="s">
        <v>26</v>
      </c>
      <c r="BV5" s="14" t="s">
        <v>14</v>
      </c>
      <c r="BX5" s="1" t="str">
        <f>IF(Tableau1[[#This Row],[Question]]="","",CONCATENATE(X5,Y5,Z5,AA5,AB5,AC5,AD5,AE5,AF5,AG5,AH5,AI5,AJ5,AK5,AL5,AM5,AN5,AO5,AP5,AQ5,AR5,AS5,AT5,AU5,AV5,AW5,AX5,AY5,AZ5,BA5,BB5,BC5,BD5,BE5,BF5,BG5,BH5,BI5,BJ5,BK5,BL5,BM5,BN5,BO5,BP5,BQ5,BR5,BS5,BT5,BU5,BV5))</f>
        <v>\element{Defaut}{\begin{questionmult}{Lavitessed5}\bareme{mz=1}La vitesse de la lumière est :\begin{multicols}{2}\AMCBoxedAnswers\begin{reponses}\mauvaise{$1 al$.}\bonne{$3*10^8 m/s$.}\bonne{$300000 km/s$.}\end{reponses}\end{multicols}\end{questionmult} }</v>
      </c>
    </row>
    <row r="6" spans="1:76">
      <c r="A6" s="8"/>
      <c r="B6" s="8"/>
      <c r="C6" s="9"/>
      <c r="D6" s="9"/>
      <c r="E6" s="21"/>
      <c r="F6" s="39"/>
      <c r="G6" s="39"/>
      <c r="H6" s="11"/>
      <c r="I6" s="8"/>
      <c r="J6" s="9"/>
      <c r="K6" s="9"/>
      <c r="L6" s="9"/>
      <c r="M6" s="9"/>
      <c r="N6" s="9"/>
      <c r="O6" s="11"/>
      <c r="P6" s="11"/>
      <c r="Q6" s="11"/>
      <c r="R6" s="11"/>
      <c r="S6" s="11"/>
      <c r="T6" s="11"/>
      <c r="U6" s="11"/>
      <c r="W6" s="12" t="str">
        <f>IF(Tableau1[[#This Row],[Question]]="","",IF(COUNTIF(Tableau1[[#This Row],[Réponse a]:[Rép f est :]],"bonne")&lt;1,"Attention pas assez de bonnes réponses",""))</f>
        <v/>
      </c>
      <c r="X6" s="14" t="s">
        <v>13</v>
      </c>
      <c r="Y6" s="14">
        <f t="shared" si="5"/>
        <v>0</v>
      </c>
      <c r="Z6" s="14" t="s">
        <v>25</v>
      </c>
      <c r="AA6" s="14" t="str">
        <f>IF(OR(COUNTIF(Tableau1[[#This Row],[Réponse a]:[Rép f est :]],"bonne")&gt;1,Tableau1[[#This Row],[Forcer question multiple]]&lt;&gt;""),"questionmult","question")</f>
        <v>question</v>
      </c>
      <c r="AB6" s="14" t="s">
        <v>21</v>
      </c>
      <c r="AC6" s="14" t="str">
        <f t="shared" si="0"/>
        <v/>
      </c>
      <c r="AD6" s="14">
        <f t="shared" si="6"/>
        <v>6</v>
      </c>
      <c r="AE6" s="14" t="s">
        <v>14</v>
      </c>
      <c r="AF6" s="14" t="str">
        <f t="shared" si="7"/>
        <v>\bareme{b=,m=}</v>
      </c>
      <c r="AG6" s="14" t="str">
        <f t="shared" si="8"/>
        <v/>
      </c>
      <c r="AH6" s="15" t="str">
        <f t="shared" si="9"/>
        <v/>
      </c>
      <c r="AI6" s="15" t="str">
        <f t="shared" si="10"/>
        <v/>
      </c>
      <c r="AJ6" s="15" t="str">
        <f t="shared" si="11"/>
        <v/>
      </c>
      <c r="AK6" s="15" t="str">
        <f t="shared" si="12"/>
        <v/>
      </c>
      <c r="AL6" s="15" t="str">
        <f t="shared" si="13"/>
        <v/>
      </c>
      <c r="AN6" s="14" t="s">
        <v>27</v>
      </c>
      <c r="AO6" s="14" t="s">
        <v>22</v>
      </c>
      <c r="AP6" s="14">
        <f>Tableau1[[#This Row],[Rép a est :]]</f>
        <v>0</v>
      </c>
      <c r="AQ6" s="14" t="s">
        <v>23</v>
      </c>
      <c r="AR6" s="14">
        <f>Tableau1[[#This Row],[Réponse a]]</f>
        <v>0</v>
      </c>
      <c r="AS6" s="14" t="s">
        <v>14</v>
      </c>
      <c r="AT6" s="14" t="s">
        <v>22</v>
      </c>
      <c r="AU6" s="14">
        <f>Tableau1[[#This Row],[Rép b est :]]</f>
        <v>0</v>
      </c>
      <c r="AV6" s="14" t="s">
        <v>23</v>
      </c>
      <c r="AW6" s="14">
        <f>Tableau1[[#This Row],[Réponse b]]</f>
        <v>0</v>
      </c>
      <c r="AX6" s="14" t="s">
        <v>14</v>
      </c>
      <c r="AY6" s="14" t="str">
        <f>IF(Tableau1[[#This Row],[Réponse c]]="","","\")</f>
        <v/>
      </c>
      <c r="AZ6" s="14" t="str">
        <f>IF(Tableau1[[#This Row],[Réponse c]]="","",Tableau1[[#This Row],[Rép c est :]])</f>
        <v/>
      </c>
      <c r="BA6" s="14" t="str">
        <f>IF(Tableau1[[#This Row],[Réponse c]]="","","{")</f>
        <v/>
      </c>
      <c r="BB6" s="14" t="str">
        <f>IF(Tableau1[[#This Row],[Réponse c]]="","",Tableau1[[#This Row],[Réponse c]])</f>
        <v/>
      </c>
      <c r="BC6" s="14" t="str">
        <f>IF(Tableau1[[#This Row],[Réponse c]]="","","}")</f>
        <v/>
      </c>
      <c r="BD6" s="14" t="str">
        <f>IF(Tableau1[[#This Row],[Réponse d]]="","","\")</f>
        <v/>
      </c>
      <c r="BE6" s="14" t="str">
        <f>IF(Tableau1[[#This Row],[Réponse d]]="","",Tableau1[[#This Row],[Rép d est :]])</f>
        <v/>
      </c>
      <c r="BF6" s="14" t="str">
        <f>IF(Tableau1[[#This Row],[Réponse d]]="","","{")</f>
        <v/>
      </c>
      <c r="BG6" s="14" t="str">
        <f>IF(Tableau1[[#This Row],[Réponse d]]="","",Tableau1[[#This Row],[Réponse d]])</f>
        <v/>
      </c>
      <c r="BH6" s="14" t="str">
        <f>IF(Tableau1[[#This Row],[Réponse d]]="","","}")</f>
        <v/>
      </c>
      <c r="BI6" s="14" t="str">
        <f>IF(Tableau1[[#This Row],[Réponse e]]="","","\")</f>
        <v/>
      </c>
      <c r="BJ6" s="14" t="str">
        <f>IF(Tableau1[[#This Row],[Réponse e]]="","",Tableau1[[#This Row],[Rép e est :]])</f>
        <v/>
      </c>
      <c r="BK6" s="14" t="str">
        <f>IF(Tableau1[[#This Row],[Réponse e]]="","","{")</f>
        <v/>
      </c>
      <c r="BL6" s="14" t="str">
        <f>IF(Tableau1[[#This Row],[Réponse e]]="","",Tableau1[[#This Row],[Réponse e]])</f>
        <v/>
      </c>
      <c r="BM6" s="14" t="str">
        <f>IF(Tableau1[[#This Row],[Réponse e]]="","","}")</f>
        <v/>
      </c>
      <c r="BN6" s="14" t="str">
        <f>IF(Tableau1[[#This Row],[Réponse f]]="","","\")</f>
        <v/>
      </c>
      <c r="BO6" s="14" t="str">
        <f>IF(Tableau1[[#This Row],[Réponse f]]="","",Tableau1[[#This Row],[Rép f est :]])</f>
        <v/>
      </c>
      <c r="BP6" s="14" t="str">
        <f>IF(Tableau1[[#This Row],[Réponse f]]="","","{")</f>
        <v/>
      </c>
      <c r="BQ6" s="14" t="str">
        <f>IF(Tableau1[[#This Row],[Réponse f]]="","",Tableau1[[#This Row],[Réponse f]])</f>
        <v/>
      </c>
      <c r="BR6" s="14" t="str">
        <f>IF(Tableau1[[#This Row],[Réponse f]]="","","}")</f>
        <v/>
      </c>
      <c r="BS6" s="14" t="s">
        <v>24</v>
      </c>
      <c r="BT6" s="14" t="str">
        <f t="shared" si="14"/>
        <v>question</v>
      </c>
      <c r="BU6" s="14" t="s">
        <v>26</v>
      </c>
      <c r="BV6" s="14" t="s">
        <v>14</v>
      </c>
      <c r="BX6" s="1" t="str">
        <f>IF(Tableau1[[#This Row],[Question]]="","",CONCATENATE(X6,Y6,Z6,AA6,AB6,AC6,AD6,AE6,AF6,AG6,AH6,AI6,AJ6,AK6,AL6,AM6,AN6,AO6,AP6,AQ6,AR6,AS6,AT6,AU6,AV6,AW6,AX6,AY6,AZ6,BA6,BB6,BC6,BD6,BE6,BF6,BG6,BH6,BI6,BJ6,BK6,BL6,BM6,BN6,BO6,BP6,BQ6,BR6,BS6,BT6,BU6,BV6))</f>
        <v/>
      </c>
    </row>
    <row r="7" spans="1:76">
      <c r="A7" s="8"/>
      <c r="B7" s="8"/>
      <c r="C7" s="9"/>
      <c r="D7" s="9"/>
      <c r="E7" s="8"/>
      <c r="F7" s="39"/>
      <c r="G7" s="39"/>
      <c r="H7" s="8"/>
      <c r="I7" s="9"/>
      <c r="J7" s="9"/>
      <c r="K7" s="11"/>
      <c r="L7" s="26"/>
      <c r="M7" s="9"/>
      <c r="N7" s="9"/>
      <c r="O7" s="9"/>
      <c r="P7" s="9"/>
      <c r="Q7" s="9"/>
      <c r="R7" s="9"/>
      <c r="S7" s="9"/>
      <c r="T7" s="9"/>
      <c r="U7" s="9"/>
      <c r="W7" s="12" t="str">
        <f>IF(Tableau1[[#This Row],[Question]]="","",IF(COUNTIF(Tableau1[[#This Row],[Réponse a]:[Rép f est :]],"bonne")&lt;1,"Attention pas assez de bonnes réponses",""))</f>
        <v/>
      </c>
      <c r="X7" s="14" t="s">
        <v>13</v>
      </c>
      <c r="Y7" s="14">
        <f t="shared" si="5"/>
        <v>0</v>
      </c>
      <c r="Z7" s="14" t="s">
        <v>25</v>
      </c>
      <c r="AA7" s="14" t="str">
        <f>IF(OR(COUNTIF(Tableau1[[#This Row],[Réponse a]:[Rép f est :]],"bonne")&gt;1,Tableau1[[#This Row],[Forcer question multiple]]&lt;&gt;""),"questionmult","question")</f>
        <v>question</v>
      </c>
      <c r="AB7" s="14" t="s">
        <v>21</v>
      </c>
      <c r="AC7" s="14" t="str">
        <f t="shared" si="0"/>
        <v/>
      </c>
      <c r="AD7" s="14">
        <f t="shared" si="6"/>
        <v>7</v>
      </c>
      <c r="AE7" s="14" t="s">
        <v>14</v>
      </c>
      <c r="AF7" s="14" t="str">
        <f t="shared" si="7"/>
        <v>\bareme{b=,m=}</v>
      </c>
      <c r="AG7" s="14" t="str">
        <f t="shared" si="8"/>
        <v/>
      </c>
      <c r="AH7" s="15" t="str">
        <f t="shared" si="9"/>
        <v/>
      </c>
      <c r="AI7" s="15" t="str">
        <f t="shared" si="10"/>
        <v/>
      </c>
      <c r="AJ7" s="15" t="str">
        <f t="shared" si="11"/>
        <v/>
      </c>
      <c r="AK7" s="15" t="str">
        <f t="shared" si="12"/>
        <v/>
      </c>
      <c r="AL7" s="15" t="str">
        <f t="shared" si="13"/>
        <v/>
      </c>
      <c r="AN7" s="14" t="s">
        <v>27</v>
      </c>
      <c r="AO7" s="14" t="s">
        <v>22</v>
      </c>
      <c r="AP7" s="14">
        <f>Tableau1[[#This Row],[Rép a est :]]</f>
        <v>0</v>
      </c>
      <c r="AQ7" s="14" t="s">
        <v>23</v>
      </c>
      <c r="AR7" s="14">
        <f>Tableau1[[#This Row],[Réponse a]]</f>
        <v>0</v>
      </c>
      <c r="AS7" s="14" t="s">
        <v>14</v>
      </c>
      <c r="AT7" s="14" t="s">
        <v>22</v>
      </c>
      <c r="AU7" s="14">
        <f>Tableau1[[#This Row],[Rép b est :]]</f>
        <v>0</v>
      </c>
      <c r="AV7" s="14" t="s">
        <v>23</v>
      </c>
      <c r="AW7" s="14">
        <f>Tableau1[[#This Row],[Réponse b]]</f>
        <v>0</v>
      </c>
      <c r="AX7" s="14" t="s">
        <v>14</v>
      </c>
      <c r="AY7" s="14" t="str">
        <f>IF(Tableau1[[#This Row],[Réponse c]]="","","\")</f>
        <v/>
      </c>
      <c r="AZ7" s="14" t="str">
        <f>IF(Tableau1[[#This Row],[Réponse c]]="","",Tableau1[[#This Row],[Rép c est :]])</f>
        <v/>
      </c>
      <c r="BA7" s="14" t="str">
        <f>IF(Tableau1[[#This Row],[Réponse c]]="","","{")</f>
        <v/>
      </c>
      <c r="BB7" s="14" t="str">
        <f>IF(Tableau1[[#This Row],[Réponse c]]="","",Tableau1[[#This Row],[Réponse c]])</f>
        <v/>
      </c>
      <c r="BC7" s="14" t="str">
        <f>IF(Tableau1[[#This Row],[Réponse c]]="","","}")</f>
        <v/>
      </c>
      <c r="BD7" s="14" t="str">
        <f>IF(Tableau1[[#This Row],[Réponse d]]="","","\")</f>
        <v/>
      </c>
      <c r="BE7" s="14" t="str">
        <f>IF(Tableau1[[#This Row],[Réponse d]]="","",Tableau1[[#This Row],[Rép d est :]])</f>
        <v/>
      </c>
      <c r="BF7" s="14" t="str">
        <f>IF(Tableau1[[#This Row],[Réponse d]]="","","{")</f>
        <v/>
      </c>
      <c r="BG7" s="14" t="str">
        <f>IF(Tableau1[[#This Row],[Réponse d]]="","",Tableau1[[#This Row],[Réponse d]])</f>
        <v/>
      </c>
      <c r="BH7" s="14" t="str">
        <f>IF(Tableau1[[#This Row],[Réponse d]]="","","}")</f>
        <v/>
      </c>
      <c r="BI7" s="14" t="str">
        <f>IF(Tableau1[[#This Row],[Réponse e]]="","","\")</f>
        <v/>
      </c>
      <c r="BJ7" s="14" t="str">
        <f>IF(Tableau1[[#This Row],[Réponse e]]="","",Tableau1[[#This Row],[Rép e est :]])</f>
        <v/>
      </c>
      <c r="BK7" s="14" t="str">
        <f>IF(Tableau1[[#This Row],[Réponse e]]="","","{")</f>
        <v/>
      </c>
      <c r="BL7" s="14" t="str">
        <f>IF(Tableau1[[#This Row],[Réponse e]]="","",Tableau1[[#This Row],[Réponse e]])</f>
        <v/>
      </c>
      <c r="BM7" s="14" t="str">
        <f>IF(Tableau1[[#This Row],[Réponse e]]="","","}")</f>
        <v/>
      </c>
      <c r="BN7" s="14" t="str">
        <f>IF(Tableau1[[#This Row],[Réponse f]]="","","\")</f>
        <v/>
      </c>
      <c r="BO7" s="14" t="str">
        <f>IF(Tableau1[[#This Row],[Réponse f]]="","",Tableau1[[#This Row],[Rép f est :]])</f>
        <v/>
      </c>
      <c r="BP7" s="14" t="str">
        <f>IF(Tableau1[[#This Row],[Réponse f]]="","","{")</f>
        <v/>
      </c>
      <c r="BQ7" s="14" t="str">
        <f>IF(Tableau1[[#This Row],[Réponse f]]="","",Tableau1[[#This Row],[Réponse f]])</f>
        <v/>
      </c>
      <c r="BR7" s="14" t="str">
        <f>IF(Tableau1[[#This Row],[Réponse f]]="","","}")</f>
        <v/>
      </c>
      <c r="BS7" s="14" t="s">
        <v>24</v>
      </c>
      <c r="BT7" s="14" t="str">
        <f t="shared" si="14"/>
        <v>question</v>
      </c>
      <c r="BU7" s="14" t="s">
        <v>26</v>
      </c>
      <c r="BV7" s="14" t="s">
        <v>14</v>
      </c>
      <c r="BX7" s="1" t="str">
        <f>IF(Tableau1[[#This Row],[Question]]="","",CONCATENATE(X7,Y7,Z7,AA7,AB7,AC7,AD7,AE7,AF7,AG7,AH7,AI7,AJ7,AK7,AL7,AM7,AN7,AO7,AP7,AQ7,AR7,AS7,AT7,AU7,AV7,AW7,AX7,AY7,AZ7,BA7,BB7,BC7,BD7,BE7,BF7,BG7,BH7,BI7,BJ7,BK7,BL7,BM7,BN7,BO7,BP7,BQ7,BR7,BS7,BT7,BU7,BV7))</f>
        <v/>
      </c>
    </row>
    <row r="8" spans="1:76">
      <c r="A8" s="8"/>
      <c r="B8" s="8"/>
      <c r="C8" s="9"/>
      <c r="D8" s="9"/>
      <c r="E8" s="21"/>
      <c r="F8" s="39"/>
      <c r="G8" s="39"/>
      <c r="H8" s="11"/>
      <c r="I8" s="8"/>
      <c r="J8" s="11"/>
      <c r="K8" s="9"/>
      <c r="L8" s="9"/>
      <c r="M8" s="11"/>
      <c r="N8" s="9"/>
      <c r="O8" s="9"/>
      <c r="P8" s="9"/>
      <c r="Q8" s="9"/>
      <c r="R8" s="9"/>
      <c r="S8" s="9"/>
      <c r="T8" s="9"/>
      <c r="U8" s="9"/>
      <c r="W8" s="12" t="str">
        <f>IF(Tableau1[[#This Row],[Question]]="","",IF(COUNTIF(Tableau1[[#This Row],[Réponse a]:[Rép f est :]],"bonne")&lt;1,"Attention pas assez de bonnes réponses",""))</f>
        <v/>
      </c>
      <c r="X8" s="14" t="s">
        <v>13</v>
      </c>
      <c r="Y8" s="14">
        <f t="shared" si="5"/>
        <v>0</v>
      </c>
      <c r="Z8" s="14" t="s">
        <v>25</v>
      </c>
      <c r="AA8" s="14" t="str">
        <f>IF(OR(COUNTIF(Tableau1[[#This Row],[Réponse a]:[Rép f est :]],"bonne")&gt;1,Tableau1[[#This Row],[Forcer question multiple]]&lt;&gt;""),"questionmult","question")</f>
        <v>question</v>
      </c>
      <c r="AB8" s="14" t="s">
        <v>21</v>
      </c>
      <c r="AC8" s="14" t="str">
        <f t="shared" si="0"/>
        <v/>
      </c>
      <c r="AD8" s="14">
        <f t="shared" si="6"/>
        <v>8</v>
      </c>
      <c r="AE8" s="14" t="s">
        <v>14</v>
      </c>
      <c r="AF8" s="14" t="str">
        <f t="shared" si="7"/>
        <v>\bareme{b=,m=}</v>
      </c>
      <c r="AG8" s="14" t="str">
        <f t="shared" si="8"/>
        <v/>
      </c>
      <c r="AH8" s="15" t="str">
        <f t="shared" si="9"/>
        <v/>
      </c>
      <c r="AI8" s="15" t="str">
        <f t="shared" si="10"/>
        <v/>
      </c>
      <c r="AJ8" s="15" t="str">
        <f t="shared" si="11"/>
        <v/>
      </c>
      <c r="AK8" s="15" t="str">
        <f t="shared" si="12"/>
        <v/>
      </c>
      <c r="AL8" s="15" t="str">
        <f t="shared" si="13"/>
        <v/>
      </c>
      <c r="AN8" s="14" t="s">
        <v>27</v>
      </c>
      <c r="AO8" s="14" t="s">
        <v>22</v>
      </c>
      <c r="AP8" s="14">
        <f>Tableau1[[#This Row],[Rép a est :]]</f>
        <v>0</v>
      </c>
      <c r="AQ8" s="14" t="s">
        <v>23</v>
      </c>
      <c r="AR8" s="14">
        <f>Tableau1[[#This Row],[Réponse a]]</f>
        <v>0</v>
      </c>
      <c r="AS8" s="14" t="s">
        <v>14</v>
      </c>
      <c r="AT8" s="14" t="s">
        <v>22</v>
      </c>
      <c r="AU8" s="14">
        <f>Tableau1[[#This Row],[Rép b est :]]</f>
        <v>0</v>
      </c>
      <c r="AV8" s="14" t="s">
        <v>23</v>
      </c>
      <c r="AW8" s="14">
        <f>Tableau1[[#This Row],[Réponse b]]</f>
        <v>0</v>
      </c>
      <c r="AX8" s="14" t="s">
        <v>14</v>
      </c>
      <c r="AY8" s="14" t="str">
        <f>IF(Tableau1[[#This Row],[Réponse c]]="","","\")</f>
        <v/>
      </c>
      <c r="AZ8" s="14" t="str">
        <f>IF(Tableau1[[#This Row],[Réponse c]]="","",Tableau1[[#This Row],[Rép c est :]])</f>
        <v/>
      </c>
      <c r="BA8" s="14" t="str">
        <f>IF(Tableau1[[#This Row],[Réponse c]]="","","{")</f>
        <v/>
      </c>
      <c r="BB8" s="14" t="str">
        <f>IF(Tableau1[[#This Row],[Réponse c]]="","",Tableau1[[#This Row],[Réponse c]])</f>
        <v/>
      </c>
      <c r="BC8" s="14" t="str">
        <f>IF(Tableau1[[#This Row],[Réponse c]]="","","}")</f>
        <v/>
      </c>
      <c r="BD8" s="14" t="str">
        <f>IF(Tableau1[[#This Row],[Réponse d]]="","","\")</f>
        <v/>
      </c>
      <c r="BE8" s="14" t="str">
        <f>IF(Tableau1[[#This Row],[Réponse d]]="","",Tableau1[[#This Row],[Rép d est :]])</f>
        <v/>
      </c>
      <c r="BF8" s="14" t="str">
        <f>IF(Tableau1[[#This Row],[Réponse d]]="","","{")</f>
        <v/>
      </c>
      <c r="BG8" s="14" t="str">
        <f>IF(Tableau1[[#This Row],[Réponse d]]="","",Tableau1[[#This Row],[Réponse d]])</f>
        <v/>
      </c>
      <c r="BH8" s="14" t="str">
        <f>IF(Tableau1[[#This Row],[Réponse d]]="","","}")</f>
        <v/>
      </c>
      <c r="BI8" s="14" t="str">
        <f>IF(Tableau1[[#This Row],[Réponse e]]="","","\")</f>
        <v/>
      </c>
      <c r="BJ8" s="14" t="str">
        <f>IF(Tableau1[[#This Row],[Réponse e]]="","",Tableau1[[#This Row],[Rép e est :]])</f>
        <v/>
      </c>
      <c r="BK8" s="14" t="str">
        <f>IF(Tableau1[[#This Row],[Réponse e]]="","","{")</f>
        <v/>
      </c>
      <c r="BL8" s="14" t="str">
        <f>IF(Tableau1[[#This Row],[Réponse e]]="","",Tableau1[[#This Row],[Réponse e]])</f>
        <v/>
      </c>
      <c r="BM8" s="14" t="str">
        <f>IF(Tableau1[[#This Row],[Réponse e]]="","","}")</f>
        <v/>
      </c>
      <c r="BN8" s="14" t="str">
        <f>IF(Tableau1[[#This Row],[Réponse f]]="","","\")</f>
        <v/>
      </c>
      <c r="BO8" s="14" t="str">
        <f>IF(Tableau1[[#This Row],[Réponse f]]="","",Tableau1[[#This Row],[Rép f est :]])</f>
        <v/>
      </c>
      <c r="BP8" s="14" t="str">
        <f>IF(Tableau1[[#This Row],[Réponse f]]="","","{")</f>
        <v/>
      </c>
      <c r="BQ8" s="14" t="str">
        <f>IF(Tableau1[[#This Row],[Réponse f]]="","",Tableau1[[#This Row],[Réponse f]])</f>
        <v/>
      </c>
      <c r="BR8" s="14" t="str">
        <f>IF(Tableau1[[#This Row],[Réponse f]]="","","}")</f>
        <v/>
      </c>
      <c r="BS8" s="14" t="s">
        <v>24</v>
      </c>
      <c r="BT8" s="14" t="str">
        <f t="shared" si="14"/>
        <v>question</v>
      </c>
      <c r="BU8" s="14" t="s">
        <v>26</v>
      </c>
      <c r="BV8" s="14" t="s">
        <v>14</v>
      </c>
      <c r="BX8" s="1" t="str">
        <f>IF(Tableau1[[#This Row],[Question]]="","",CONCATENATE(X8,Y8,Z8,AA8,AB8,AC8,AD8,AE8,AF8,AG8,AH8,AI8,AJ8,AK8,AL8,AM8,AN8,AO8,AP8,AQ8,AR8,AS8,AT8,AU8,AV8,AW8,AX8,AY8,AZ8,BA8,BB8,BC8,BD8,BE8,BF8,BG8,BH8,BI8,BJ8,BK8,BL8,BM8,BN8,BO8,BP8,BQ8,BR8,BS8,BT8,BU8,BV8))</f>
        <v/>
      </c>
    </row>
    <row r="9" spans="1:76">
      <c r="A9" s="8"/>
      <c r="B9" s="8"/>
      <c r="C9" s="9"/>
      <c r="D9" s="9"/>
      <c r="E9" s="8"/>
      <c r="F9" s="39"/>
      <c r="G9" s="39"/>
      <c r="H9" s="8"/>
      <c r="I9" s="8"/>
      <c r="J9" s="9"/>
      <c r="K9" s="9"/>
      <c r="L9" s="9"/>
      <c r="M9" s="11"/>
      <c r="N9" s="9"/>
      <c r="O9" s="9"/>
      <c r="P9" s="9"/>
      <c r="Q9" s="9"/>
      <c r="R9" s="9"/>
      <c r="S9" s="9"/>
      <c r="T9" s="9"/>
      <c r="U9" s="9"/>
      <c r="W9" s="12" t="str">
        <f>IF(Tableau1[[#This Row],[Question]]="","",IF(COUNTIF(Tableau1[[#This Row],[Réponse a]:[Rép f est :]],"bonne")&lt;1,"Attention pas assez de bonnes réponses",""))</f>
        <v/>
      </c>
      <c r="X9" s="14" t="s">
        <v>13</v>
      </c>
      <c r="Y9" s="14">
        <f t="shared" si="5"/>
        <v>0</v>
      </c>
      <c r="Z9" s="14" t="s">
        <v>25</v>
      </c>
      <c r="AA9" s="14" t="str">
        <f>IF(OR(COUNTIF(Tableau1[[#This Row],[Réponse a]:[Rép f est :]],"bonne")&gt;1,Tableau1[[#This Row],[Forcer question multiple]]&lt;&gt;""),"questionmult","question")</f>
        <v>question</v>
      </c>
      <c r="AB9" s="14" t="s">
        <v>21</v>
      </c>
      <c r="AC9" s="14" t="str">
        <f t="shared" si="0"/>
        <v/>
      </c>
      <c r="AD9" s="14">
        <f t="shared" si="6"/>
        <v>9</v>
      </c>
      <c r="AE9" s="14" t="s">
        <v>14</v>
      </c>
      <c r="AF9" s="14" t="str">
        <f t="shared" si="7"/>
        <v>\bareme{b=,m=}</v>
      </c>
      <c r="AG9" s="14" t="str">
        <f t="shared" si="8"/>
        <v/>
      </c>
      <c r="AH9" s="15" t="str">
        <f t="shared" si="9"/>
        <v/>
      </c>
      <c r="AI9" s="15" t="str">
        <f t="shared" si="10"/>
        <v/>
      </c>
      <c r="AJ9" s="15" t="str">
        <f t="shared" si="11"/>
        <v/>
      </c>
      <c r="AK9" s="15" t="str">
        <f t="shared" si="12"/>
        <v/>
      </c>
      <c r="AL9" s="15" t="str">
        <f t="shared" si="13"/>
        <v/>
      </c>
      <c r="AN9" s="14" t="s">
        <v>27</v>
      </c>
      <c r="AO9" s="14" t="s">
        <v>22</v>
      </c>
      <c r="AP9" s="14">
        <f>Tableau1[[#This Row],[Rép a est :]]</f>
        <v>0</v>
      </c>
      <c r="AQ9" s="14" t="s">
        <v>23</v>
      </c>
      <c r="AR9" s="14">
        <f>Tableau1[[#This Row],[Réponse a]]</f>
        <v>0</v>
      </c>
      <c r="AS9" s="14" t="s">
        <v>14</v>
      </c>
      <c r="AT9" s="14" t="s">
        <v>22</v>
      </c>
      <c r="AU9" s="14">
        <f>Tableau1[[#This Row],[Rép b est :]]</f>
        <v>0</v>
      </c>
      <c r="AV9" s="14" t="s">
        <v>23</v>
      </c>
      <c r="AW9" s="14">
        <f>Tableau1[[#This Row],[Réponse b]]</f>
        <v>0</v>
      </c>
      <c r="AX9" s="14" t="s">
        <v>14</v>
      </c>
      <c r="AY9" s="14" t="str">
        <f>IF(Tableau1[[#This Row],[Réponse c]]="","","\")</f>
        <v/>
      </c>
      <c r="AZ9" s="14" t="str">
        <f>IF(Tableau1[[#This Row],[Réponse c]]="","",Tableau1[[#This Row],[Rép c est :]])</f>
        <v/>
      </c>
      <c r="BA9" s="14" t="str">
        <f>IF(Tableau1[[#This Row],[Réponse c]]="","","{")</f>
        <v/>
      </c>
      <c r="BB9" s="14" t="str">
        <f>IF(Tableau1[[#This Row],[Réponse c]]="","",Tableau1[[#This Row],[Réponse c]])</f>
        <v/>
      </c>
      <c r="BC9" s="14" t="str">
        <f>IF(Tableau1[[#This Row],[Réponse c]]="","","}")</f>
        <v/>
      </c>
      <c r="BD9" s="14" t="str">
        <f>IF(Tableau1[[#This Row],[Réponse d]]="","","\")</f>
        <v/>
      </c>
      <c r="BE9" s="14" t="str">
        <f>IF(Tableau1[[#This Row],[Réponse d]]="","",Tableau1[[#This Row],[Rép d est :]])</f>
        <v/>
      </c>
      <c r="BF9" s="14" t="str">
        <f>IF(Tableau1[[#This Row],[Réponse d]]="","","{")</f>
        <v/>
      </c>
      <c r="BG9" s="14" t="str">
        <f>IF(Tableau1[[#This Row],[Réponse d]]="","",Tableau1[[#This Row],[Réponse d]])</f>
        <v/>
      </c>
      <c r="BH9" s="14" t="str">
        <f>IF(Tableau1[[#This Row],[Réponse d]]="","","}")</f>
        <v/>
      </c>
      <c r="BI9" s="14" t="str">
        <f>IF(Tableau1[[#This Row],[Réponse e]]="","","\")</f>
        <v/>
      </c>
      <c r="BJ9" s="14" t="str">
        <f>IF(Tableau1[[#This Row],[Réponse e]]="","",Tableau1[[#This Row],[Rép e est :]])</f>
        <v/>
      </c>
      <c r="BK9" s="14" t="str">
        <f>IF(Tableau1[[#This Row],[Réponse e]]="","","{")</f>
        <v/>
      </c>
      <c r="BL9" s="14" t="str">
        <f>IF(Tableau1[[#This Row],[Réponse e]]="","",Tableau1[[#This Row],[Réponse e]])</f>
        <v/>
      </c>
      <c r="BM9" s="14" t="str">
        <f>IF(Tableau1[[#This Row],[Réponse e]]="","","}")</f>
        <v/>
      </c>
      <c r="BN9" s="14" t="str">
        <f>IF(Tableau1[[#This Row],[Réponse f]]="","","\")</f>
        <v/>
      </c>
      <c r="BO9" s="14" t="str">
        <f>IF(Tableau1[[#This Row],[Réponse f]]="","",Tableau1[[#This Row],[Rép f est :]])</f>
        <v/>
      </c>
      <c r="BP9" s="14" t="str">
        <f>IF(Tableau1[[#This Row],[Réponse f]]="","","{")</f>
        <v/>
      </c>
      <c r="BQ9" s="14" t="str">
        <f>IF(Tableau1[[#This Row],[Réponse f]]="","",Tableau1[[#This Row],[Réponse f]])</f>
        <v/>
      </c>
      <c r="BR9" s="14" t="str">
        <f>IF(Tableau1[[#This Row],[Réponse f]]="","","}")</f>
        <v/>
      </c>
      <c r="BS9" s="14" t="s">
        <v>24</v>
      </c>
      <c r="BT9" s="14" t="str">
        <f t="shared" si="14"/>
        <v>question</v>
      </c>
      <c r="BU9" s="14" t="s">
        <v>26</v>
      </c>
      <c r="BV9" s="14" t="s">
        <v>14</v>
      </c>
      <c r="BX9" s="1" t="str">
        <f>IF(Tableau1[[#This Row],[Question]]="","",CONCATENATE(X9,Y9,Z9,AA9,AB9,AC9,AD9,AE9,AF9,AG9,AH9,AI9,AJ9,AK9,AL9,AM9,AN9,AO9,AP9,AQ9,AR9,AS9,AT9,AU9,AV9,AW9,AX9,AY9,AZ9,BA9,BB9,BC9,BD9,BE9,BF9,BG9,BH9,BI9,BJ9,BK9,BL9,BM9,BN9,BO9,BP9,BQ9,BR9,BS9,BT9,BU9,BV9))</f>
        <v/>
      </c>
    </row>
    <row r="10" spans="1:76">
      <c r="A10" s="8"/>
      <c r="B10" s="8"/>
      <c r="C10" s="9"/>
      <c r="D10" s="9"/>
      <c r="E10" s="8"/>
      <c r="F10" s="39"/>
      <c r="G10" s="39"/>
      <c r="H10" s="8"/>
      <c r="I10" s="8"/>
      <c r="J10" s="16"/>
      <c r="K10" s="11"/>
      <c r="L10" s="9"/>
      <c r="M10" s="9"/>
      <c r="N10" s="9"/>
      <c r="O10" s="9"/>
      <c r="P10" s="9"/>
      <c r="Q10" s="9"/>
      <c r="R10" s="9"/>
      <c r="S10" s="9"/>
      <c r="T10" s="9"/>
      <c r="U10" s="9"/>
      <c r="W10" s="12" t="str">
        <f>IF(Tableau1[[#This Row],[Question]]="","",IF(COUNTIF(Tableau1[[#This Row],[Réponse a]:[Rép f est :]],"bonne")&lt;1,"Attention pas assez de bonnes réponses",""))</f>
        <v/>
      </c>
      <c r="X10" s="14" t="s">
        <v>13</v>
      </c>
      <c r="Y10" s="14">
        <f t="shared" si="5"/>
        <v>0</v>
      </c>
      <c r="Z10" s="14" t="s">
        <v>25</v>
      </c>
      <c r="AA10" s="14" t="str">
        <f>IF(OR(COUNTIF(Tableau1[[#This Row],[Réponse a]:[Rép f est :]],"bonne")&gt;1,Tableau1[[#This Row],[Forcer question multiple]]&lt;&gt;""),"questionmult","question")</f>
        <v>question</v>
      </c>
      <c r="AB10" s="14" t="s">
        <v>21</v>
      </c>
      <c r="AC10" s="14" t="str">
        <f t="shared" si="0"/>
        <v/>
      </c>
      <c r="AD10" s="14">
        <f t="shared" si="6"/>
        <v>10</v>
      </c>
      <c r="AE10" s="14" t="s">
        <v>14</v>
      </c>
      <c r="AF10" s="14" t="str">
        <f t="shared" si="7"/>
        <v>\bareme{b=,m=}</v>
      </c>
      <c r="AG10" s="14" t="str">
        <f t="shared" si="8"/>
        <v/>
      </c>
      <c r="AH10" s="15" t="str">
        <f t="shared" si="9"/>
        <v/>
      </c>
      <c r="AI10" s="15" t="str">
        <f t="shared" si="10"/>
        <v/>
      </c>
      <c r="AJ10" s="15" t="str">
        <f t="shared" si="11"/>
        <v/>
      </c>
      <c r="AK10" s="15" t="str">
        <f t="shared" si="12"/>
        <v/>
      </c>
      <c r="AL10" s="15" t="str">
        <f t="shared" si="13"/>
        <v/>
      </c>
      <c r="AN10" s="14" t="s">
        <v>27</v>
      </c>
      <c r="AO10" s="14" t="s">
        <v>22</v>
      </c>
      <c r="AP10" s="14">
        <f>Tableau1[[#This Row],[Rép a est :]]</f>
        <v>0</v>
      </c>
      <c r="AQ10" s="14" t="s">
        <v>23</v>
      </c>
      <c r="AR10" s="14">
        <f>Tableau1[[#This Row],[Réponse a]]</f>
        <v>0</v>
      </c>
      <c r="AS10" s="14" t="s">
        <v>14</v>
      </c>
      <c r="AT10" s="14" t="s">
        <v>22</v>
      </c>
      <c r="AU10" s="14">
        <f>Tableau1[[#This Row],[Rép b est :]]</f>
        <v>0</v>
      </c>
      <c r="AV10" s="14" t="s">
        <v>23</v>
      </c>
      <c r="AW10" s="14">
        <f>Tableau1[[#This Row],[Réponse b]]</f>
        <v>0</v>
      </c>
      <c r="AX10" s="14" t="s">
        <v>14</v>
      </c>
      <c r="AY10" s="14" t="str">
        <f>IF(Tableau1[[#This Row],[Réponse c]]="","","\")</f>
        <v/>
      </c>
      <c r="AZ10" s="14" t="str">
        <f>IF(Tableau1[[#This Row],[Réponse c]]="","",Tableau1[[#This Row],[Rép c est :]])</f>
        <v/>
      </c>
      <c r="BA10" s="14" t="str">
        <f>IF(Tableau1[[#This Row],[Réponse c]]="","","{")</f>
        <v/>
      </c>
      <c r="BB10" s="14" t="str">
        <f>IF(Tableau1[[#This Row],[Réponse c]]="","",Tableau1[[#This Row],[Réponse c]])</f>
        <v/>
      </c>
      <c r="BC10" s="14" t="str">
        <f>IF(Tableau1[[#This Row],[Réponse c]]="","","}")</f>
        <v/>
      </c>
      <c r="BD10" s="14" t="str">
        <f>IF(Tableau1[[#This Row],[Réponse d]]="","","\")</f>
        <v/>
      </c>
      <c r="BE10" s="14" t="str">
        <f>IF(Tableau1[[#This Row],[Réponse d]]="","",Tableau1[[#This Row],[Rép d est :]])</f>
        <v/>
      </c>
      <c r="BF10" s="14" t="str">
        <f>IF(Tableau1[[#This Row],[Réponse d]]="","","{")</f>
        <v/>
      </c>
      <c r="BG10" s="14" t="str">
        <f>IF(Tableau1[[#This Row],[Réponse d]]="","",Tableau1[[#This Row],[Réponse d]])</f>
        <v/>
      </c>
      <c r="BH10" s="14" t="str">
        <f>IF(Tableau1[[#This Row],[Réponse d]]="","","}")</f>
        <v/>
      </c>
      <c r="BI10" s="14" t="str">
        <f>IF(Tableau1[[#This Row],[Réponse e]]="","","\")</f>
        <v/>
      </c>
      <c r="BJ10" s="14" t="str">
        <f>IF(Tableau1[[#This Row],[Réponse e]]="","",Tableau1[[#This Row],[Rép e est :]])</f>
        <v/>
      </c>
      <c r="BK10" s="14" t="str">
        <f>IF(Tableau1[[#This Row],[Réponse e]]="","","{")</f>
        <v/>
      </c>
      <c r="BL10" s="14" t="str">
        <f>IF(Tableau1[[#This Row],[Réponse e]]="","",Tableau1[[#This Row],[Réponse e]])</f>
        <v/>
      </c>
      <c r="BM10" s="14" t="str">
        <f>IF(Tableau1[[#This Row],[Réponse e]]="","","}")</f>
        <v/>
      </c>
      <c r="BN10" s="14" t="str">
        <f>IF(Tableau1[[#This Row],[Réponse f]]="","","\")</f>
        <v/>
      </c>
      <c r="BO10" s="14" t="str">
        <f>IF(Tableau1[[#This Row],[Réponse f]]="","",Tableau1[[#This Row],[Rép f est :]])</f>
        <v/>
      </c>
      <c r="BP10" s="14" t="str">
        <f>IF(Tableau1[[#This Row],[Réponse f]]="","","{")</f>
        <v/>
      </c>
      <c r="BQ10" s="14" t="str">
        <f>IF(Tableau1[[#This Row],[Réponse f]]="","",Tableau1[[#This Row],[Réponse f]])</f>
        <v/>
      </c>
      <c r="BR10" s="14" t="str">
        <f>IF(Tableau1[[#This Row],[Réponse f]]="","","}")</f>
        <v/>
      </c>
      <c r="BS10" s="14" t="s">
        <v>24</v>
      </c>
      <c r="BT10" s="14" t="str">
        <f t="shared" si="14"/>
        <v>question</v>
      </c>
      <c r="BU10" s="14" t="s">
        <v>26</v>
      </c>
      <c r="BV10" s="14" t="s">
        <v>14</v>
      </c>
      <c r="BX10" s="1" t="str">
        <f>IF(Tableau1[[#This Row],[Question]]="","",CONCATENATE(X10,Y10,Z10,AA10,AB10,AC10,AD10,AE10,AF10,AG10,AH10,AI10,AJ10,AK10,AL10,AM10,AN10,AO10,AP10,AQ10,AR10,AS10,AT10,AU10,AV10,AW10,AX10,AY10,AZ10,BA10,BB10,BC10,BD10,BE10,BF10,BG10,BH10,BI10,BJ10,BK10,BL10,BM10,BN10,BO10,BP10,BQ10,BR10,BS10,BT10,BU10,BV10))</f>
        <v/>
      </c>
    </row>
    <row r="11" spans="1:76">
      <c r="A11" s="8"/>
      <c r="B11" s="8"/>
      <c r="C11" s="9"/>
      <c r="D11" s="9"/>
      <c r="E11" s="8"/>
      <c r="F11" s="39"/>
      <c r="G11" s="39"/>
      <c r="H11" s="8"/>
      <c r="I11" s="8"/>
      <c r="J11" s="9"/>
      <c r="K11" s="11"/>
      <c r="L11" s="9"/>
      <c r="M11" s="9"/>
      <c r="N11" s="9"/>
      <c r="O11" s="9"/>
      <c r="P11" s="9"/>
      <c r="Q11" s="9"/>
      <c r="R11" s="9"/>
      <c r="S11" s="9"/>
      <c r="T11" s="9"/>
      <c r="U11" s="9"/>
      <c r="W11" s="12" t="str">
        <f>IF(Tableau1[[#This Row],[Question]]="","",IF(COUNTIF(Tableau1[[#This Row],[Réponse a]:[Rép f est :]],"bonne")&lt;1,"Attention pas assez de bonnes réponses",""))</f>
        <v/>
      </c>
      <c r="X11" s="14" t="s">
        <v>13</v>
      </c>
      <c r="Y11" s="14">
        <f t="shared" si="5"/>
        <v>0</v>
      </c>
      <c r="Z11" s="14" t="s">
        <v>25</v>
      </c>
      <c r="AA11" s="14" t="str">
        <f>IF(OR(COUNTIF(Tableau1[[#This Row],[Réponse a]:[Rép f est :]],"bonne")&gt;1,Tableau1[[#This Row],[Forcer question multiple]]&lt;&gt;""),"questionmult","question")</f>
        <v>question</v>
      </c>
      <c r="AB11" s="14" t="s">
        <v>21</v>
      </c>
      <c r="AC11" s="14" t="str">
        <f t="shared" si="0"/>
        <v/>
      </c>
      <c r="AD11" s="14">
        <f t="shared" si="6"/>
        <v>11</v>
      </c>
      <c r="AE11" s="14" t="s">
        <v>14</v>
      </c>
      <c r="AF11" s="14" t="str">
        <f t="shared" si="7"/>
        <v>\bareme{b=,m=}</v>
      </c>
      <c r="AG11" s="14" t="str">
        <f t="shared" si="8"/>
        <v/>
      </c>
      <c r="AH11" s="15" t="str">
        <f t="shared" si="9"/>
        <v/>
      </c>
      <c r="AI11" s="15" t="str">
        <f t="shared" si="10"/>
        <v/>
      </c>
      <c r="AJ11" s="15" t="str">
        <f t="shared" si="11"/>
        <v/>
      </c>
      <c r="AK11" s="15" t="str">
        <f t="shared" si="12"/>
        <v/>
      </c>
      <c r="AL11" s="15" t="str">
        <f t="shared" si="13"/>
        <v/>
      </c>
      <c r="AN11" s="14" t="s">
        <v>27</v>
      </c>
      <c r="AO11" s="14" t="s">
        <v>22</v>
      </c>
      <c r="AP11" s="14">
        <f>Tableau1[[#This Row],[Rép a est :]]</f>
        <v>0</v>
      </c>
      <c r="AQ11" s="14" t="s">
        <v>23</v>
      </c>
      <c r="AR11" s="14">
        <f>Tableau1[[#This Row],[Réponse a]]</f>
        <v>0</v>
      </c>
      <c r="AS11" s="14" t="s">
        <v>14</v>
      </c>
      <c r="AT11" s="14" t="s">
        <v>22</v>
      </c>
      <c r="AU11" s="14">
        <f>Tableau1[[#This Row],[Rép b est :]]</f>
        <v>0</v>
      </c>
      <c r="AV11" s="14" t="s">
        <v>23</v>
      </c>
      <c r="AW11" s="14">
        <f>Tableau1[[#This Row],[Réponse b]]</f>
        <v>0</v>
      </c>
      <c r="AX11" s="14" t="s">
        <v>14</v>
      </c>
      <c r="AY11" s="14" t="str">
        <f>IF(Tableau1[[#This Row],[Réponse c]]="","","\")</f>
        <v/>
      </c>
      <c r="AZ11" s="14" t="str">
        <f>IF(Tableau1[[#This Row],[Réponse c]]="","",Tableau1[[#This Row],[Rép c est :]])</f>
        <v/>
      </c>
      <c r="BA11" s="14" t="str">
        <f>IF(Tableau1[[#This Row],[Réponse c]]="","","{")</f>
        <v/>
      </c>
      <c r="BB11" s="14" t="str">
        <f>IF(Tableau1[[#This Row],[Réponse c]]="","",Tableau1[[#This Row],[Réponse c]])</f>
        <v/>
      </c>
      <c r="BC11" s="14" t="str">
        <f>IF(Tableau1[[#This Row],[Réponse c]]="","","}")</f>
        <v/>
      </c>
      <c r="BD11" s="14" t="str">
        <f>IF(Tableau1[[#This Row],[Réponse d]]="","","\")</f>
        <v/>
      </c>
      <c r="BE11" s="14" t="str">
        <f>IF(Tableau1[[#This Row],[Réponse d]]="","",Tableau1[[#This Row],[Rép d est :]])</f>
        <v/>
      </c>
      <c r="BF11" s="14" t="str">
        <f>IF(Tableau1[[#This Row],[Réponse d]]="","","{")</f>
        <v/>
      </c>
      <c r="BG11" s="14" t="str">
        <f>IF(Tableau1[[#This Row],[Réponse d]]="","",Tableau1[[#This Row],[Réponse d]])</f>
        <v/>
      </c>
      <c r="BH11" s="14" t="str">
        <f>IF(Tableau1[[#This Row],[Réponse d]]="","","}")</f>
        <v/>
      </c>
      <c r="BI11" s="14" t="str">
        <f>IF(Tableau1[[#This Row],[Réponse e]]="","","\")</f>
        <v/>
      </c>
      <c r="BJ11" s="14" t="str">
        <f>IF(Tableau1[[#This Row],[Réponse e]]="","",Tableau1[[#This Row],[Rép e est :]])</f>
        <v/>
      </c>
      <c r="BK11" s="14" t="str">
        <f>IF(Tableau1[[#This Row],[Réponse e]]="","","{")</f>
        <v/>
      </c>
      <c r="BL11" s="14" t="str">
        <f>IF(Tableau1[[#This Row],[Réponse e]]="","",Tableau1[[#This Row],[Réponse e]])</f>
        <v/>
      </c>
      <c r="BM11" s="14" t="str">
        <f>IF(Tableau1[[#This Row],[Réponse e]]="","","}")</f>
        <v/>
      </c>
      <c r="BN11" s="14" t="str">
        <f>IF(Tableau1[[#This Row],[Réponse f]]="","","\")</f>
        <v/>
      </c>
      <c r="BO11" s="14" t="str">
        <f>IF(Tableau1[[#This Row],[Réponse f]]="","",Tableau1[[#This Row],[Rép f est :]])</f>
        <v/>
      </c>
      <c r="BP11" s="14" t="str">
        <f>IF(Tableau1[[#This Row],[Réponse f]]="","","{")</f>
        <v/>
      </c>
      <c r="BQ11" s="14" t="str">
        <f>IF(Tableau1[[#This Row],[Réponse f]]="","",Tableau1[[#This Row],[Réponse f]])</f>
        <v/>
      </c>
      <c r="BR11" s="14" t="str">
        <f>IF(Tableau1[[#This Row],[Réponse f]]="","","}")</f>
        <v/>
      </c>
      <c r="BS11" s="14" t="s">
        <v>24</v>
      </c>
      <c r="BT11" s="14" t="str">
        <f t="shared" si="14"/>
        <v>question</v>
      </c>
      <c r="BU11" s="14" t="s">
        <v>26</v>
      </c>
      <c r="BV11" s="14" t="s">
        <v>14</v>
      </c>
      <c r="BX11" s="1" t="str">
        <f>IF(Tableau1[[#This Row],[Question]]="","",CONCATENATE(X11,Y11,Z11,AA11,AB11,AC11,AD11,AE11,AF11,AG11,AH11,AI11,AJ11,AK11,AL11,AM11,AN11,AO11,AP11,AQ11,AR11,AS11,AT11,AU11,AV11,AW11,AX11,AY11,AZ11,BA11,BB11,BC11,BD11,BE11,BF11,BG11,BH11,BI11,BJ11,BK11,BL11,BM11,BN11,BO11,BP11,BQ11,BR11,BS11,BT11,BU11,BV11))</f>
        <v/>
      </c>
    </row>
    <row r="12" spans="1:76">
      <c r="A12" s="8"/>
      <c r="B12" s="8"/>
      <c r="C12" s="9"/>
      <c r="D12" s="9"/>
      <c r="E12" s="21"/>
      <c r="F12" s="39"/>
      <c r="G12" s="39"/>
      <c r="H12" s="11"/>
      <c r="I12" s="52"/>
      <c r="J12" s="9"/>
      <c r="K12" s="9"/>
      <c r="L12" s="26"/>
      <c r="M12" s="9"/>
      <c r="N12" s="11"/>
      <c r="O12" s="11"/>
      <c r="P12" s="11"/>
      <c r="Q12" s="11"/>
      <c r="R12" s="11"/>
      <c r="S12" s="11"/>
      <c r="T12" s="11"/>
      <c r="U12" s="11"/>
      <c r="W12" s="12" t="str">
        <f>IF(Tableau1[[#This Row],[Question]]="","",IF(COUNTIF(Tableau1[[#This Row],[Réponse a]:[Rép f est :]],"bonne")&lt;1,"Attention pas assez de bonnes réponses",""))</f>
        <v/>
      </c>
      <c r="X12" s="14" t="s">
        <v>13</v>
      </c>
      <c r="Y12" s="14">
        <f t="shared" si="5"/>
        <v>0</v>
      </c>
      <c r="Z12" s="14" t="s">
        <v>25</v>
      </c>
      <c r="AA12" s="14" t="str">
        <f>IF(OR(COUNTIF(Tableau1[[#This Row],[Réponse a]:[Rép f est :]],"bonne")&gt;1,Tableau1[[#This Row],[Forcer question multiple]]&lt;&gt;""),"questionmult","question")</f>
        <v>question</v>
      </c>
      <c r="AB12" s="14" t="s">
        <v>21</v>
      </c>
      <c r="AC12" s="14" t="str">
        <f t="shared" si="0"/>
        <v/>
      </c>
      <c r="AD12" s="14">
        <f t="shared" si="6"/>
        <v>12</v>
      </c>
      <c r="AE12" s="14" t="s">
        <v>14</v>
      </c>
      <c r="AF12" s="14" t="str">
        <f t="shared" si="7"/>
        <v>\bareme{b=,m=}</v>
      </c>
      <c r="AG12" s="14" t="str">
        <f t="shared" si="8"/>
        <v/>
      </c>
      <c r="AH12" s="15" t="str">
        <f t="shared" si="9"/>
        <v/>
      </c>
      <c r="AI12" s="15" t="str">
        <f t="shared" si="10"/>
        <v/>
      </c>
      <c r="AJ12" s="15" t="str">
        <f t="shared" si="11"/>
        <v/>
      </c>
      <c r="AK12" s="15" t="str">
        <f t="shared" si="12"/>
        <v/>
      </c>
      <c r="AL12" s="15" t="str">
        <f t="shared" si="13"/>
        <v/>
      </c>
      <c r="AN12" s="14" t="s">
        <v>27</v>
      </c>
      <c r="AO12" s="14" t="s">
        <v>22</v>
      </c>
      <c r="AP12" s="14">
        <f>Tableau1[[#This Row],[Rép a est :]]</f>
        <v>0</v>
      </c>
      <c r="AQ12" s="14" t="s">
        <v>23</v>
      </c>
      <c r="AR12" s="14">
        <f>Tableau1[[#This Row],[Réponse a]]</f>
        <v>0</v>
      </c>
      <c r="AS12" s="14" t="s">
        <v>14</v>
      </c>
      <c r="AT12" s="14" t="s">
        <v>22</v>
      </c>
      <c r="AU12" s="14">
        <f>Tableau1[[#This Row],[Rép b est :]]</f>
        <v>0</v>
      </c>
      <c r="AV12" s="14" t="s">
        <v>23</v>
      </c>
      <c r="AW12" s="14">
        <f>Tableau1[[#This Row],[Réponse b]]</f>
        <v>0</v>
      </c>
      <c r="AX12" s="14" t="s">
        <v>14</v>
      </c>
      <c r="AY12" s="14" t="str">
        <f>IF(Tableau1[[#This Row],[Réponse c]]="","","\")</f>
        <v/>
      </c>
      <c r="AZ12" s="14" t="str">
        <f>IF(Tableau1[[#This Row],[Réponse c]]="","",Tableau1[[#This Row],[Rép c est :]])</f>
        <v/>
      </c>
      <c r="BA12" s="14" t="str">
        <f>IF(Tableau1[[#This Row],[Réponse c]]="","","{")</f>
        <v/>
      </c>
      <c r="BB12" s="14" t="str">
        <f>IF(Tableau1[[#This Row],[Réponse c]]="","",Tableau1[[#This Row],[Réponse c]])</f>
        <v/>
      </c>
      <c r="BC12" s="14" t="str">
        <f>IF(Tableau1[[#This Row],[Réponse c]]="","","}")</f>
        <v/>
      </c>
      <c r="BD12" s="14" t="str">
        <f>IF(Tableau1[[#This Row],[Réponse d]]="","","\")</f>
        <v/>
      </c>
      <c r="BE12" s="14" t="str">
        <f>IF(Tableau1[[#This Row],[Réponse d]]="","",Tableau1[[#This Row],[Rép d est :]])</f>
        <v/>
      </c>
      <c r="BF12" s="14" t="str">
        <f>IF(Tableau1[[#This Row],[Réponse d]]="","","{")</f>
        <v/>
      </c>
      <c r="BG12" s="14" t="str">
        <f>IF(Tableau1[[#This Row],[Réponse d]]="","",Tableau1[[#This Row],[Réponse d]])</f>
        <v/>
      </c>
      <c r="BH12" s="14" t="str">
        <f>IF(Tableau1[[#This Row],[Réponse d]]="","","}")</f>
        <v/>
      </c>
      <c r="BI12" s="14" t="str">
        <f>IF(Tableau1[[#This Row],[Réponse e]]="","","\")</f>
        <v/>
      </c>
      <c r="BJ12" s="14" t="str">
        <f>IF(Tableau1[[#This Row],[Réponse e]]="","",Tableau1[[#This Row],[Rép e est :]])</f>
        <v/>
      </c>
      <c r="BK12" s="14" t="str">
        <f>IF(Tableau1[[#This Row],[Réponse e]]="","","{")</f>
        <v/>
      </c>
      <c r="BL12" s="14" t="str">
        <f>IF(Tableau1[[#This Row],[Réponse e]]="","",Tableau1[[#This Row],[Réponse e]])</f>
        <v/>
      </c>
      <c r="BM12" s="14" t="str">
        <f>IF(Tableau1[[#This Row],[Réponse e]]="","","}")</f>
        <v/>
      </c>
      <c r="BN12" s="14" t="str">
        <f>IF(Tableau1[[#This Row],[Réponse f]]="","","\")</f>
        <v/>
      </c>
      <c r="BO12" s="14" t="str">
        <f>IF(Tableau1[[#This Row],[Réponse f]]="","",Tableau1[[#This Row],[Rép f est :]])</f>
        <v/>
      </c>
      <c r="BP12" s="14" t="str">
        <f>IF(Tableau1[[#This Row],[Réponse f]]="","","{")</f>
        <v/>
      </c>
      <c r="BQ12" s="14" t="str">
        <f>IF(Tableau1[[#This Row],[Réponse f]]="","",Tableau1[[#This Row],[Réponse f]])</f>
        <v/>
      </c>
      <c r="BR12" s="14" t="str">
        <f>IF(Tableau1[[#This Row],[Réponse f]]="","","}")</f>
        <v/>
      </c>
      <c r="BS12" s="14" t="s">
        <v>24</v>
      </c>
      <c r="BT12" s="14" t="str">
        <f t="shared" si="14"/>
        <v>question</v>
      </c>
      <c r="BU12" s="14" t="s">
        <v>26</v>
      </c>
      <c r="BV12" s="14" t="s">
        <v>14</v>
      </c>
      <c r="BX12" s="1" t="str">
        <f>IF(Tableau1[[#This Row],[Question]]="","",CONCATENATE(X12,Y12,Z12,AA12,AB12,AC12,AD12,AE12,AF12,AG12,AH12,AI12,AJ12,AK12,AL12,AM12,AN12,AO12,AP12,AQ12,AR12,AS12,AT12,AU12,AV12,AW12,AX12,AY12,AZ12,BA12,BB12,BC12,BD12,BE12,BF12,BG12,BH12,BI12,BJ12,BK12,BL12,BM12,BN12,BO12,BP12,BQ12,BR12,BS12,BT12,BU12,BV12))</f>
        <v/>
      </c>
    </row>
    <row r="13" spans="1:76">
      <c r="A13" s="8"/>
      <c r="B13" s="8"/>
      <c r="C13" s="9"/>
      <c r="D13" s="9"/>
      <c r="E13" s="8"/>
      <c r="F13" s="39"/>
      <c r="G13" s="39"/>
      <c r="H13" s="8"/>
      <c r="I13" s="8"/>
      <c r="J13" s="9"/>
      <c r="K13" s="9"/>
      <c r="L13" s="9"/>
      <c r="M13" s="9"/>
      <c r="N13" s="11"/>
      <c r="O13" s="11"/>
      <c r="P13" s="11"/>
      <c r="Q13" s="11"/>
      <c r="R13" s="11"/>
      <c r="S13" s="11"/>
      <c r="T13" s="11"/>
      <c r="U13" s="11"/>
      <c r="W13" s="12" t="str">
        <f>IF(Tableau1[[#This Row],[Question]]="","",IF(COUNTIF(Tableau1[[#This Row],[Réponse a]:[Rép f est :]],"bonne")&lt;1,"Attention pas assez de bonnes réponses",""))</f>
        <v/>
      </c>
      <c r="X13" s="14" t="s">
        <v>13</v>
      </c>
      <c r="Y13" s="14">
        <f t="shared" si="5"/>
        <v>0</v>
      </c>
      <c r="Z13" s="14" t="s">
        <v>25</v>
      </c>
      <c r="AA13" s="14" t="str">
        <f>IF(OR(COUNTIF(Tableau1[[#This Row],[Réponse a]:[Rép f est :]],"bonne")&gt;1,Tableau1[[#This Row],[Forcer question multiple]]&lt;&gt;""),"questionmult","question")</f>
        <v>question</v>
      </c>
      <c r="AB13" s="14" t="s">
        <v>21</v>
      </c>
      <c r="AC13" s="14" t="str">
        <f t="shared" si="0"/>
        <v/>
      </c>
      <c r="AD13" s="14">
        <f t="shared" si="6"/>
        <v>13</v>
      </c>
      <c r="AE13" s="14" t="s">
        <v>14</v>
      </c>
      <c r="AF13" s="14" t="str">
        <f t="shared" si="7"/>
        <v>\bareme{b=,m=}</v>
      </c>
      <c r="AG13" s="14" t="str">
        <f t="shared" si="8"/>
        <v/>
      </c>
      <c r="AH13" s="15" t="str">
        <f t="shared" si="9"/>
        <v/>
      </c>
      <c r="AI13" s="15" t="str">
        <f t="shared" si="10"/>
        <v/>
      </c>
      <c r="AJ13" s="15" t="str">
        <f t="shared" si="11"/>
        <v/>
      </c>
      <c r="AK13" s="15" t="str">
        <f t="shared" si="12"/>
        <v/>
      </c>
      <c r="AL13" s="15" t="str">
        <f t="shared" si="13"/>
        <v/>
      </c>
      <c r="AN13" s="14" t="s">
        <v>27</v>
      </c>
      <c r="AO13" s="14" t="s">
        <v>22</v>
      </c>
      <c r="AP13" s="14">
        <f>Tableau1[[#This Row],[Rép a est :]]</f>
        <v>0</v>
      </c>
      <c r="AQ13" s="14" t="s">
        <v>23</v>
      </c>
      <c r="AR13" s="14">
        <f>Tableau1[[#This Row],[Réponse a]]</f>
        <v>0</v>
      </c>
      <c r="AS13" s="14" t="s">
        <v>14</v>
      </c>
      <c r="AT13" s="14" t="s">
        <v>22</v>
      </c>
      <c r="AU13" s="14">
        <f>Tableau1[[#This Row],[Rép b est :]]</f>
        <v>0</v>
      </c>
      <c r="AV13" s="14" t="s">
        <v>23</v>
      </c>
      <c r="AW13" s="14">
        <f>Tableau1[[#This Row],[Réponse b]]</f>
        <v>0</v>
      </c>
      <c r="AX13" s="14" t="s">
        <v>14</v>
      </c>
      <c r="AY13" s="14" t="str">
        <f>IF(Tableau1[[#This Row],[Réponse c]]="","","\")</f>
        <v/>
      </c>
      <c r="AZ13" s="14" t="str">
        <f>IF(Tableau1[[#This Row],[Réponse c]]="","",Tableau1[[#This Row],[Rép c est :]])</f>
        <v/>
      </c>
      <c r="BA13" s="14" t="str">
        <f>IF(Tableau1[[#This Row],[Réponse c]]="","","{")</f>
        <v/>
      </c>
      <c r="BB13" s="14" t="str">
        <f>IF(Tableau1[[#This Row],[Réponse c]]="","",Tableau1[[#This Row],[Réponse c]])</f>
        <v/>
      </c>
      <c r="BC13" s="14" t="str">
        <f>IF(Tableau1[[#This Row],[Réponse c]]="","","}")</f>
        <v/>
      </c>
      <c r="BD13" s="14" t="str">
        <f>IF(Tableau1[[#This Row],[Réponse d]]="","","\")</f>
        <v/>
      </c>
      <c r="BE13" s="14" t="str">
        <f>IF(Tableau1[[#This Row],[Réponse d]]="","",Tableau1[[#This Row],[Rép d est :]])</f>
        <v/>
      </c>
      <c r="BF13" s="14" t="str">
        <f>IF(Tableau1[[#This Row],[Réponse d]]="","","{")</f>
        <v/>
      </c>
      <c r="BG13" s="14" t="str">
        <f>IF(Tableau1[[#This Row],[Réponse d]]="","",Tableau1[[#This Row],[Réponse d]])</f>
        <v/>
      </c>
      <c r="BH13" s="14" t="str">
        <f>IF(Tableau1[[#This Row],[Réponse d]]="","","}")</f>
        <v/>
      </c>
      <c r="BI13" s="14" t="str">
        <f>IF(Tableau1[[#This Row],[Réponse e]]="","","\")</f>
        <v/>
      </c>
      <c r="BJ13" s="14" t="str">
        <f>IF(Tableau1[[#This Row],[Réponse e]]="","",Tableau1[[#This Row],[Rép e est :]])</f>
        <v/>
      </c>
      <c r="BK13" s="14" t="str">
        <f>IF(Tableau1[[#This Row],[Réponse e]]="","","{")</f>
        <v/>
      </c>
      <c r="BL13" s="14" t="str">
        <f>IF(Tableau1[[#This Row],[Réponse e]]="","",Tableau1[[#This Row],[Réponse e]])</f>
        <v/>
      </c>
      <c r="BM13" s="14" t="str">
        <f>IF(Tableau1[[#This Row],[Réponse e]]="","","}")</f>
        <v/>
      </c>
      <c r="BN13" s="14" t="str">
        <f>IF(Tableau1[[#This Row],[Réponse f]]="","","\")</f>
        <v/>
      </c>
      <c r="BO13" s="14" t="str">
        <f>IF(Tableau1[[#This Row],[Réponse f]]="","",Tableau1[[#This Row],[Rép f est :]])</f>
        <v/>
      </c>
      <c r="BP13" s="14" t="str">
        <f>IF(Tableau1[[#This Row],[Réponse f]]="","","{")</f>
        <v/>
      </c>
      <c r="BQ13" s="14" t="str">
        <f>IF(Tableau1[[#This Row],[Réponse f]]="","",Tableau1[[#This Row],[Réponse f]])</f>
        <v/>
      </c>
      <c r="BR13" s="14" t="str">
        <f>IF(Tableau1[[#This Row],[Réponse f]]="","","}")</f>
        <v/>
      </c>
      <c r="BS13" s="14" t="s">
        <v>24</v>
      </c>
      <c r="BT13" s="14" t="str">
        <f t="shared" si="14"/>
        <v>question</v>
      </c>
      <c r="BU13" s="14" t="s">
        <v>26</v>
      </c>
      <c r="BV13" s="14" t="s">
        <v>14</v>
      </c>
      <c r="BX13" s="1" t="str">
        <f>IF(Tableau1[[#This Row],[Question]]="","",CONCATENATE(X13,Y13,Z13,AA13,AB13,AC13,AD13,AE13,AF13,AG13,AH13,AI13,AJ13,AK13,AL13,AM13,AN13,AO13,AP13,AQ13,AR13,AS13,AT13,AU13,AV13,AW13,AX13,AY13,AZ13,BA13,BB13,BC13,BD13,BE13,BF13,BG13,BH13,BI13,BJ13,BK13,BL13,BM13,BN13,BO13,BP13,BQ13,BR13,BS13,BT13,BU13,BV13))</f>
        <v/>
      </c>
    </row>
    <row r="14" spans="1:76">
      <c r="A14" s="8"/>
      <c r="B14" s="8"/>
      <c r="C14" s="9"/>
      <c r="D14" s="9"/>
      <c r="E14" s="8"/>
      <c r="F14" s="39"/>
      <c r="G14" s="39"/>
      <c r="H14" s="8"/>
      <c r="I14" s="8"/>
      <c r="J14" s="9"/>
      <c r="K14" s="11"/>
      <c r="L14" s="9"/>
      <c r="M14" s="9"/>
      <c r="N14" s="9"/>
      <c r="O14" s="9"/>
      <c r="P14" s="9"/>
      <c r="Q14" s="9"/>
      <c r="R14" s="9"/>
      <c r="S14" s="9"/>
      <c r="T14" s="9"/>
      <c r="U14" s="9"/>
      <c r="W14" s="12" t="str">
        <f>IF(Tableau1[[#This Row],[Question]]="","",IF(COUNTIF(Tableau1[[#This Row],[Réponse a]:[Rép f est :]],"bonne")&lt;1,"Attention pas assez de bonnes réponses",""))</f>
        <v/>
      </c>
      <c r="X14" s="14" t="s">
        <v>13</v>
      </c>
      <c r="Y14" s="14">
        <f t="shared" si="5"/>
        <v>0</v>
      </c>
      <c r="Z14" s="14" t="s">
        <v>25</v>
      </c>
      <c r="AA14" s="14" t="str">
        <f>IF(OR(COUNTIF(Tableau1[[#This Row],[Réponse a]:[Rép f est :]],"bonne")&gt;1,Tableau1[[#This Row],[Forcer question multiple]]&lt;&gt;""),"questionmult","question")</f>
        <v>question</v>
      </c>
      <c r="AB14" s="14" t="s">
        <v>21</v>
      </c>
      <c r="AC14" s="14" t="str">
        <f t="shared" si="0"/>
        <v/>
      </c>
      <c r="AD14" s="14">
        <f t="shared" si="6"/>
        <v>14</v>
      </c>
      <c r="AE14" s="14" t="s">
        <v>14</v>
      </c>
      <c r="AF14" s="14" t="str">
        <f t="shared" si="7"/>
        <v>\bareme{b=,m=}</v>
      </c>
      <c r="AG14" s="14" t="str">
        <f t="shared" si="8"/>
        <v/>
      </c>
      <c r="AH14" s="15" t="str">
        <f t="shared" si="9"/>
        <v/>
      </c>
      <c r="AI14" s="15" t="str">
        <f t="shared" si="10"/>
        <v/>
      </c>
      <c r="AJ14" s="15" t="str">
        <f t="shared" si="11"/>
        <v/>
      </c>
      <c r="AK14" s="15" t="str">
        <f t="shared" si="12"/>
        <v/>
      </c>
      <c r="AL14" s="15" t="str">
        <f t="shared" si="13"/>
        <v/>
      </c>
      <c r="AN14" s="14" t="s">
        <v>27</v>
      </c>
      <c r="AO14" s="14" t="s">
        <v>22</v>
      </c>
      <c r="AP14" s="14">
        <f>Tableau1[[#This Row],[Rép a est :]]</f>
        <v>0</v>
      </c>
      <c r="AQ14" s="14" t="s">
        <v>23</v>
      </c>
      <c r="AR14" s="14">
        <f>Tableau1[[#This Row],[Réponse a]]</f>
        <v>0</v>
      </c>
      <c r="AS14" s="14" t="s">
        <v>14</v>
      </c>
      <c r="AT14" s="14" t="s">
        <v>22</v>
      </c>
      <c r="AU14" s="14">
        <f>Tableau1[[#This Row],[Rép b est :]]</f>
        <v>0</v>
      </c>
      <c r="AV14" s="14" t="s">
        <v>23</v>
      </c>
      <c r="AW14" s="14">
        <f>Tableau1[[#This Row],[Réponse b]]</f>
        <v>0</v>
      </c>
      <c r="AX14" s="14" t="s">
        <v>14</v>
      </c>
      <c r="AY14" s="14" t="str">
        <f>IF(Tableau1[[#This Row],[Réponse c]]="","","\")</f>
        <v/>
      </c>
      <c r="AZ14" s="14" t="str">
        <f>IF(Tableau1[[#This Row],[Réponse c]]="","",Tableau1[[#This Row],[Rép c est :]])</f>
        <v/>
      </c>
      <c r="BA14" s="14" t="str">
        <f>IF(Tableau1[[#This Row],[Réponse c]]="","","{")</f>
        <v/>
      </c>
      <c r="BB14" s="14" t="str">
        <f>IF(Tableau1[[#This Row],[Réponse c]]="","",Tableau1[[#This Row],[Réponse c]])</f>
        <v/>
      </c>
      <c r="BC14" s="14" t="str">
        <f>IF(Tableau1[[#This Row],[Réponse c]]="","","}")</f>
        <v/>
      </c>
      <c r="BD14" s="14" t="str">
        <f>IF(Tableau1[[#This Row],[Réponse d]]="","","\")</f>
        <v/>
      </c>
      <c r="BE14" s="14" t="str">
        <f>IF(Tableau1[[#This Row],[Réponse d]]="","",Tableau1[[#This Row],[Rép d est :]])</f>
        <v/>
      </c>
      <c r="BF14" s="14" t="str">
        <f>IF(Tableau1[[#This Row],[Réponse d]]="","","{")</f>
        <v/>
      </c>
      <c r="BG14" s="14" t="str">
        <f>IF(Tableau1[[#This Row],[Réponse d]]="","",Tableau1[[#This Row],[Réponse d]])</f>
        <v/>
      </c>
      <c r="BH14" s="14" t="str">
        <f>IF(Tableau1[[#This Row],[Réponse d]]="","","}")</f>
        <v/>
      </c>
      <c r="BI14" s="14" t="str">
        <f>IF(Tableau1[[#This Row],[Réponse e]]="","","\")</f>
        <v/>
      </c>
      <c r="BJ14" s="14" t="str">
        <f>IF(Tableau1[[#This Row],[Réponse e]]="","",Tableau1[[#This Row],[Rép e est :]])</f>
        <v/>
      </c>
      <c r="BK14" s="14" t="str">
        <f>IF(Tableau1[[#This Row],[Réponse e]]="","","{")</f>
        <v/>
      </c>
      <c r="BL14" s="14" t="str">
        <f>IF(Tableau1[[#This Row],[Réponse e]]="","",Tableau1[[#This Row],[Réponse e]])</f>
        <v/>
      </c>
      <c r="BM14" s="14" t="str">
        <f>IF(Tableau1[[#This Row],[Réponse e]]="","","}")</f>
        <v/>
      </c>
      <c r="BN14" s="14" t="str">
        <f>IF(Tableau1[[#This Row],[Réponse f]]="","","\")</f>
        <v/>
      </c>
      <c r="BO14" s="14" t="str">
        <f>IF(Tableau1[[#This Row],[Réponse f]]="","",Tableau1[[#This Row],[Rép f est :]])</f>
        <v/>
      </c>
      <c r="BP14" s="14" t="str">
        <f>IF(Tableau1[[#This Row],[Réponse f]]="","","{")</f>
        <v/>
      </c>
      <c r="BQ14" s="14" t="str">
        <f>IF(Tableau1[[#This Row],[Réponse f]]="","",Tableau1[[#This Row],[Réponse f]])</f>
        <v/>
      </c>
      <c r="BR14" s="14" t="str">
        <f>IF(Tableau1[[#This Row],[Réponse f]]="","","}")</f>
        <v/>
      </c>
      <c r="BS14" s="14" t="s">
        <v>24</v>
      </c>
      <c r="BT14" s="14" t="str">
        <f t="shared" si="14"/>
        <v>question</v>
      </c>
      <c r="BU14" s="14" t="s">
        <v>26</v>
      </c>
      <c r="BV14" s="14" t="s">
        <v>14</v>
      </c>
      <c r="BX14" s="1" t="str">
        <f>IF(Tableau1[[#This Row],[Question]]="","",CONCATENATE(X14,Y14,Z14,AA14,AB14,AC14,AD14,AE14,AF14,AG14,AH14,AI14,AJ14,AK14,AL14,AM14,AN14,AO14,AP14,AQ14,AR14,AS14,AT14,AU14,AV14,AW14,AX14,AY14,AZ14,BA14,BB14,BC14,BD14,BE14,BF14,BG14,BH14,BI14,BJ14,BK14,BL14,BM14,BN14,BO14,BP14,BQ14,BR14,BS14,BT14,BU14,BV14))</f>
        <v/>
      </c>
    </row>
    <row r="15" spans="1:76">
      <c r="A15" s="8"/>
      <c r="B15" s="8"/>
      <c r="C15" s="9"/>
      <c r="D15" s="9"/>
      <c r="E15" s="8"/>
      <c r="F15" s="39"/>
      <c r="G15" s="39"/>
      <c r="H15" s="8"/>
      <c r="I15" s="8"/>
      <c r="J15" s="9"/>
      <c r="K15" s="9"/>
      <c r="L15" s="9"/>
      <c r="M15" s="9"/>
      <c r="N15" s="9"/>
      <c r="O15" s="11"/>
      <c r="P15" s="11"/>
      <c r="Q15" s="11"/>
      <c r="R15" s="11"/>
      <c r="S15" s="11"/>
      <c r="T15" s="11"/>
      <c r="U15" s="11"/>
      <c r="W15" s="12" t="str">
        <f>IF(Tableau1[[#This Row],[Question]]="","",IF(COUNTIF(Tableau1[[#This Row],[Réponse a]:[Rép f est :]],"bonne")&lt;1,"Attention pas assez de bonnes réponses",""))</f>
        <v/>
      </c>
      <c r="X15" s="14" t="s">
        <v>13</v>
      </c>
      <c r="Y15" s="14">
        <f t="shared" si="5"/>
        <v>0</v>
      </c>
      <c r="Z15" s="14" t="s">
        <v>25</v>
      </c>
      <c r="AA15" s="14" t="str">
        <f>IF(OR(COUNTIF(Tableau1[[#This Row],[Réponse a]:[Rép f est :]],"bonne")&gt;1,Tableau1[[#This Row],[Forcer question multiple]]&lt;&gt;""),"questionmult","question")</f>
        <v>question</v>
      </c>
      <c r="AB15" s="14" t="s">
        <v>21</v>
      </c>
      <c r="AC15" s="14" t="str">
        <f t="shared" si="0"/>
        <v/>
      </c>
      <c r="AD15" s="14">
        <f t="shared" si="6"/>
        <v>15</v>
      </c>
      <c r="AE15" s="14" t="s">
        <v>14</v>
      </c>
      <c r="AF15" s="14" t="str">
        <f t="shared" si="7"/>
        <v>\bareme{b=,m=}</v>
      </c>
      <c r="AG15" s="14" t="str">
        <f t="shared" si="8"/>
        <v/>
      </c>
      <c r="AH15" s="15" t="str">
        <f t="shared" si="9"/>
        <v/>
      </c>
      <c r="AI15" s="15" t="str">
        <f t="shared" si="10"/>
        <v/>
      </c>
      <c r="AJ15" s="15" t="str">
        <f t="shared" si="11"/>
        <v/>
      </c>
      <c r="AK15" s="15" t="str">
        <f t="shared" si="12"/>
        <v/>
      </c>
      <c r="AL15" s="15" t="str">
        <f t="shared" si="13"/>
        <v/>
      </c>
      <c r="AN15" s="14" t="s">
        <v>27</v>
      </c>
      <c r="AO15" s="14" t="s">
        <v>22</v>
      </c>
      <c r="AP15" s="14">
        <f>Tableau1[[#This Row],[Rép a est :]]</f>
        <v>0</v>
      </c>
      <c r="AQ15" s="14" t="s">
        <v>23</v>
      </c>
      <c r="AR15" s="14">
        <f>Tableau1[[#This Row],[Réponse a]]</f>
        <v>0</v>
      </c>
      <c r="AS15" s="14" t="s">
        <v>14</v>
      </c>
      <c r="AT15" s="14" t="s">
        <v>22</v>
      </c>
      <c r="AU15" s="14">
        <f>Tableau1[[#This Row],[Rép b est :]]</f>
        <v>0</v>
      </c>
      <c r="AV15" s="14" t="s">
        <v>23</v>
      </c>
      <c r="AW15" s="14">
        <f>Tableau1[[#This Row],[Réponse b]]</f>
        <v>0</v>
      </c>
      <c r="AX15" s="14" t="s">
        <v>14</v>
      </c>
      <c r="AY15" s="14" t="str">
        <f>IF(Tableau1[[#This Row],[Réponse c]]="","","\")</f>
        <v/>
      </c>
      <c r="AZ15" s="14" t="str">
        <f>IF(Tableau1[[#This Row],[Réponse c]]="","",Tableau1[[#This Row],[Rép c est :]])</f>
        <v/>
      </c>
      <c r="BA15" s="14" t="str">
        <f>IF(Tableau1[[#This Row],[Réponse c]]="","","{")</f>
        <v/>
      </c>
      <c r="BB15" s="14" t="str">
        <f>IF(Tableau1[[#This Row],[Réponse c]]="","",Tableau1[[#This Row],[Réponse c]])</f>
        <v/>
      </c>
      <c r="BC15" s="14" t="str">
        <f>IF(Tableau1[[#This Row],[Réponse c]]="","","}")</f>
        <v/>
      </c>
      <c r="BD15" s="14" t="str">
        <f>IF(Tableau1[[#This Row],[Réponse d]]="","","\")</f>
        <v/>
      </c>
      <c r="BE15" s="14" t="str">
        <f>IF(Tableau1[[#This Row],[Réponse d]]="","",Tableau1[[#This Row],[Rép d est :]])</f>
        <v/>
      </c>
      <c r="BF15" s="14" t="str">
        <f>IF(Tableau1[[#This Row],[Réponse d]]="","","{")</f>
        <v/>
      </c>
      <c r="BG15" s="14" t="str">
        <f>IF(Tableau1[[#This Row],[Réponse d]]="","",Tableau1[[#This Row],[Réponse d]])</f>
        <v/>
      </c>
      <c r="BH15" s="14" t="str">
        <f>IF(Tableau1[[#This Row],[Réponse d]]="","","}")</f>
        <v/>
      </c>
      <c r="BI15" s="14" t="str">
        <f>IF(Tableau1[[#This Row],[Réponse e]]="","","\")</f>
        <v/>
      </c>
      <c r="BJ15" s="14" t="str">
        <f>IF(Tableau1[[#This Row],[Réponse e]]="","",Tableau1[[#This Row],[Rép e est :]])</f>
        <v/>
      </c>
      <c r="BK15" s="14" t="str">
        <f>IF(Tableau1[[#This Row],[Réponse e]]="","","{")</f>
        <v/>
      </c>
      <c r="BL15" s="14" t="str">
        <f>IF(Tableau1[[#This Row],[Réponse e]]="","",Tableau1[[#This Row],[Réponse e]])</f>
        <v/>
      </c>
      <c r="BM15" s="14" t="str">
        <f>IF(Tableau1[[#This Row],[Réponse e]]="","","}")</f>
        <v/>
      </c>
      <c r="BN15" s="14" t="str">
        <f>IF(Tableau1[[#This Row],[Réponse f]]="","","\")</f>
        <v/>
      </c>
      <c r="BO15" s="14" t="str">
        <f>IF(Tableau1[[#This Row],[Réponse f]]="","",Tableau1[[#This Row],[Rép f est :]])</f>
        <v/>
      </c>
      <c r="BP15" s="14" t="str">
        <f>IF(Tableau1[[#This Row],[Réponse f]]="","","{")</f>
        <v/>
      </c>
      <c r="BQ15" s="14" t="str">
        <f>IF(Tableau1[[#This Row],[Réponse f]]="","",Tableau1[[#This Row],[Réponse f]])</f>
        <v/>
      </c>
      <c r="BR15" s="14" t="str">
        <f>IF(Tableau1[[#This Row],[Réponse f]]="","","}")</f>
        <v/>
      </c>
      <c r="BS15" s="14" t="s">
        <v>24</v>
      </c>
      <c r="BT15" s="14" t="str">
        <f t="shared" si="14"/>
        <v>question</v>
      </c>
      <c r="BU15" s="14" t="s">
        <v>26</v>
      </c>
      <c r="BV15" s="14" t="s">
        <v>14</v>
      </c>
      <c r="BX15" s="1" t="str">
        <f>IF(Tableau1[[#This Row],[Question]]="","",CONCATENATE(X15,Y15,Z15,AA15,AB15,AC15,AD15,AE15,AF15,AG15,AH15,AI15,AJ15,AK15,AL15,AM15,AN15,AO15,AP15,AQ15,AR15,AS15,AT15,AU15,AV15,AW15,AX15,AY15,AZ15,BA15,BB15,BC15,BD15,BE15,BF15,BG15,BH15,BI15,BJ15,BK15,BL15,BM15,BN15,BO15,BP15,BQ15,BR15,BS15,BT15,BU15,BV15))</f>
        <v/>
      </c>
    </row>
    <row r="16" spans="1:76">
      <c r="A16" s="8"/>
      <c r="B16" s="8"/>
      <c r="C16" s="9"/>
      <c r="D16" s="9"/>
      <c r="E16" s="8"/>
      <c r="F16" s="39"/>
      <c r="G16" s="39"/>
      <c r="H16" s="8"/>
      <c r="I16" s="8"/>
      <c r="J16" s="11"/>
      <c r="K16" s="11"/>
      <c r="L16" s="11"/>
      <c r="M16" s="9"/>
      <c r="N16" s="9"/>
      <c r="O16" s="9"/>
      <c r="P16" s="9"/>
      <c r="Q16" s="9"/>
      <c r="R16" s="9"/>
      <c r="S16" s="9"/>
      <c r="T16" s="9"/>
      <c r="U16" s="9"/>
      <c r="W16" s="12" t="str">
        <f>IF(Tableau1[[#This Row],[Question]]="","",IF(COUNTIF(Tableau1[[#This Row],[Réponse a]:[Rép f est :]],"bonne")&lt;1,"Attention pas assez de bonnes réponses",""))</f>
        <v/>
      </c>
      <c r="X16" s="14" t="s">
        <v>13</v>
      </c>
      <c r="Y16" s="14">
        <f t="shared" si="5"/>
        <v>0</v>
      </c>
      <c r="Z16" s="14" t="s">
        <v>25</v>
      </c>
      <c r="AA16" s="14" t="str">
        <f>IF(OR(COUNTIF(Tableau1[[#This Row],[Réponse a]:[Rép f est :]],"bonne")&gt;1,Tableau1[[#This Row],[Forcer question multiple]]&lt;&gt;""),"questionmult","question")</f>
        <v>question</v>
      </c>
      <c r="AB16" s="14" t="s">
        <v>21</v>
      </c>
      <c r="AC16" s="14" t="str">
        <f t="shared" si="0"/>
        <v/>
      </c>
      <c r="AD16" s="14">
        <f t="shared" si="6"/>
        <v>16</v>
      </c>
      <c r="AE16" s="14" t="s">
        <v>14</v>
      </c>
      <c r="AF16" s="14" t="str">
        <f t="shared" si="7"/>
        <v>\bareme{b=,m=}</v>
      </c>
      <c r="AG16" s="14" t="str">
        <f t="shared" si="8"/>
        <v/>
      </c>
      <c r="AH16" s="15" t="str">
        <f t="shared" si="9"/>
        <v/>
      </c>
      <c r="AI16" s="15" t="str">
        <f t="shared" si="10"/>
        <v/>
      </c>
      <c r="AJ16" s="15" t="str">
        <f t="shared" si="11"/>
        <v/>
      </c>
      <c r="AK16" s="15" t="str">
        <f t="shared" si="12"/>
        <v/>
      </c>
      <c r="AL16" s="15" t="str">
        <f t="shared" si="13"/>
        <v/>
      </c>
      <c r="AN16" s="14" t="s">
        <v>27</v>
      </c>
      <c r="AO16" s="14" t="s">
        <v>22</v>
      </c>
      <c r="AP16" s="14">
        <f>Tableau1[[#This Row],[Rép a est :]]</f>
        <v>0</v>
      </c>
      <c r="AQ16" s="14" t="s">
        <v>23</v>
      </c>
      <c r="AR16" s="14">
        <f>Tableau1[[#This Row],[Réponse a]]</f>
        <v>0</v>
      </c>
      <c r="AS16" s="14" t="s">
        <v>14</v>
      </c>
      <c r="AT16" s="14" t="s">
        <v>22</v>
      </c>
      <c r="AU16" s="14">
        <f>Tableau1[[#This Row],[Rép b est :]]</f>
        <v>0</v>
      </c>
      <c r="AV16" s="14" t="s">
        <v>23</v>
      </c>
      <c r="AW16" s="14">
        <f>Tableau1[[#This Row],[Réponse b]]</f>
        <v>0</v>
      </c>
      <c r="AX16" s="14" t="s">
        <v>14</v>
      </c>
      <c r="AY16" s="14" t="str">
        <f>IF(Tableau1[[#This Row],[Réponse c]]="","","\")</f>
        <v/>
      </c>
      <c r="AZ16" s="14" t="str">
        <f>IF(Tableau1[[#This Row],[Réponse c]]="","",Tableau1[[#This Row],[Rép c est :]])</f>
        <v/>
      </c>
      <c r="BA16" s="14" t="str">
        <f>IF(Tableau1[[#This Row],[Réponse c]]="","","{")</f>
        <v/>
      </c>
      <c r="BB16" s="14" t="str">
        <f>IF(Tableau1[[#This Row],[Réponse c]]="","",Tableau1[[#This Row],[Réponse c]])</f>
        <v/>
      </c>
      <c r="BC16" s="14" t="str">
        <f>IF(Tableau1[[#This Row],[Réponse c]]="","","}")</f>
        <v/>
      </c>
      <c r="BD16" s="14" t="str">
        <f>IF(Tableau1[[#This Row],[Réponse d]]="","","\")</f>
        <v/>
      </c>
      <c r="BE16" s="14" t="str">
        <f>IF(Tableau1[[#This Row],[Réponse d]]="","",Tableau1[[#This Row],[Rép d est :]])</f>
        <v/>
      </c>
      <c r="BF16" s="14" t="str">
        <f>IF(Tableau1[[#This Row],[Réponse d]]="","","{")</f>
        <v/>
      </c>
      <c r="BG16" s="14" t="str">
        <f>IF(Tableau1[[#This Row],[Réponse d]]="","",Tableau1[[#This Row],[Réponse d]])</f>
        <v/>
      </c>
      <c r="BH16" s="14" t="str">
        <f>IF(Tableau1[[#This Row],[Réponse d]]="","","}")</f>
        <v/>
      </c>
      <c r="BI16" s="14" t="str">
        <f>IF(Tableau1[[#This Row],[Réponse e]]="","","\")</f>
        <v/>
      </c>
      <c r="BJ16" s="14" t="str">
        <f>IF(Tableau1[[#This Row],[Réponse e]]="","",Tableau1[[#This Row],[Rép e est :]])</f>
        <v/>
      </c>
      <c r="BK16" s="14" t="str">
        <f>IF(Tableau1[[#This Row],[Réponse e]]="","","{")</f>
        <v/>
      </c>
      <c r="BL16" s="14" t="str">
        <f>IF(Tableau1[[#This Row],[Réponse e]]="","",Tableau1[[#This Row],[Réponse e]])</f>
        <v/>
      </c>
      <c r="BM16" s="14" t="str">
        <f>IF(Tableau1[[#This Row],[Réponse e]]="","","}")</f>
        <v/>
      </c>
      <c r="BN16" s="14" t="str">
        <f>IF(Tableau1[[#This Row],[Réponse f]]="","","\")</f>
        <v/>
      </c>
      <c r="BO16" s="14" t="str">
        <f>IF(Tableau1[[#This Row],[Réponse f]]="","",Tableau1[[#This Row],[Rép f est :]])</f>
        <v/>
      </c>
      <c r="BP16" s="14" t="str">
        <f>IF(Tableau1[[#This Row],[Réponse f]]="","","{")</f>
        <v/>
      </c>
      <c r="BQ16" s="14" t="str">
        <f>IF(Tableau1[[#This Row],[Réponse f]]="","",Tableau1[[#This Row],[Réponse f]])</f>
        <v/>
      </c>
      <c r="BR16" s="14" t="str">
        <f>IF(Tableau1[[#This Row],[Réponse f]]="","","}")</f>
        <v/>
      </c>
      <c r="BS16" s="14" t="s">
        <v>24</v>
      </c>
      <c r="BT16" s="14" t="str">
        <f t="shared" si="14"/>
        <v>question</v>
      </c>
      <c r="BU16" s="14" t="s">
        <v>26</v>
      </c>
      <c r="BV16" s="14" t="s">
        <v>14</v>
      </c>
      <c r="BX16" s="1" t="str">
        <f>IF(Tableau1[[#This Row],[Question]]="","",CONCATENATE(X16,Y16,Z16,AA16,AB16,AC16,AD16,AE16,AF16,AG16,AH16,AI16,AJ16,AK16,AL16,AM16,AN16,AO16,AP16,AQ16,AR16,AS16,AT16,AU16,AV16,AW16,AX16,AY16,AZ16,BA16,BB16,BC16,BD16,BE16,BF16,BG16,BH16,BI16,BJ16,BK16,BL16,BM16,BN16,BO16,BP16,BQ16,BR16,BS16,BT16,BU16,BV16))</f>
        <v/>
      </c>
    </row>
    <row r="17" spans="1:76">
      <c r="A17" s="8"/>
      <c r="B17" s="8"/>
      <c r="C17" s="9"/>
      <c r="D17" s="9"/>
      <c r="E17" s="8"/>
      <c r="F17" s="39"/>
      <c r="G17" s="39"/>
      <c r="H17" s="8"/>
      <c r="I17" s="8"/>
      <c r="J17" s="9"/>
      <c r="K17" s="9"/>
      <c r="L17" s="26"/>
      <c r="M17" s="9"/>
      <c r="N17" s="9"/>
      <c r="O17" s="11"/>
      <c r="P17" s="11"/>
      <c r="Q17" s="11"/>
      <c r="R17" s="11"/>
      <c r="S17" s="11"/>
      <c r="T17" s="11"/>
      <c r="U17" s="11"/>
      <c r="W17" s="12" t="str">
        <f>IF(Tableau1[[#This Row],[Question]]="","",IF(COUNTIF(Tableau1[[#This Row],[Réponse a]:[Rép f est :]],"bonne")&lt;1,"Attention pas assez de bonnes réponses",""))</f>
        <v/>
      </c>
      <c r="X17" s="14" t="s">
        <v>13</v>
      </c>
      <c r="Y17" s="14">
        <f>D17</f>
        <v>0</v>
      </c>
      <c r="Z17" s="14" t="s">
        <v>25</v>
      </c>
      <c r="AA17" s="14" t="str">
        <f>IF(OR(COUNTIF(Tableau1[[#This Row],[Réponse a]:[Rép f est :]],"bonne")&gt;1,Tableau1[[#This Row],[Forcer question multiple]]&lt;&gt;""),"questionmult","question")</f>
        <v>question</v>
      </c>
      <c r="AB17" s="14" t="s">
        <v>21</v>
      </c>
      <c r="AC17" s="14" t="str">
        <f t="shared" si="0"/>
        <v/>
      </c>
      <c r="AD17" s="14">
        <f t="shared" si="6"/>
        <v>17</v>
      </c>
      <c r="AE17" s="14" t="s">
        <v>14</v>
      </c>
      <c r="AF17" s="14" t="str">
        <f>IF(AA17="questionmult","\bareme{mz="&amp;SUBSTITUTE(F17,",",".")&amp;"}","\bareme{b="&amp;SUBSTITUTE(F17,",",".")&amp;",m="&amp;SUBSTITUTE(G17,",",".")&amp;"}")</f>
        <v>\bareme{b=,m=}</v>
      </c>
      <c r="AG17" s="14" t="str">
        <f>SUBSTITUTE(E17,"%","\%")</f>
        <v/>
      </c>
      <c r="AH17" s="15" t="str">
        <f t="shared" si="9"/>
        <v/>
      </c>
      <c r="AI17" s="15" t="str">
        <f t="shared" si="10"/>
        <v/>
      </c>
      <c r="AJ17" s="15" t="str">
        <f>IF(I17="","",IF(RIGHT(I17,7)="pdf_tex","}\import{images/}{","]{images/"))</f>
        <v/>
      </c>
      <c r="AK17" s="15" t="str">
        <f t="shared" si="12"/>
        <v/>
      </c>
      <c r="AL17" s="15" t="str">
        <f t="shared" si="13"/>
        <v/>
      </c>
      <c r="AN17" s="14" t="s">
        <v>27</v>
      </c>
      <c r="AO17" s="14" t="s">
        <v>22</v>
      </c>
      <c r="AP17" s="14">
        <f>Tableau1[[#This Row],[Rép a est :]]</f>
        <v>0</v>
      </c>
      <c r="AQ17" s="14" t="s">
        <v>23</v>
      </c>
      <c r="AR17" s="14">
        <f>Tableau1[[#This Row],[Réponse a]]</f>
        <v>0</v>
      </c>
      <c r="AS17" s="14" t="s">
        <v>14</v>
      </c>
      <c r="AT17" s="14" t="s">
        <v>22</v>
      </c>
      <c r="AU17" s="14">
        <f>Tableau1[[#This Row],[Rép b est :]]</f>
        <v>0</v>
      </c>
      <c r="AV17" s="14" t="s">
        <v>23</v>
      </c>
      <c r="AW17" s="14">
        <f>Tableau1[[#This Row],[Réponse b]]</f>
        <v>0</v>
      </c>
      <c r="AX17" s="14" t="s">
        <v>14</v>
      </c>
      <c r="AY17" s="14" t="str">
        <f>IF(Tableau1[[#This Row],[Réponse c]]="","","\")</f>
        <v/>
      </c>
      <c r="AZ17" s="14" t="str">
        <f>IF(Tableau1[[#This Row],[Réponse c]]="","",Tableau1[[#This Row],[Rép c est :]])</f>
        <v/>
      </c>
      <c r="BA17" s="14" t="str">
        <f>IF(Tableau1[[#This Row],[Réponse c]]="","","{")</f>
        <v/>
      </c>
      <c r="BB17" s="14" t="str">
        <f>IF(Tableau1[[#This Row],[Réponse c]]="","",Tableau1[[#This Row],[Réponse c]])</f>
        <v/>
      </c>
      <c r="BC17" s="14" t="str">
        <f>IF(Tableau1[[#This Row],[Réponse c]]="","","}")</f>
        <v/>
      </c>
      <c r="BD17" s="14" t="str">
        <f>IF(Tableau1[[#This Row],[Réponse d]]="","","\")</f>
        <v/>
      </c>
      <c r="BE17" s="14" t="str">
        <f>IF(Tableau1[[#This Row],[Réponse d]]="","",Tableau1[[#This Row],[Rép d est :]])</f>
        <v/>
      </c>
      <c r="BF17" s="14" t="str">
        <f>IF(Tableau1[[#This Row],[Réponse d]]="","","{")</f>
        <v/>
      </c>
      <c r="BG17" s="14" t="str">
        <f>IF(Tableau1[[#This Row],[Réponse d]]="","",Tableau1[[#This Row],[Réponse d]])</f>
        <v/>
      </c>
      <c r="BH17" s="14" t="str">
        <f>IF(Tableau1[[#This Row],[Réponse d]]="","","}")</f>
        <v/>
      </c>
      <c r="BI17" s="14" t="str">
        <f>IF(Tableau1[[#This Row],[Réponse e]]="","","\")</f>
        <v/>
      </c>
      <c r="BJ17" s="14" t="str">
        <f>IF(Tableau1[[#This Row],[Réponse e]]="","",Tableau1[[#This Row],[Rép e est :]])</f>
        <v/>
      </c>
      <c r="BK17" s="14" t="str">
        <f>IF(Tableau1[[#This Row],[Réponse e]]="","","{")</f>
        <v/>
      </c>
      <c r="BL17" s="14" t="str">
        <f>IF(Tableau1[[#This Row],[Réponse e]]="","",Tableau1[[#This Row],[Réponse e]])</f>
        <v/>
      </c>
      <c r="BM17" s="14" t="str">
        <f>IF(Tableau1[[#This Row],[Réponse e]]="","","}")</f>
        <v/>
      </c>
      <c r="BN17" s="14" t="str">
        <f>IF(Tableau1[[#This Row],[Réponse f]]="","","\")</f>
        <v/>
      </c>
      <c r="BO17" s="14" t="str">
        <f>IF(Tableau1[[#This Row],[Réponse f]]="","",Tableau1[[#This Row],[Rép f est :]])</f>
        <v/>
      </c>
      <c r="BP17" s="14" t="str">
        <f>IF(Tableau1[[#This Row],[Réponse f]]="","","{")</f>
        <v/>
      </c>
      <c r="BQ17" s="14" t="str">
        <f>IF(Tableau1[[#This Row],[Réponse f]]="","",Tableau1[[#This Row],[Réponse f]])</f>
        <v/>
      </c>
      <c r="BR17" s="14" t="str">
        <f>IF(Tableau1[[#This Row],[Réponse f]]="","","}")</f>
        <v/>
      </c>
      <c r="BS17" s="14" t="s">
        <v>24</v>
      </c>
      <c r="BT17" s="14" t="str">
        <f>AA17</f>
        <v>question</v>
      </c>
      <c r="BU17" s="14" t="s">
        <v>26</v>
      </c>
      <c r="BV17" s="14" t="s">
        <v>14</v>
      </c>
      <c r="BX17" s="1" t="str">
        <f>IF(Tableau1[[#This Row],[Question]]="","",CONCATENATE(X17,Y17,Z17,AA17,AB17,AC17,AD17,AE17,AF17,AG17,AH17,AI17,AJ17,AK17,AL17,AM17,AN17,AO17,AP17,AQ17,AR17,AS17,AT17,AU17,AV17,AW17,AX17,AY17,AZ17,BA17,BB17,BC17,BD17,BE17,BF17,BG17,BH17,BI17,BJ17,BK17,BL17,BM17,BN17,BO17,BP17,BQ17,BR17,BS17,BT17,BU17,BV17))</f>
        <v/>
      </c>
    </row>
    <row r="18" spans="1:76">
      <c r="A18" s="8"/>
      <c r="B18" s="8"/>
      <c r="C18" s="9"/>
      <c r="D18" s="9"/>
      <c r="E18" s="8"/>
      <c r="F18" s="39"/>
      <c r="G18" s="39"/>
      <c r="H18" s="8"/>
      <c r="I18" s="9"/>
      <c r="J18" s="9"/>
      <c r="K18" s="9"/>
      <c r="L18" s="9"/>
      <c r="M18" s="11"/>
      <c r="N18" s="9"/>
      <c r="O18" s="9"/>
      <c r="P18" s="9"/>
      <c r="Q18" s="9"/>
      <c r="R18" s="9"/>
      <c r="S18" s="9"/>
      <c r="T18" s="9"/>
      <c r="U18" s="9"/>
      <c r="W18" s="12" t="str">
        <f>IF(Tableau1[[#This Row],[Question]]="","",IF(COUNTIF(Tableau1[[#This Row],[Réponse a]:[Rép f est :]],"bonne")&lt;1,"Attention pas assez de bonnes réponses",""))</f>
        <v/>
      </c>
      <c r="X18" s="14" t="s">
        <v>13</v>
      </c>
      <c r="Y18" s="14">
        <f t="shared" ref="Y18:Y35" si="15">D18</f>
        <v>0</v>
      </c>
      <c r="Z18" s="14" t="s">
        <v>25</v>
      </c>
      <c r="AA18" s="14" t="str">
        <f>IF(OR(COUNTIF(Tableau1[[#This Row],[Réponse a]:[Rép f est :]],"bonne")&gt;1,Tableau1[[#This Row],[Forcer question multiple]]&lt;&gt;""),"questionmult","question")</f>
        <v>question</v>
      </c>
      <c r="AB18" s="14" t="s">
        <v>21</v>
      </c>
      <c r="AC18" s="14" t="str">
        <f t="shared" si="0"/>
        <v/>
      </c>
      <c r="AD18" s="14">
        <f t="shared" si="6"/>
        <v>18</v>
      </c>
      <c r="AE18" s="14" t="s">
        <v>14</v>
      </c>
      <c r="AF18" s="14" t="str">
        <f t="shared" ref="AF18:AF35" si="16">IF(AA18="questionmult","\bareme{mz="&amp;SUBSTITUTE(F18,",",".")&amp;"}","\bareme{b="&amp;SUBSTITUTE(F18,",",".")&amp;",m="&amp;SUBSTITUTE(G18,",",".")&amp;"}")</f>
        <v>\bareme{b=,m=}</v>
      </c>
      <c r="AG18" s="14" t="str">
        <f t="shared" ref="AG18:AG35" si="17">SUBSTITUTE(E18,"%","\%")</f>
        <v/>
      </c>
      <c r="AH18" s="15" t="str">
        <f t="shared" ref="AH18:AH35" si="18">IF(I18="","",IF(RIGHT(I18,7)="pdf_tex","\begin{center}\def\svgwidth{","\begin{center}\includegraphics["))</f>
        <v/>
      </c>
      <c r="AI18" s="15" t="str">
        <f t="shared" ref="AI18:AI35" si="19">IF(I18="","",IF(RIGHT(I18,7)="pdf_tex","3cm","width=.95\linewidth"))</f>
        <v/>
      </c>
      <c r="AJ18" s="15" t="str">
        <f t="shared" ref="AJ18:AJ35" si="20">IF(I18="","",IF(RIGHT(I18,7)="pdf_tex","}\import{images/}{","]{images/"))</f>
        <v/>
      </c>
      <c r="AK18" s="15" t="str">
        <f t="shared" ref="AK18:AK35" si="21">IF(I18="","",I18)</f>
        <v/>
      </c>
      <c r="AL18" s="15" t="str">
        <f t="shared" ref="AL18:AL35" si="22">IF(I18="","",IF(RIGHT(I18,7)="pdf_tex","}\end{center}","}\end{center}"))</f>
        <v/>
      </c>
      <c r="AN18" s="14" t="s">
        <v>27</v>
      </c>
      <c r="AO18" s="14" t="s">
        <v>22</v>
      </c>
      <c r="AP18" s="14">
        <f>Tableau1[[#This Row],[Rép a est :]]</f>
        <v>0</v>
      </c>
      <c r="AQ18" s="14" t="s">
        <v>23</v>
      </c>
      <c r="AR18" s="14">
        <f>Tableau1[[#This Row],[Réponse a]]</f>
        <v>0</v>
      </c>
      <c r="AS18" s="14" t="s">
        <v>14</v>
      </c>
      <c r="AT18" s="14" t="s">
        <v>22</v>
      </c>
      <c r="AU18" s="14">
        <f>Tableau1[[#This Row],[Rép b est :]]</f>
        <v>0</v>
      </c>
      <c r="AV18" s="14" t="s">
        <v>23</v>
      </c>
      <c r="AW18" s="14">
        <f>Tableau1[[#This Row],[Réponse b]]</f>
        <v>0</v>
      </c>
      <c r="AX18" s="14" t="s">
        <v>14</v>
      </c>
      <c r="AY18" s="14" t="str">
        <f>IF(Tableau1[[#This Row],[Réponse c]]="","","\")</f>
        <v/>
      </c>
      <c r="AZ18" s="14" t="str">
        <f>IF(Tableau1[[#This Row],[Réponse c]]="","",Tableau1[[#This Row],[Rép c est :]])</f>
        <v/>
      </c>
      <c r="BA18" s="14" t="str">
        <f>IF(Tableau1[[#This Row],[Réponse c]]="","","{")</f>
        <v/>
      </c>
      <c r="BB18" s="14" t="str">
        <f>IF(Tableau1[[#This Row],[Réponse c]]="","",Tableau1[[#This Row],[Réponse c]])</f>
        <v/>
      </c>
      <c r="BC18" s="14" t="str">
        <f>IF(Tableau1[[#This Row],[Réponse c]]="","","}")</f>
        <v/>
      </c>
      <c r="BD18" s="14" t="str">
        <f>IF(Tableau1[[#This Row],[Réponse d]]="","","\")</f>
        <v/>
      </c>
      <c r="BE18" s="14" t="str">
        <f>IF(Tableau1[[#This Row],[Réponse d]]="","",Tableau1[[#This Row],[Rép d est :]])</f>
        <v/>
      </c>
      <c r="BF18" s="14" t="str">
        <f>IF(Tableau1[[#This Row],[Réponse d]]="","","{")</f>
        <v/>
      </c>
      <c r="BG18" s="14" t="str">
        <f>IF(Tableau1[[#This Row],[Réponse d]]="","",Tableau1[[#This Row],[Réponse d]])</f>
        <v/>
      </c>
      <c r="BH18" s="14" t="str">
        <f>IF(Tableau1[[#This Row],[Réponse d]]="","","}")</f>
        <v/>
      </c>
      <c r="BI18" s="14" t="str">
        <f>IF(Tableau1[[#This Row],[Réponse e]]="","","\")</f>
        <v/>
      </c>
      <c r="BJ18" s="14" t="str">
        <f>IF(Tableau1[[#This Row],[Réponse e]]="","",Tableau1[[#This Row],[Rép e est :]])</f>
        <v/>
      </c>
      <c r="BK18" s="14" t="str">
        <f>IF(Tableau1[[#This Row],[Réponse e]]="","","{")</f>
        <v/>
      </c>
      <c r="BL18" s="14" t="str">
        <f>IF(Tableau1[[#This Row],[Réponse e]]="","",Tableau1[[#This Row],[Réponse e]])</f>
        <v/>
      </c>
      <c r="BM18" s="14" t="str">
        <f>IF(Tableau1[[#This Row],[Réponse e]]="","","}")</f>
        <v/>
      </c>
      <c r="BN18" s="14" t="str">
        <f>IF(Tableau1[[#This Row],[Réponse f]]="","","\")</f>
        <v/>
      </c>
      <c r="BO18" s="14" t="str">
        <f>IF(Tableau1[[#This Row],[Réponse f]]="","",Tableau1[[#This Row],[Rép f est :]])</f>
        <v/>
      </c>
      <c r="BP18" s="14" t="str">
        <f>IF(Tableau1[[#This Row],[Réponse f]]="","","{")</f>
        <v/>
      </c>
      <c r="BQ18" s="14" t="str">
        <f>IF(Tableau1[[#This Row],[Réponse f]]="","",Tableau1[[#This Row],[Réponse f]])</f>
        <v/>
      </c>
      <c r="BR18" s="14" t="str">
        <f>IF(Tableau1[[#This Row],[Réponse f]]="","","}")</f>
        <v/>
      </c>
      <c r="BS18" s="14" t="s">
        <v>24</v>
      </c>
      <c r="BT18" s="14" t="str">
        <f t="shared" ref="BT18:BT35" si="23">AA18</f>
        <v>question</v>
      </c>
      <c r="BU18" s="14" t="s">
        <v>26</v>
      </c>
      <c r="BV18" s="14" t="s">
        <v>14</v>
      </c>
      <c r="BX18" s="1" t="str">
        <f>IF(Tableau1[[#This Row],[Question]]="","",CONCATENATE(X18,Y18,Z18,AA18,AB18,AC18,AD18,AE18,AF18,AG18,AH18,AI18,AJ18,AK18,AL18,AM18,AN18,AO18,AP18,AQ18,AR18,AS18,AT18,AU18,AV18,AW18,AX18,AY18,AZ18,BA18,BB18,BC18,BD18,BE18,BF18,BG18,BH18,BI18,BJ18,BK18,BL18,BM18,BN18,BO18,BP18,BQ18,BR18,BS18,BT18,BU18,BV18))</f>
        <v/>
      </c>
    </row>
    <row r="19" spans="1:76">
      <c r="A19" s="8"/>
      <c r="B19" s="8"/>
      <c r="C19" s="9"/>
      <c r="D19" s="9"/>
      <c r="E19" s="8"/>
      <c r="F19" s="39"/>
      <c r="G19" s="39"/>
      <c r="H19" s="8"/>
      <c r="I19" s="9"/>
      <c r="J19" s="9"/>
      <c r="K19" s="11"/>
      <c r="L19" s="9"/>
      <c r="M19" s="9"/>
      <c r="N19" s="9"/>
      <c r="O19" s="9"/>
      <c r="P19" s="9"/>
      <c r="Q19" s="9"/>
      <c r="R19" s="9"/>
      <c r="S19" s="9"/>
      <c r="T19" s="9"/>
      <c r="U19" s="9"/>
      <c r="W19" s="12" t="str">
        <f>IF(Tableau1[[#This Row],[Question]]="","",IF(COUNTIF(Tableau1[[#This Row],[Réponse a]:[Rép f est :]],"bonne")&lt;1,"Attention pas assez de bonnes réponses",""))</f>
        <v/>
      </c>
      <c r="X19" s="14" t="s">
        <v>13</v>
      </c>
      <c r="Y19" s="14">
        <f t="shared" si="15"/>
        <v>0</v>
      </c>
      <c r="Z19" s="14" t="s">
        <v>25</v>
      </c>
      <c r="AA19" s="14" t="str">
        <f>IF(OR(COUNTIF(Tableau1[[#This Row],[Réponse a]:[Rép f est :]],"bonne")&gt;1,Tableau1[[#This Row],[Forcer question multiple]]&lt;&gt;""),"questionmult","question")</f>
        <v>question</v>
      </c>
      <c r="AB19" s="14" t="s">
        <v>21</v>
      </c>
      <c r="AC19" s="14" t="str">
        <f t="shared" si="0"/>
        <v/>
      </c>
      <c r="AD19" s="14">
        <f t="shared" si="6"/>
        <v>19</v>
      </c>
      <c r="AE19" s="14" t="s">
        <v>14</v>
      </c>
      <c r="AF19" s="14" t="str">
        <f t="shared" si="16"/>
        <v>\bareme{b=,m=}</v>
      </c>
      <c r="AG19" s="14" t="str">
        <f t="shared" si="17"/>
        <v/>
      </c>
      <c r="AH19" s="15" t="str">
        <f t="shared" si="18"/>
        <v/>
      </c>
      <c r="AI19" s="15" t="str">
        <f t="shared" si="19"/>
        <v/>
      </c>
      <c r="AJ19" s="15" t="str">
        <f t="shared" si="20"/>
        <v/>
      </c>
      <c r="AK19" s="15" t="str">
        <f t="shared" si="21"/>
        <v/>
      </c>
      <c r="AL19" s="15" t="str">
        <f t="shared" si="22"/>
        <v/>
      </c>
      <c r="AN19" s="14" t="s">
        <v>27</v>
      </c>
      <c r="AO19" s="14" t="s">
        <v>22</v>
      </c>
      <c r="AP19" s="14">
        <f>Tableau1[[#This Row],[Rép a est :]]</f>
        <v>0</v>
      </c>
      <c r="AQ19" s="14" t="s">
        <v>23</v>
      </c>
      <c r="AR19" s="14">
        <f>Tableau1[[#This Row],[Réponse a]]</f>
        <v>0</v>
      </c>
      <c r="AS19" s="14" t="s">
        <v>14</v>
      </c>
      <c r="AT19" s="14" t="s">
        <v>22</v>
      </c>
      <c r="AU19" s="14">
        <f>Tableau1[[#This Row],[Rép b est :]]</f>
        <v>0</v>
      </c>
      <c r="AV19" s="14" t="s">
        <v>23</v>
      </c>
      <c r="AW19" s="14">
        <f>Tableau1[[#This Row],[Réponse b]]</f>
        <v>0</v>
      </c>
      <c r="AX19" s="14" t="s">
        <v>14</v>
      </c>
      <c r="AY19" s="14" t="str">
        <f>IF(Tableau1[[#This Row],[Réponse c]]="","","\")</f>
        <v/>
      </c>
      <c r="AZ19" s="14" t="str">
        <f>IF(Tableau1[[#This Row],[Réponse c]]="","",Tableau1[[#This Row],[Rép c est :]])</f>
        <v/>
      </c>
      <c r="BA19" s="14" t="str">
        <f>IF(Tableau1[[#This Row],[Réponse c]]="","","{")</f>
        <v/>
      </c>
      <c r="BB19" s="14" t="str">
        <f>IF(Tableau1[[#This Row],[Réponse c]]="","",Tableau1[[#This Row],[Réponse c]])</f>
        <v/>
      </c>
      <c r="BC19" s="14" t="str">
        <f>IF(Tableau1[[#This Row],[Réponse c]]="","","}")</f>
        <v/>
      </c>
      <c r="BD19" s="14" t="str">
        <f>IF(Tableau1[[#This Row],[Réponse d]]="","","\")</f>
        <v/>
      </c>
      <c r="BE19" s="14" t="str">
        <f>IF(Tableau1[[#This Row],[Réponse d]]="","",Tableau1[[#This Row],[Rép d est :]])</f>
        <v/>
      </c>
      <c r="BF19" s="14" t="str">
        <f>IF(Tableau1[[#This Row],[Réponse d]]="","","{")</f>
        <v/>
      </c>
      <c r="BG19" s="14" t="str">
        <f>IF(Tableau1[[#This Row],[Réponse d]]="","",Tableau1[[#This Row],[Réponse d]])</f>
        <v/>
      </c>
      <c r="BH19" s="14" t="str">
        <f>IF(Tableau1[[#This Row],[Réponse d]]="","","}")</f>
        <v/>
      </c>
      <c r="BI19" s="14" t="str">
        <f>IF(Tableau1[[#This Row],[Réponse e]]="","","\")</f>
        <v/>
      </c>
      <c r="BJ19" s="14" t="str">
        <f>IF(Tableau1[[#This Row],[Réponse e]]="","",Tableau1[[#This Row],[Rép e est :]])</f>
        <v/>
      </c>
      <c r="BK19" s="14" t="str">
        <f>IF(Tableau1[[#This Row],[Réponse e]]="","","{")</f>
        <v/>
      </c>
      <c r="BL19" s="14" t="str">
        <f>IF(Tableau1[[#This Row],[Réponse e]]="","",Tableau1[[#This Row],[Réponse e]])</f>
        <v/>
      </c>
      <c r="BM19" s="14" t="str">
        <f>IF(Tableau1[[#This Row],[Réponse e]]="","","}")</f>
        <v/>
      </c>
      <c r="BN19" s="14" t="str">
        <f>IF(Tableau1[[#This Row],[Réponse f]]="","","\")</f>
        <v/>
      </c>
      <c r="BO19" s="14" t="str">
        <f>IF(Tableau1[[#This Row],[Réponse f]]="","",Tableau1[[#This Row],[Rép f est :]])</f>
        <v/>
      </c>
      <c r="BP19" s="14" t="str">
        <f>IF(Tableau1[[#This Row],[Réponse f]]="","","{")</f>
        <v/>
      </c>
      <c r="BQ19" s="14" t="str">
        <f>IF(Tableau1[[#This Row],[Réponse f]]="","",Tableau1[[#This Row],[Réponse f]])</f>
        <v/>
      </c>
      <c r="BR19" s="14" t="str">
        <f>IF(Tableau1[[#This Row],[Réponse f]]="","","}")</f>
        <v/>
      </c>
      <c r="BS19" s="14" t="s">
        <v>24</v>
      </c>
      <c r="BT19" s="14" t="str">
        <f t="shared" si="23"/>
        <v>question</v>
      </c>
      <c r="BU19" s="14" t="s">
        <v>26</v>
      </c>
      <c r="BV19" s="14" t="s">
        <v>14</v>
      </c>
      <c r="BX19" s="1" t="str">
        <f>IF(Tableau1[[#This Row],[Question]]="","",CONCATENATE(X19,Y19,Z19,AA19,AB19,AC19,AD19,AE19,AF19,AG19,AH19,AI19,AJ19,AK19,AL19,AM19,AN19,AO19,AP19,AQ19,AR19,AS19,AT19,AU19,AV19,AW19,AX19,AY19,AZ19,BA19,BB19,BC19,BD19,BE19,BF19,BG19,BH19,BI19,BJ19,BK19,BL19,BM19,BN19,BO19,BP19,BQ19,BR19,BS19,BT19,BU19,BV19))</f>
        <v/>
      </c>
    </row>
    <row r="20" spans="1:76">
      <c r="A20" s="8"/>
      <c r="B20" s="8"/>
      <c r="C20" s="9"/>
      <c r="D20" s="9"/>
      <c r="E20" s="22"/>
      <c r="F20" s="39"/>
      <c r="G20" s="39"/>
      <c r="H20" s="10"/>
      <c r="I20" s="9"/>
      <c r="J20" s="9"/>
      <c r="K20" s="9"/>
      <c r="L20" s="9"/>
      <c r="M20" s="11"/>
      <c r="N20" s="9"/>
      <c r="O20" s="9"/>
      <c r="P20" s="9"/>
      <c r="Q20" s="9"/>
      <c r="R20" s="9"/>
      <c r="S20" s="9"/>
      <c r="T20" s="9"/>
      <c r="U20" s="9"/>
      <c r="W20" s="12" t="str">
        <f>IF(Tableau1[[#This Row],[Question]]="","",IF(COUNTIF(Tableau1[[#This Row],[Réponse a]:[Rép f est :]],"bonne")&lt;1,"Attention pas assez de bonnes réponses",""))</f>
        <v/>
      </c>
      <c r="X20" s="14" t="s">
        <v>13</v>
      </c>
      <c r="Y20" s="14">
        <f t="shared" si="15"/>
        <v>0</v>
      </c>
      <c r="Z20" s="14" t="s">
        <v>25</v>
      </c>
      <c r="AA20" s="14" t="str">
        <f>IF(OR(COUNTIF(Tableau1[[#This Row],[Réponse a]:[Rép f est :]],"bonne")&gt;1,Tableau1[[#This Row],[Forcer question multiple]]&lt;&gt;""),"questionmult","question")</f>
        <v>question</v>
      </c>
      <c r="AB20" s="14" t="s">
        <v>21</v>
      </c>
      <c r="AC20" s="14" t="str">
        <f t="shared" si="0"/>
        <v/>
      </c>
      <c r="AD20" s="14">
        <f t="shared" si="6"/>
        <v>20</v>
      </c>
      <c r="AE20" s="14" t="s">
        <v>14</v>
      </c>
      <c r="AF20" s="14" t="str">
        <f t="shared" si="16"/>
        <v>\bareme{b=,m=}</v>
      </c>
      <c r="AG20" s="14" t="str">
        <f t="shared" si="17"/>
        <v/>
      </c>
      <c r="AH20" s="15" t="str">
        <f t="shared" si="18"/>
        <v/>
      </c>
      <c r="AI20" s="15" t="str">
        <f t="shared" si="19"/>
        <v/>
      </c>
      <c r="AJ20" s="15" t="str">
        <f t="shared" si="20"/>
        <v/>
      </c>
      <c r="AK20" s="15" t="str">
        <f t="shared" si="21"/>
        <v/>
      </c>
      <c r="AL20" s="15" t="str">
        <f t="shared" si="22"/>
        <v/>
      </c>
      <c r="AN20" s="14" t="s">
        <v>27</v>
      </c>
      <c r="AO20" s="14" t="s">
        <v>22</v>
      </c>
      <c r="AP20" s="14">
        <f>Tableau1[[#This Row],[Rép a est :]]</f>
        <v>0</v>
      </c>
      <c r="AQ20" s="14" t="s">
        <v>23</v>
      </c>
      <c r="AR20" s="14">
        <f>Tableau1[[#This Row],[Réponse a]]</f>
        <v>0</v>
      </c>
      <c r="AS20" s="14" t="s">
        <v>14</v>
      </c>
      <c r="AT20" s="14" t="s">
        <v>22</v>
      </c>
      <c r="AU20" s="14">
        <f>Tableau1[[#This Row],[Rép b est :]]</f>
        <v>0</v>
      </c>
      <c r="AV20" s="14" t="s">
        <v>23</v>
      </c>
      <c r="AW20" s="14">
        <f>Tableau1[[#This Row],[Réponse b]]</f>
        <v>0</v>
      </c>
      <c r="AX20" s="14" t="s">
        <v>14</v>
      </c>
      <c r="AY20" s="14" t="str">
        <f>IF(Tableau1[[#This Row],[Réponse c]]="","","\")</f>
        <v/>
      </c>
      <c r="AZ20" s="14" t="str">
        <f>IF(Tableau1[[#This Row],[Réponse c]]="","",Tableau1[[#This Row],[Rép c est :]])</f>
        <v/>
      </c>
      <c r="BA20" s="14" t="str">
        <f>IF(Tableau1[[#This Row],[Réponse c]]="","","{")</f>
        <v/>
      </c>
      <c r="BB20" s="14" t="str">
        <f>IF(Tableau1[[#This Row],[Réponse c]]="","",Tableau1[[#This Row],[Réponse c]])</f>
        <v/>
      </c>
      <c r="BC20" s="14" t="str">
        <f>IF(Tableau1[[#This Row],[Réponse c]]="","","}")</f>
        <v/>
      </c>
      <c r="BD20" s="14" t="str">
        <f>IF(Tableau1[[#This Row],[Réponse d]]="","","\")</f>
        <v/>
      </c>
      <c r="BE20" s="14" t="str">
        <f>IF(Tableau1[[#This Row],[Réponse d]]="","",Tableau1[[#This Row],[Rép d est :]])</f>
        <v/>
      </c>
      <c r="BF20" s="14" t="str">
        <f>IF(Tableau1[[#This Row],[Réponse d]]="","","{")</f>
        <v/>
      </c>
      <c r="BG20" s="14" t="str">
        <f>IF(Tableau1[[#This Row],[Réponse d]]="","",Tableau1[[#This Row],[Réponse d]])</f>
        <v/>
      </c>
      <c r="BH20" s="14" t="str">
        <f>IF(Tableau1[[#This Row],[Réponse d]]="","","}")</f>
        <v/>
      </c>
      <c r="BI20" s="14" t="str">
        <f>IF(Tableau1[[#This Row],[Réponse e]]="","","\")</f>
        <v/>
      </c>
      <c r="BJ20" s="14" t="str">
        <f>IF(Tableau1[[#This Row],[Réponse e]]="","",Tableau1[[#This Row],[Rép e est :]])</f>
        <v/>
      </c>
      <c r="BK20" s="14" t="str">
        <f>IF(Tableau1[[#This Row],[Réponse e]]="","","{")</f>
        <v/>
      </c>
      <c r="BL20" s="14" t="str">
        <f>IF(Tableau1[[#This Row],[Réponse e]]="","",Tableau1[[#This Row],[Réponse e]])</f>
        <v/>
      </c>
      <c r="BM20" s="14" t="str">
        <f>IF(Tableau1[[#This Row],[Réponse e]]="","","}")</f>
        <v/>
      </c>
      <c r="BN20" s="14" t="str">
        <f>IF(Tableau1[[#This Row],[Réponse f]]="","","\")</f>
        <v/>
      </c>
      <c r="BO20" s="14" t="str">
        <f>IF(Tableau1[[#This Row],[Réponse f]]="","",Tableau1[[#This Row],[Rép f est :]])</f>
        <v/>
      </c>
      <c r="BP20" s="14" t="str">
        <f>IF(Tableau1[[#This Row],[Réponse f]]="","","{")</f>
        <v/>
      </c>
      <c r="BQ20" s="14" t="str">
        <f>IF(Tableau1[[#This Row],[Réponse f]]="","",Tableau1[[#This Row],[Réponse f]])</f>
        <v/>
      </c>
      <c r="BR20" s="14" t="str">
        <f>IF(Tableau1[[#This Row],[Réponse f]]="","","}")</f>
        <v/>
      </c>
      <c r="BS20" s="14" t="s">
        <v>24</v>
      </c>
      <c r="BT20" s="14" t="str">
        <f t="shared" si="23"/>
        <v>question</v>
      </c>
      <c r="BU20" s="14" t="s">
        <v>26</v>
      </c>
      <c r="BV20" s="14" t="s">
        <v>14</v>
      </c>
      <c r="BX20" s="1" t="str">
        <f>IF(Tableau1[[#This Row],[Question]]="","",CONCATENATE(X20,Y20,Z20,AA20,AB20,AC20,AD20,AE20,AF20,AG20,AH20,AI20,AJ20,AK20,AL20,AM20,AN20,AO20,AP20,AQ20,AR20,AS20,AT20,AU20,AV20,AW20,AX20,AY20,AZ20,BA20,BB20,BC20,BD20,BE20,BF20,BG20,BH20,BI20,BJ20,BK20,BL20,BM20,BN20,BO20,BP20,BQ20,BR20,BS20,BT20,BU20,BV20))</f>
        <v/>
      </c>
    </row>
    <row r="21" spans="1:76">
      <c r="A21" s="24"/>
      <c r="B21" s="24"/>
      <c r="C21" s="25"/>
      <c r="D21" s="9"/>
      <c r="E21" s="24"/>
      <c r="F21" s="39"/>
      <c r="G21" s="39"/>
      <c r="H21" s="25"/>
      <c r="I21" s="25"/>
      <c r="J21" s="25"/>
      <c r="K21" s="25"/>
      <c r="L21" s="25"/>
      <c r="M21" s="25"/>
      <c r="N21" s="25"/>
      <c r="O21" s="36"/>
      <c r="P21" s="25"/>
      <c r="Q21" s="25"/>
      <c r="R21" s="25"/>
      <c r="S21" s="25"/>
      <c r="T21" s="25"/>
      <c r="U21" s="25"/>
      <c r="W21" s="12" t="str">
        <f>IF(Tableau1[[#This Row],[Question]]="","",IF(COUNTIF(Tableau1[[#This Row],[Réponse a]:[Rép f est :]],"bonne")&lt;1,"Attention pas assez de bonnes réponses",""))</f>
        <v/>
      </c>
      <c r="X21" s="14" t="s">
        <v>13</v>
      </c>
      <c r="Y21" s="14">
        <f t="shared" si="15"/>
        <v>0</v>
      </c>
      <c r="Z21" s="14" t="s">
        <v>25</v>
      </c>
      <c r="AA21" s="14" t="str">
        <f>IF(OR(COUNTIF(Tableau1[[#This Row],[Réponse a]:[Rép f est :]],"bonne")&gt;1,Tableau1[[#This Row],[Forcer question multiple]]&lt;&gt;""),"questionmult","question")</f>
        <v>question</v>
      </c>
      <c r="AB21" s="14" t="s">
        <v>21</v>
      </c>
      <c r="AC21" s="14" t="str">
        <f t="shared" si="0"/>
        <v/>
      </c>
      <c r="AD21" s="14">
        <f t="shared" si="6"/>
        <v>21</v>
      </c>
      <c r="AE21" s="14" t="s">
        <v>14</v>
      </c>
      <c r="AF21" s="14" t="str">
        <f t="shared" si="16"/>
        <v>\bareme{b=,m=}</v>
      </c>
      <c r="AG21" s="14" t="str">
        <f t="shared" si="17"/>
        <v/>
      </c>
      <c r="AH21" s="15" t="str">
        <f t="shared" si="18"/>
        <v/>
      </c>
      <c r="AI21" s="15" t="str">
        <f t="shared" si="19"/>
        <v/>
      </c>
      <c r="AJ21" s="15" t="str">
        <f t="shared" si="20"/>
        <v/>
      </c>
      <c r="AK21" s="15" t="str">
        <f t="shared" si="21"/>
        <v/>
      </c>
      <c r="AL21" s="15" t="str">
        <f t="shared" si="22"/>
        <v/>
      </c>
      <c r="AN21" s="14" t="s">
        <v>27</v>
      </c>
      <c r="AO21" s="14" t="s">
        <v>22</v>
      </c>
      <c r="AP21" s="14">
        <f>Tableau1[[#This Row],[Rép a est :]]</f>
        <v>0</v>
      </c>
      <c r="AQ21" s="14" t="s">
        <v>23</v>
      </c>
      <c r="AR21" s="14">
        <f>Tableau1[[#This Row],[Réponse a]]</f>
        <v>0</v>
      </c>
      <c r="AS21" s="14" t="s">
        <v>14</v>
      </c>
      <c r="AT21" s="14" t="s">
        <v>22</v>
      </c>
      <c r="AU21" s="14">
        <f>Tableau1[[#This Row],[Rép b est :]]</f>
        <v>0</v>
      </c>
      <c r="AV21" s="14" t="s">
        <v>23</v>
      </c>
      <c r="AW21" s="14">
        <f>Tableau1[[#This Row],[Réponse b]]</f>
        <v>0</v>
      </c>
      <c r="AX21" s="14" t="s">
        <v>14</v>
      </c>
      <c r="AY21" s="14" t="str">
        <f>IF(Tableau1[[#This Row],[Réponse c]]="","","\")</f>
        <v/>
      </c>
      <c r="AZ21" s="14" t="str">
        <f>IF(Tableau1[[#This Row],[Réponse c]]="","",Tableau1[[#This Row],[Rép c est :]])</f>
        <v/>
      </c>
      <c r="BA21" s="14" t="str">
        <f>IF(Tableau1[[#This Row],[Réponse c]]="","","{")</f>
        <v/>
      </c>
      <c r="BB21" s="14" t="str">
        <f>IF(Tableau1[[#This Row],[Réponse c]]="","",Tableau1[[#This Row],[Réponse c]])</f>
        <v/>
      </c>
      <c r="BC21" s="14" t="str">
        <f>IF(Tableau1[[#This Row],[Réponse c]]="","","}")</f>
        <v/>
      </c>
      <c r="BD21" s="14" t="str">
        <f>IF(Tableau1[[#This Row],[Réponse d]]="","","\")</f>
        <v/>
      </c>
      <c r="BE21" s="14" t="str">
        <f>IF(Tableau1[[#This Row],[Réponse d]]="","",Tableau1[[#This Row],[Rép d est :]])</f>
        <v/>
      </c>
      <c r="BF21" s="14" t="str">
        <f>IF(Tableau1[[#This Row],[Réponse d]]="","","{")</f>
        <v/>
      </c>
      <c r="BG21" s="14" t="str">
        <f>IF(Tableau1[[#This Row],[Réponse d]]="","",Tableau1[[#This Row],[Réponse d]])</f>
        <v/>
      </c>
      <c r="BH21" s="14" t="str">
        <f>IF(Tableau1[[#This Row],[Réponse d]]="","","}")</f>
        <v/>
      </c>
      <c r="BI21" s="14" t="str">
        <f>IF(Tableau1[[#This Row],[Réponse e]]="","","\")</f>
        <v/>
      </c>
      <c r="BJ21" s="14" t="str">
        <f>IF(Tableau1[[#This Row],[Réponse e]]="","",Tableau1[[#This Row],[Rép e est :]])</f>
        <v/>
      </c>
      <c r="BK21" s="14" t="str">
        <f>IF(Tableau1[[#This Row],[Réponse e]]="","","{")</f>
        <v/>
      </c>
      <c r="BL21" s="14" t="str">
        <f>IF(Tableau1[[#This Row],[Réponse e]]="","",Tableau1[[#This Row],[Réponse e]])</f>
        <v/>
      </c>
      <c r="BM21" s="14" t="str">
        <f>IF(Tableau1[[#This Row],[Réponse e]]="","","}")</f>
        <v/>
      </c>
      <c r="BN21" s="14" t="str">
        <f>IF(Tableau1[[#This Row],[Réponse f]]="","","\")</f>
        <v/>
      </c>
      <c r="BO21" s="14" t="str">
        <f>IF(Tableau1[[#This Row],[Réponse f]]="","",Tableau1[[#This Row],[Rép f est :]])</f>
        <v/>
      </c>
      <c r="BP21" s="14" t="str">
        <f>IF(Tableau1[[#This Row],[Réponse f]]="","","{")</f>
        <v/>
      </c>
      <c r="BQ21" s="14" t="str">
        <f>IF(Tableau1[[#This Row],[Réponse f]]="","",Tableau1[[#This Row],[Réponse f]])</f>
        <v/>
      </c>
      <c r="BR21" s="14" t="str">
        <f>IF(Tableau1[[#This Row],[Réponse f]]="","","}")</f>
        <v/>
      </c>
      <c r="BS21" s="14" t="s">
        <v>24</v>
      </c>
      <c r="BT21" s="14" t="str">
        <f t="shared" si="23"/>
        <v>question</v>
      </c>
      <c r="BU21" s="14" t="s">
        <v>26</v>
      </c>
      <c r="BV21" s="14" t="s">
        <v>14</v>
      </c>
      <c r="BX21" s="1" t="str">
        <f>IF(Tableau1[[#This Row],[Question]]="","",CONCATENATE(X21,Y21,Z21,AA21,AB21,AC21,AD21,AE21,AF21,AG21,AH21,AI21,AJ21,AK21,AL21,AM21,AN21,AO21,AP21,AQ21,AR21,AS21,AT21,AU21,AV21,AW21,AX21,AY21,AZ21,BA21,BB21,BC21,BD21,BE21,BF21,BG21,BH21,BI21,BJ21,BK21,BL21,BM21,BN21,BO21,BP21,BQ21,BR21,BS21,BT21,BU21,BV21))</f>
        <v/>
      </c>
    </row>
    <row r="22" spans="1:76">
      <c r="A22" s="24"/>
      <c r="B22" s="24"/>
      <c r="C22" s="25"/>
      <c r="D22" s="9"/>
      <c r="E22" s="55"/>
      <c r="F22" s="39"/>
      <c r="G22" s="39"/>
      <c r="H22" s="25"/>
      <c r="I22" s="25"/>
      <c r="J22" s="25"/>
      <c r="K22" s="25"/>
      <c r="L22" s="25"/>
      <c r="M22" s="25"/>
      <c r="N22" s="25"/>
      <c r="O22" s="36"/>
      <c r="P22" s="25"/>
      <c r="Q22" s="25"/>
      <c r="R22" s="25"/>
      <c r="S22" s="25"/>
      <c r="T22" s="25"/>
      <c r="U22" s="25"/>
      <c r="W22" s="12" t="str">
        <f>IF(Tableau1[[#This Row],[Question]]="","",IF(COUNTIF(Tableau1[[#This Row],[Réponse a]:[Rép f est :]],"bonne")&lt;1,"Attention pas assez de bonnes réponses",""))</f>
        <v/>
      </c>
      <c r="X22" s="14" t="s">
        <v>13</v>
      </c>
      <c r="Y22" s="14">
        <f t="shared" si="15"/>
        <v>0</v>
      </c>
      <c r="Z22" s="14" t="s">
        <v>25</v>
      </c>
      <c r="AA22" s="14" t="str">
        <f>IF(OR(COUNTIF(Tableau1[[#This Row],[Réponse a]:[Rép f est :]],"bonne")&gt;1,Tableau1[[#This Row],[Forcer question multiple]]&lt;&gt;""),"questionmult","question")</f>
        <v>question</v>
      </c>
      <c r="AB22" s="14" t="s">
        <v>21</v>
      </c>
      <c r="AC22" s="14" t="str">
        <f t="shared" si="0"/>
        <v/>
      </c>
      <c r="AD22" s="14">
        <f t="shared" si="6"/>
        <v>22</v>
      </c>
      <c r="AE22" s="14" t="s">
        <v>14</v>
      </c>
      <c r="AF22" s="14" t="str">
        <f t="shared" si="16"/>
        <v>\bareme{b=,m=}</v>
      </c>
      <c r="AG22" s="14" t="str">
        <f t="shared" si="17"/>
        <v/>
      </c>
      <c r="AH22" s="15" t="str">
        <f t="shared" si="18"/>
        <v/>
      </c>
      <c r="AI22" s="15" t="str">
        <f t="shared" si="19"/>
        <v/>
      </c>
      <c r="AJ22" s="15" t="str">
        <f t="shared" si="20"/>
        <v/>
      </c>
      <c r="AK22" s="15" t="str">
        <f t="shared" si="21"/>
        <v/>
      </c>
      <c r="AL22" s="15" t="str">
        <f t="shared" si="22"/>
        <v/>
      </c>
      <c r="AN22" s="14" t="s">
        <v>27</v>
      </c>
      <c r="AO22" s="14" t="s">
        <v>22</v>
      </c>
      <c r="AP22" s="14">
        <f>Tableau1[[#This Row],[Rép a est :]]</f>
        <v>0</v>
      </c>
      <c r="AQ22" s="14" t="s">
        <v>23</v>
      </c>
      <c r="AR22" s="14">
        <f>Tableau1[[#This Row],[Réponse a]]</f>
        <v>0</v>
      </c>
      <c r="AS22" s="14" t="s">
        <v>14</v>
      </c>
      <c r="AT22" s="14" t="s">
        <v>22</v>
      </c>
      <c r="AU22" s="14">
        <f>Tableau1[[#This Row],[Rép b est :]]</f>
        <v>0</v>
      </c>
      <c r="AV22" s="14" t="s">
        <v>23</v>
      </c>
      <c r="AW22" s="14">
        <f>Tableau1[[#This Row],[Réponse b]]</f>
        <v>0</v>
      </c>
      <c r="AX22" s="14" t="s">
        <v>14</v>
      </c>
      <c r="AY22" s="14" t="str">
        <f>IF(Tableau1[[#This Row],[Réponse c]]="","","\")</f>
        <v/>
      </c>
      <c r="AZ22" s="14" t="str">
        <f>IF(Tableau1[[#This Row],[Réponse c]]="","",Tableau1[[#This Row],[Rép c est :]])</f>
        <v/>
      </c>
      <c r="BA22" s="14" t="str">
        <f>IF(Tableau1[[#This Row],[Réponse c]]="","","{")</f>
        <v/>
      </c>
      <c r="BB22" s="14" t="str">
        <f>IF(Tableau1[[#This Row],[Réponse c]]="","",Tableau1[[#This Row],[Réponse c]])</f>
        <v/>
      </c>
      <c r="BC22" s="14" t="str">
        <f>IF(Tableau1[[#This Row],[Réponse c]]="","","}")</f>
        <v/>
      </c>
      <c r="BD22" s="14" t="str">
        <f>IF(Tableau1[[#This Row],[Réponse d]]="","","\")</f>
        <v/>
      </c>
      <c r="BE22" s="14" t="str">
        <f>IF(Tableau1[[#This Row],[Réponse d]]="","",Tableau1[[#This Row],[Rép d est :]])</f>
        <v/>
      </c>
      <c r="BF22" s="14" t="str">
        <f>IF(Tableau1[[#This Row],[Réponse d]]="","","{")</f>
        <v/>
      </c>
      <c r="BG22" s="14" t="str">
        <f>IF(Tableau1[[#This Row],[Réponse d]]="","",Tableau1[[#This Row],[Réponse d]])</f>
        <v/>
      </c>
      <c r="BH22" s="14" t="str">
        <f>IF(Tableau1[[#This Row],[Réponse d]]="","","}")</f>
        <v/>
      </c>
      <c r="BI22" s="14" t="str">
        <f>IF(Tableau1[[#This Row],[Réponse e]]="","","\")</f>
        <v/>
      </c>
      <c r="BJ22" s="14" t="str">
        <f>IF(Tableau1[[#This Row],[Réponse e]]="","",Tableau1[[#This Row],[Rép e est :]])</f>
        <v/>
      </c>
      <c r="BK22" s="14" t="str">
        <f>IF(Tableau1[[#This Row],[Réponse e]]="","","{")</f>
        <v/>
      </c>
      <c r="BL22" s="14" t="str">
        <f>IF(Tableau1[[#This Row],[Réponse e]]="","",Tableau1[[#This Row],[Réponse e]])</f>
        <v/>
      </c>
      <c r="BM22" s="14" t="str">
        <f>IF(Tableau1[[#This Row],[Réponse e]]="","","}")</f>
        <v/>
      </c>
      <c r="BN22" s="14" t="str">
        <f>IF(Tableau1[[#This Row],[Réponse f]]="","","\")</f>
        <v/>
      </c>
      <c r="BO22" s="14" t="str">
        <f>IF(Tableau1[[#This Row],[Réponse f]]="","",Tableau1[[#This Row],[Rép f est :]])</f>
        <v/>
      </c>
      <c r="BP22" s="14" t="str">
        <f>IF(Tableau1[[#This Row],[Réponse f]]="","","{")</f>
        <v/>
      </c>
      <c r="BQ22" s="14" t="str">
        <f>IF(Tableau1[[#This Row],[Réponse f]]="","",Tableau1[[#This Row],[Réponse f]])</f>
        <v/>
      </c>
      <c r="BR22" s="14" t="str">
        <f>IF(Tableau1[[#This Row],[Réponse f]]="","","}")</f>
        <v/>
      </c>
      <c r="BS22" s="14" t="s">
        <v>24</v>
      </c>
      <c r="BT22" s="14" t="str">
        <f t="shared" si="23"/>
        <v>question</v>
      </c>
      <c r="BU22" s="14" t="s">
        <v>26</v>
      </c>
      <c r="BV22" s="14" t="s">
        <v>14</v>
      </c>
      <c r="BX22" s="1" t="str">
        <f>IF(Tableau1[[#This Row],[Question]]="","",CONCATENATE(X22,Y22,Z22,AA22,AB22,AC22,AD22,AE22,AF22,AG22,AH22,AI22,AJ22,AK22,AL22,AM22,AN22,AO22,AP22,AQ22,AR22,AS22,AT22,AU22,AV22,AW22,AX22,AY22,AZ22,BA22,BB22,BC22,BD22,BE22,BF22,BG22,BH22,BI22,BJ22,BK22,BL22,BM22,BN22,BO22,BP22,BQ22,BR22,BS22,BT22,BU22,BV22))</f>
        <v/>
      </c>
    </row>
    <row r="23" spans="1:76">
      <c r="A23" s="24"/>
      <c r="B23" s="24"/>
      <c r="C23" s="25"/>
      <c r="D23" s="9"/>
      <c r="E23" s="24"/>
      <c r="F23" s="39"/>
      <c r="G23" s="39"/>
      <c r="H23" s="25"/>
      <c r="I23" s="25"/>
      <c r="J23" s="25"/>
      <c r="K23" s="25"/>
      <c r="L23" s="25"/>
      <c r="M23" s="25"/>
      <c r="N23" s="25"/>
      <c r="O23" s="36"/>
      <c r="P23" s="25"/>
      <c r="Q23" s="25"/>
      <c r="R23" s="25"/>
      <c r="S23" s="25"/>
      <c r="T23" s="25"/>
      <c r="U23" s="25"/>
      <c r="W23" s="12" t="str">
        <f>IF(Tableau1[[#This Row],[Question]]="","",IF(COUNTIF(Tableau1[[#This Row],[Réponse a]:[Rép f est :]],"bonne")&lt;1,"Attention pas assez de bonnes réponses",""))</f>
        <v/>
      </c>
      <c r="X23" s="14" t="s">
        <v>13</v>
      </c>
      <c r="Y23" s="14">
        <f t="shared" si="15"/>
        <v>0</v>
      </c>
      <c r="Z23" s="14" t="s">
        <v>25</v>
      </c>
      <c r="AA23" s="14" t="str">
        <f>IF(OR(COUNTIF(Tableau1[[#This Row],[Réponse a]:[Rép f est :]],"bonne")&gt;1,Tableau1[[#This Row],[Forcer question multiple]]&lt;&gt;""),"questionmult","question")</f>
        <v>question</v>
      </c>
      <c r="AB23" s="14" t="s">
        <v>21</v>
      </c>
      <c r="AC23" s="14" t="str">
        <f t="shared" si="0"/>
        <v/>
      </c>
      <c r="AD23" s="14">
        <f t="shared" si="6"/>
        <v>23</v>
      </c>
      <c r="AE23" s="14" t="s">
        <v>14</v>
      </c>
      <c r="AF23" s="14" t="str">
        <f t="shared" si="16"/>
        <v>\bareme{b=,m=}</v>
      </c>
      <c r="AG23" s="14" t="str">
        <f t="shared" si="17"/>
        <v/>
      </c>
      <c r="AH23" s="15" t="str">
        <f t="shared" si="18"/>
        <v/>
      </c>
      <c r="AI23" s="15" t="str">
        <f t="shared" si="19"/>
        <v/>
      </c>
      <c r="AJ23" s="15" t="str">
        <f t="shared" si="20"/>
        <v/>
      </c>
      <c r="AK23" s="15" t="str">
        <f t="shared" si="21"/>
        <v/>
      </c>
      <c r="AL23" s="15" t="str">
        <f t="shared" si="22"/>
        <v/>
      </c>
      <c r="AN23" s="14" t="s">
        <v>27</v>
      </c>
      <c r="AO23" s="14" t="s">
        <v>22</v>
      </c>
      <c r="AP23" s="14">
        <f>Tableau1[[#This Row],[Rép a est :]]</f>
        <v>0</v>
      </c>
      <c r="AQ23" s="14" t="s">
        <v>23</v>
      </c>
      <c r="AR23" s="14">
        <f>Tableau1[[#This Row],[Réponse a]]</f>
        <v>0</v>
      </c>
      <c r="AS23" s="14" t="s">
        <v>14</v>
      </c>
      <c r="AT23" s="14" t="s">
        <v>22</v>
      </c>
      <c r="AU23" s="14">
        <f>Tableau1[[#This Row],[Rép b est :]]</f>
        <v>0</v>
      </c>
      <c r="AV23" s="14" t="s">
        <v>23</v>
      </c>
      <c r="AW23" s="14">
        <f>Tableau1[[#This Row],[Réponse b]]</f>
        <v>0</v>
      </c>
      <c r="AX23" s="14" t="s">
        <v>14</v>
      </c>
      <c r="AY23" s="14" t="str">
        <f>IF(Tableau1[[#This Row],[Réponse c]]="","","\")</f>
        <v/>
      </c>
      <c r="AZ23" s="14" t="str">
        <f>IF(Tableau1[[#This Row],[Réponse c]]="","",Tableau1[[#This Row],[Rép c est :]])</f>
        <v/>
      </c>
      <c r="BA23" s="14" t="str">
        <f>IF(Tableau1[[#This Row],[Réponse c]]="","","{")</f>
        <v/>
      </c>
      <c r="BB23" s="14" t="str">
        <f>IF(Tableau1[[#This Row],[Réponse c]]="","",Tableau1[[#This Row],[Réponse c]])</f>
        <v/>
      </c>
      <c r="BC23" s="14" t="str">
        <f>IF(Tableau1[[#This Row],[Réponse c]]="","","}")</f>
        <v/>
      </c>
      <c r="BD23" s="14" t="str">
        <f>IF(Tableau1[[#This Row],[Réponse d]]="","","\")</f>
        <v/>
      </c>
      <c r="BE23" s="14" t="str">
        <f>IF(Tableau1[[#This Row],[Réponse d]]="","",Tableau1[[#This Row],[Rép d est :]])</f>
        <v/>
      </c>
      <c r="BF23" s="14" t="str">
        <f>IF(Tableau1[[#This Row],[Réponse d]]="","","{")</f>
        <v/>
      </c>
      <c r="BG23" s="14" t="str">
        <f>IF(Tableau1[[#This Row],[Réponse d]]="","",Tableau1[[#This Row],[Réponse d]])</f>
        <v/>
      </c>
      <c r="BH23" s="14" t="str">
        <f>IF(Tableau1[[#This Row],[Réponse d]]="","","}")</f>
        <v/>
      </c>
      <c r="BI23" s="14" t="str">
        <f>IF(Tableau1[[#This Row],[Réponse e]]="","","\")</f>
        <v/>
      </c>
      <c r="BJ23" s="14" t="str">
        <f>IF(Tableau1[[#This Row],[Réponse e]]="","",Tableau1[[#This Row],[Rép e est :]])</f>
        <v/>
      </c>
      <c r="BK23" s="14" t="str">
        <f>IF(Tableau1[[#This Row],[Réponse e]]="","","{")</f>
        <v/>
      </c>
      <c r="BL23" s="14" t="str">
        <f>IF(Tableau1[[#This Row],[Réponse e]]="","",Tableau1[[#This Row],[Réponse e]])</f>
        <v/>
      </c>
      <c r="BM23" s="14" t="str">
        <f>IF(Tableau1[[#This Row],[Réponse e]]="","","}")</f>
        <v/>
      </c>
      <c r="BN23" s="14" t="str">
        <f>IF(Tableau1[[#This Row],[Réponse f]]="","","\")</f>
        <v/>
      </c>
      <c r="BO23" s="14" t="str">
        <f>IF(Tableau1[[#This Row],[Réponse f]]="","",Tableau1[[#This Row],[Rép f est :]])</f>
        <v/>
      </c>
      <c r="BP23" s="14" t="str">
        <f>IF(Tableau1[[#This Row],[Réponse f]]="","","{")</f>
        <v/>
      </c>
      <c r="BQ23" s="14" t="str">
        <f>IF(Tableau1[[#This Row],[Réponse f]]="","",Tableau1[[#This Row],[Réponse f]])</f>
        <v/>
      </c>
      <c r="BR23" s="14" t="str">
        <f>IF(Tableau1[[#This Row],[Réponse f]]="","","}")</f>
        <v/>
      </c>
      <c r="BS23" s="14" t="s">
        <v>24</v>
      </c>
      <c r="BT23" s="14" t="str">
        <f t="shared" si="23"/>
        <v>question</v>
      </c>
      <c r="BU23" s="14" t="s">
        <v>26</v>
      </c>
      <c r="BV23" s="14" t="s">
        <v>14</v>
      </c>
      <c r="BX23" s="1" t="str">
        <f>IF(Tableau1[[#This Row],[Question]]="","",CONCATENATE(X23,Y23,Z23,AA23,AB23,AC23,AD23,AE23,AF23,AG23,AH23,AI23,AJ23,AK23,AL23,AM23,AN23,AO23,AP23,AQ23,AR23,AS23,AT23,AU23,AV23,AW23,AX23,AY23,AZ23,BA23,BB23,BC23,BD23,BE23,BF23,BG23,BH23,BI23,BJ23,BK23,BL23,BM23,BN23,BO23,BP23,BQ23,BR23,BS23,BT23,BU23,BV23))</f>
        <v/>
      </c>
    </row>
    <row r="24" spans="1:76">
      <c r="A24" s="24"/>
      <c r="B24" s="24"/>
      <c r="C24" s="25"/>
      <c r="D24" s="9"/>
      <c r="E24" s="24"/>
      <c r="F24" s="39"/>
      <c r="G24" s="39"/>
      <c r="H24" s="25"/>
      <c r="I24" s="25"/>
      <c r="J24" s="25"/>
      <c r="K24" s="25"/>
      <c r="L24" s="25"/>
      <c r="M24" s="25"/>
      <c r="N24" s="25"/>
      <c r="O24" s="36"/>
      <c r="P24" s="25"/>
      <c r="Q24" s="25"/>
      <c r="R24" s="25"/>
      <c r="S24" s="25"/>
      <c r="T24" s="25"/>
      <c r="U24" s="25"/>
      <c r="W24" s="12" t="str">
        <f>IF(Tableau1[[#This Row],[Question]]="","",IF(COUNTIF(Tableau1[[#This Row],[Réponse a]:[Rép f est :]],"bonne")&lt;1,"Attention pas assez de bonnes réponses",""))</f>
        <v/>
      </c>
      <c r="X24" s="14" t="s">
        <v>13</v>
      </c>
      <c r="Y24" s="14">
        <f t="shared" si="15"/>
        <v>0</v>
      </c>
      <c r="Z24" s="14" t="s">
        <v>25</v>
      </c>
      <c r="AA24" s="14" t="str">
        <f>IF(OR(COUNTIF(Tableau1[[#This Row],[Réponse a]:[Rép f est :]],"bonne")&gt;1,Tableau1[[#This Row],[Forcer question multiple]]&lt;&gt;""),"questionmult","question")</f>
        <v>question</v>
      </c>
      <c r="AB24" s="14" t="s">
        <v>21</v>
      </c>
      <c r="AC24" s="14" t="str">
        <f t="shared" si="0"/>
        <v/>
      </c>
      <c r="AD24" s="14">
        <f t="shared" si="6"/>
        <v>24</v>
      </c>
      <c r="AE24" s="14" t="s">
        <v>14</v>
      </c>
      <c r="AF24" s="14" t="str">
        <f t="shared" si="16"/>
        <v>\bareme{b=,m=}</v>
      </c>
      <c r="AG24" s="14" t="str">
        <f t="shared" si="17"/>
        <v/>
      </c>
      <c r="AH24" s="15" t="str">
        <f t="shared" si="18"/>
        <v/>
      </c>
      <c r="AI24" s="15" t="str">
        <f t="shared" si="19"/>
        <v/>
      </c>
      <c r="AJ24" s="15" t="str">
        <f t="shared" si="20"/>
        <v/>
      </c>
      <c r="AK24" s="15" t="str">
        <f t="shared" si="21"/>
        <v/>
      </c>
      <c r="AL24" s="15" t="str">
        <f t="shared" si="22"/>
        <v/>
      </c>
      <c r="AN24" s="14" t="s">
        <v>27</v>
      </c>
      <c r="AO24" s="14" t="s">
        <v>22</v>
      </c>
      <c r="AP24" s="14">
        <f>Tableau1[[#This Row],[Rép a est :]]</f>
        <v>0</v>
      </c>
      <c r="AQ24" s="14" t="s">
        <v>23</v>
      </c>
      <c r="AR24" s="14">
        <f>Tableau1[[#This Row],[Réponse a]]</f>
        <v>0</v>
      </c>
      <c r="AS24" s="14" t="s">
        <v>14</v>
      </c>
      <c r="AT24" s="14" t="s">
        <v>22</v>
      </c>
      <c r="AU24" s="14">
        <f>Tableau1[[#This Row],[Rép b est :]]</f>
        <v>0</v>
      </c>
      <c r="AV24" s="14" t="s">
        <v>23</v>
      </c>
      <c r="AW24" s="14">
        <f>Tableau1[[#This Row],[Réponse b]]</f>
        <v>0</v>
      </c>
      <c r="AX24" s="14" t="s">
        <v>14</v>
      </c>
      <c r="AY24" s="14" t="str">
        <f>IF(Tableau1[[#This Row],[Réponse c]]="","","\")</f>
        <v/>
      </c>
      <c r="AZ24" s="14" t="str">
        <f>IF(Tableau1[[#This Row],[Réponse c]]="","",Tableau1[[#This Row],[Rép c est :]])</f>
        <v/>
      </c>
      <c r="BA24" s="14" t="str">
        <f>IF(Tableau1[[#This Row],[Réponse c]]="","","{")</f>
        <v/>
      </c>
      <c r="BB24" s="14" t="str">
        <f>IF(Tableau1[[#This Row],[Réponse c]]="","",Tableau1[[#This Row],[Réponse c]])</f>
        <v/>
      </c>
      <c r="BC24" s="14" t="str">
        <f>IF(Tableau1[[#This Row],[Réponse c]]="","","}")</f>
        <v/>
      </c>
      <c r="BD24" s="14" t="str">
        <f>IF(Tableau1[[#This Row],[Réponse d]]="","","\")</f>
        <v/>
      </c>
      <c r="BE24" s="14" t="str">
        <f>IF(Tableau1[[#This Row],[Réponse d]]="","",Tableau1[[#This Row],[Rép d est :]])</f>
        <v/>
      </c>
      <c r="BF24" s="14" t="str">
        <f>IF(Tableau1[[#This Row],[Réponse d]]="","","{")</f>
        <v/>
      </c>
      <c r="BG24" s="14" t="str">
        <f>IF(Tableau1[[#This Row],[Réponse d]]="","",Tableau1[[#This Row],[Réponse d]])</f>
        <v/>
      </c>
      <c r="BH24" s="14" t="str">
        <f>IF(Tableau1[[#This Row],[Réponse d]]="","","}")</f>
        <v/>
      </c>
      <c r="BI24" s="14" t="str">
        <f>IF(Tableau1[[#This Row],[Réponse e]]="","","\")</f>
        <v/>
      </c>
      <c r="BJ24" s="14" t="str">
        <f>IF(Tableau1[[#This Row],[Réponse e]]="","",Tableau1[[#This Row],[Rép e est :]])</f>
        <v/>
      </c>
      <c r="BK24" s="14" t="str">
        <f>IF(Tableau1[[#This Row],[Réponse e]]="","","{")</f>
        <v/>
      </c>
      <c r="BL24" s="14" t="str">
        <f>IF(Tableau1[[#This Row],[Réponse e]]="","",Tableau1[[#This Row],[Réponse e]])</f>
        <v/>
      </c>
      <c r="BM24" s="14" t="str">
        <f>IF(Tableau1[[#This Row],[Réponse e]]="","","}")</f>
        <v/>
      </c>
      <c r="BN24" s="14" t="str">
        <f>IF(Tableau1[[#This Row],[Réponse f]]="","","\")</f>
        <v/>
      </c>
      <c r="BO24" s="14" t="str">
        <f>IF(Tableau1[[#This Row],[Réponse f]]="","",Tableau1[[#This Row],[Rép f est :]])</f>
        <v/>
      </c>
      <c r="BP24" s="14" t="str">
        <f>IF(Tableau1[[#This Row],[Réponse f]]="","","{")</f>
        <v/>
      </c>
      <c r="BQ24" s="14" t="str">
        <f>IF(Tableau1[[#This Row],[Réponse f]]="","",Tableau1[[#This Row],[Réponse f]])</f>
        <v/>
      </c>
      <c r="BR24" s="14" t="str">
        <f>IF(Tableau1[[#This Row],[Réponse f]]="","","}")</f>
        <v/>
      </c>
      <c r="BS24" s="14" t="s">
        <v>24</v>
      </c>
      <c r="BT24" s="14" t="str">
        <f t="shared" si="23"/>
        <v>question</v>
      </c>
      <c r="BU24" s="14" t="s">
        <v>26</v>
      </c>
      <c r="BV24" s="14" t="s">
        <v>14</v>
      </c>
      <c r="BX24" s="1" t="str">
        <f>IF(Tableau1[[#This Row],[Question]]="","",CONCATENATE(X24,Y24,Z24,AA24,AB24,AC24,AD24,AE24,AF24,AG24,AH24,AI24,AJ24,AK24,AL24,AM24,AN24,AO24,AP24,AQ24,AR24,AS24,AT24,AU24,AV24,AW24,AX24,AY24,AZ24,BA24,BB24,BC24,BD24,BE24,BF24,BG24,BH24,BI24,BJ24,BK24,BL24,BM24,BN24,BO24,BP24,BQ24,BR24,BS24,BT24,BU24,BV24))</f>
        <v/>
      </c>
    </row>
    <row r="25" spans="1:76">
      <c r="A25" s="24"/>
      <c r="B25" s="24"/>
      <c r="C25" s="25"/>
      <c r="D25" s="9"/>
      <c r="E25" s="24"/>
      <c r="F25" s="57"/>
      <c r="G25" s="57"/>
      <c r="H25" s="25"/>
      <c r="I25" s="25"/>
      <c r="J25" s="25"/>
      <c r="K25" s="25"/>
      <c r="L25" s="25"/>
      <c r="M25" s="25"/>
      <c r="N25" s="25"/>
      <c r="O25" s="36"/>
      <c r="P25" s="25"/>
      <c r="Q25" s="25"/>
      <c r="R25" s="25"/>
      <c r="S25" s="25"/>
      <c r="T25" s="25"/>
      <c r="U25" s="25"/>
      <c r="W25" s="12" t="str">
        <f>IF(Tableau1[[#This Row],[Question]]="","",IF(COUNTIF(Tableau1[[#This Row],[Réponse a]:[Rép f est :]],"bonne")&lt;1,"Attention pas assez de bonnes réponses",""))</f>
        <v/>
      </c>
      <c r="X25" s="14" t="s">
        <v>13</v>
      </c>
      <c r="Y25" s="14">
        <f t="shared" si="15"/>
        <v>0</v>
      </c>
      <c r="Z25" s="14" t="s">
        <v>25</v>
      </c>
      <c r="AA25" s="14" t="str">
        <f>IF(OR(COUNTIF(Tableau1[[#This Row],[Réponse a]:[Rép f est :]],"bonne")&gt;1,Tableau1[[#This Row],[Forcer question multiple]]&lt;&gt;""),"questionmult","question")</f>
        <v>question</v>
      </c>
      <c r="AB25" s="14" t="s">
        <v>21</v>
      </c>
      <c r="AC25" s="14" t="str">
        <f t="shared" si="0"/>
        <v/>
      </c>
      <c r="AD25" s="14">
        <f t="shared" si="6"/>
        <v>25</v>
      </c>
      <c r="AE25" s="14" t="s">
        <v>14</v>
      </c>
      <c r="AF25" s="14" t="str">
        <f t="shared" si="16"/>
        <v>\bareme{b=,m=}</v>
      </c>
      <c r="AG25" s="14" t="str">
        <f t="shared" si="17"/>
        <v/>
      </c>
      <c r="AH25" s="15" t="str">
        <f t="shared" si="18"/>
        <v/>
      </c>
      <c r="AI25" s="15" t="str">
        <f t="shared" si="19"/>
        <v/>
      </c>
      <c r="AJ25" s="15" t="str">
        <f t="shared" si="20"/>
        <v/>
      </c>
      <c r="AK25" s="15" t="str">
        <f t="shared" si="21"/>
        <v/>
      </c>
      <c r="AL25" s="15" t="str">
        <f t="shared" si="22"/>
        <v/>
      </c>
      <c r="AN25" s="14" t="s">
        <v>27</v>
      </c>
      <c r="AO25" s="14" t="s">
        <v>22</v>
      </c>
      <c r="AP25" s="14">
        <f>Tableau1[[#This Row],[Rép a est :]]</f>
        <v>0</v>
      </c>
      <c r="AQ25" s="14" t="s">
        <v>23</v>
      </c>
      <c r="AR25" s="14">
        <f>Tableau1[[#This Row],[Réponse a]]</f>
        <v>0</v>
      </c>
      <c r="AS25" s="14" t="s">
        <v>14</v>
      </c>
      <c r="AT25" s="14" t="s">
        <v>22</v>
      </c>
      <c r="AU25" s="14">
        <f>Tableau1[[#This Row],[Rép b est :]]</f>
        <v>0</v>
      </c>
      <c r="AV25" s="14" t="s">
        <v>23</v>
      </c>
      <c r="AW25" s="14">
        <f>Tableau1[[#This Row],[Réponse b]]</f>
        <v>0</v>
      </c>
      <c r="AX25" s="14" t="s">
        <v>14</v>
      </c>
      <c r="AY25" s="14" t="str">
        <f>IF(Tableau1[[#This Row],[Réponse c]]="","","\")</f>
        <v/>
      </c>
      <c r="AZ25" s="14" t="str">
        <f>IF(Tableau1[[#This Row],[Réponse c]]="","",Tableau1[[#This Row],[Rép c est :]])</f>
        <v/>
      </c>
      <c r="BA25" s="14" t="str">
        <f>IF(Tableau1[[#This Row],[Réponse c]]="","","{")</f>
        <v/>
      </c>
      <c r="BB25" s="14" t="str">
        <f>IF(Tableau1[[#This Row],[Réponse c]]="","",Tableau1[[#This Row],[Réponse c]])</f>
        <v/>
      </c>
      <c r="BC25" s="14" t="str">
        <f>IF(Tableau1[[#This Row],[Réponse c]]="","","}")</f>
        <v/>
      </c>
      <c r="BD25" s="14" t="str">
        <f>IF(Tableau1[[#This Row],[Réponse d]]="","","\")</f>
        <v/>
      </c>
      <c r="BE25" s="14" t="str">
        <f>IF(Tableau1[[#This Row],[Réponse d]]="","",Tableau1[[#This Row],[Rép d est :]])</f>
        <v/>
      </c>
      <c r="BF25" s="14" t="str">
        <f>IF(Tableau1[[#This Row],[Réponse d]]="","","{")</f>
        <v/>
      </c>
      <c r="BG25" s="14" t="str">
        <f>IF(Tableau1[[#This Row],[Réponse d]]="","",Tableau1[[#This Row],[Réponse d]])</f>
        <v/>
      </c>
      <c r="BH25" s="14" t="str">
        <f>IF(Tableau1[[#This Row],[Réponse d]]="","","}")</f>
        <v/>
      </c>
      <c r="BI25" s="14" t="str">
        <f>IF(Tableau1[[#This Row],[Réponse e]]="","","\")</f>
        <v/>
      </c>
      <c r="BJ25" s="14" t="str">
        <f>IF(Tableau1[[#This Row],[Réponse e]]="","",Tableau1[[#This Row],[Rép e est :]])</f>
        <v/>
      </c>
      <c r="BK25" s="14" t="str">
        <f>IF(Tableau1[[#This Row],[Réponse e]]="","","{")</f>
        <v/>
      </c>
      <c r="BL25" s="14" t="str">
        <f>IF(Tableau1[[#This Row],[Réponse e]]="","",Tableau1[[#This Row],[Réponse e]])</f>
        <v/>
      </c>
      <c r="BM25" s="14" t="str">
        <f>IF(Tableau1[[#This Row],[Réponse e]]="","","}")</f>
        <v/>
      </c>
      <c r="BN25" s="14" t="str">
        <f>IF(Tableau1[[#This Row],[Réponse f]]="","","\")</f>
        <v/>
      </c>
      <c r="BO25" s="14" t="str">
        <f>IF(Tableau1[[#This Row],[Réponse f]]="","",Tableau1[[#This Row],[Rép f est :]])</f>
        <v/>
      </c>
      <c r="BP25" s="14" t="str">
        <f>IF(Tableau1[[#This Row],[Réponse f]]="","","{")</f>
        <v/>
      </c>
      <c r="BQ25" s="14" t="str">
        <f>IF(Tableau1[[#This Row],[Réponse f]]="","",Tableau1[[#This Row],[Réponse f]])</f>
        <v/>
      </c>
      <c r="BR25" s="14" t="str">
        <f>IF(Tableau1[[#This Row],[Réponse f]]="","","}")</f>
        <v/>
      </c>
      <c r="BS25" s="14" t="s">
        <v>24</v>
      </c>
      <c r="BT25" s="14" t="str">
        <f t="shared" si="23"/>
        <v>question</v>
      </c>
      <c r="BU25" s="14" t="s">
        <v>26</v>
      </c>
      <c r="BV25" s="14" t="s">
        <v>14</v>
      </c>
      <c r="BX25" s="1" t="str">
        <f>IF(Tableau1[[#This Row],[Question]]="","",CONCATENATE(X25,Y25,Z25,AA25,AB25,AC25,AD25,AE25,AF25,AG25,AH25,AI25,AJ25,AK25,AL25,AM25,AN25,AO25,AP25,AQ25,AR25,AS25,AT25,AU25,AV25,AW25,AX25,AY25,AZ25,BA25,BB25,BC25,BD25,BE25,BF25,BG25,BH25,BI25,BJ25,BK25,BL25,BM25,BN25,BO25,BP25,BQ25,BR25,BS25,BT25,BU25,BV25))</f>
        <v/>
      </c>
    </row>
    <row r="26" spans="1:76">
      <c r="A26" s="24"/>
      <c r="B26" s="24"/>
      <c r="C26" s="25"/>
      <c r="D26" s="9"/>
      <c r="E26" s="55"/>
      <c r="F26" s="56"/>
      <c r="G26" s="56"/>
      <c r="H26" s="25"/>
      <c r="I26" s="25"/>
      <c r="J26" s="25"/>
      <c r="K26" s="25"/>
      <c r="L26" s="25"/>
      <c r="M26" s="25"/>
      <c r="N26" s="25"/>
      <c r="O26" s="4"/>
      <c r="P26" s="36"/>
      <c r="Q26" s="25"/>
      <c r="R26" s="25"/>
      <c r="S26" s="25"/>
      <c r="T26" s="25"/>
      <c r="U26" s="25"/>
      <c r="W26" s="12" t="str">
        <f>IF(Tableau1[[#This Row],[Question]]="","",IF(COUNTIF(Tableau1[[#This Row],[Réponse a]:[Rép f est :]],"bonne")&lt;1,"Attention pas assez de bonnes réponses",""))</f>
        <v/>
      </c>
      <c r="X26" s="14" t="s">
        <v>13</v>
      </c>
      <c r="Y26" s="14">
        <f t="shared" si="15"/>
        <v>0</v>
      </c>
      <c r="Z26" s="14" t="s">
        <v>25</v>
      </c>
      <c r="AA26" s="14" t="str">
        <f>IF(OR(COUNTIF(Tableau1[[#This Row],[Réponse a]:[Rép f est :]],"bonne")&gt;1,Tableau1[[#This Row],[Forcer question multiple]]&lt;&gt;""),"questionmult","question")</f>
        <v>question</v>
      </c>
      <c r="AB26" s="14" t="s">
        <v>21</v>
      </c>
      <c r="AC26" s="14" t="str">
        <f t="shared" si="0"/>
        <v/>
      </c>
      <c r="AD26" s="14">
        <f t="shared" si="6"/>
        <v>26</v>
      </c>
      <c r="AE26" s="14" t="s">
        <v>14</v>
      </c>
      <c r="AF26" s="14" t="str">
        <f t="shared" si="16"/>
        <v>\bareme{b=,m=}</v>
      </c>
      <c r="AG26" s="14" t="str">
        <f t="shared" si="17"/>
        <v/>
      </c>
      <c r="AH26" s="15" t="str">
        <f t="shared" si="18"/>
        <v/>
      </c>
      <c r="AI26" s="15" t="str">
        <f t="shared" si="19"/>
        <v/>
      </c>
      <c r="AJ26" s="15" t="str">
        <f t="shared" si="20"/>
        <v/>
      </c>
      <c r="AK26" s="15" t="str">
        <f t="shared" si="21"/>
        <v/>
      </c>
      <c r="AL26" s="15" t="str">
        <f t="shared" si="22"/>
        <v/>
      </c>
      <c r="AN26" s="14" t="s">
        <v>27</v>
      </c>
      <c r="AO26" s="14" t="s">
        <v>22</v>
      </c>
      <c r="AP26" s="14">
        <f>Tableau1[[#This Row],[Rép a est :]]</f>
        <v>0</v>
      </c>
      <c r="AQ26" s="14" t="s">
        <v>23</v>
      </c>
      <c r="AR26" s="14">
        <f>Tableau1[[#This Row],[Réponse a]]</f>
        <v>0</v>
      </c>
      <c r="AS26" s="14" t="s">
        <v>14</v>
      </c>
      <c r="AT26" s="14" t="s">
        <v>22</v>
      </c>
      <c r="AU26" s="14">
        <f>Tableau1[[#This Row],[Rép b est :]]</f>
        <v>0</v>
      </c>
      <c r="AV26" s="14" t="s">
        <v>23</v>
      </c>
      <c r="AW26" s="14">
        <f>Tableau1[[#This Row],[Réponse b]]</f>
        <v>0</v>
      </c>
      <c r="AX26" s="14" t="s">
        <v>14</v>
      </c>
      <c r="AY26" s="14" t="str">
        <f>IF(Tableau1[[#This Row],[Réponse c]]="","","\")</f>
        <v/>
      </c>
      <c r="AZ26" s="14" t="str">
        <f>IF(Tableau1[[#This Row],[Réponse c]]="","",Tableau1[[#This Row],[Rép c est :]])</f>
        <v/>
      </c>
      <c r="BA26" s="14" t="str">
        <f>IF(Tableau1[[#This Row],[Réponse c]]="","","{")</f>
        <v/>
      </c>
      <c r="BB26" s="14" t="str">
        <f>IF(Tableau1[[#This Row],[Réponse c]]="","",Tableau1[[#This Row],[Réponse c]])</f>
        <v/>
      </c>
      <c r="BC26" s="14" t="str">
        <f>IF(Tableau1[[#This Row],[Réponse c]]="","","}")</f>
        <v/>
      </c>
      <c r="BD26" s="14" t="str">
        <f>IF(Tableau1[[#This Row],[Réponse d]]="","","\")</f>
        <v/>
      </c>
      <c r="BE26" s="14" t="str">
        <f>IF(Tableau1[[#This Row],[Réponse d]]="","",Tableau1[[#This Row],[Rép d est :]])</f>
        <v/>
      </c>
      <c r="BF26" s="14" t="str">
        <f>IF(Tableau1[[#This Row],[Réponse d]]="","","{")</f>
        <v/>
      </c>
      <c r="BG26" s="14" t="str">
        <f>IF(Tableau1[[#This Row],[Réponse d]]="","",Tableau1[[#This Row],[Réponse d]])</f>
        <v/>
      </c>
      <c r="BH26" s="14" t="str">
        <f>IF(Tableau1[[#This Row],[Réponse d]]="","","}")</f>
        <v/>
      </c>
      <c r="BI26" s="14" t="str">
        <f>IF(Tableau1[[#This Row],[Réponse e]]="","","\")</f>
        <v/>
      </c>
      <c r="BJ26" s="14" t="str">
        <f>IF(Tableau1[[#This Row],[Réponse e]]="","",Tableau1[[#This Row],[Rép e est :]])</f>
        <v/>
      </c>
      <c r="BK26" s="14" t="str">
        <f>IF(Tableau1[[#This Row],[Réponse e]]="","","{")</f>
        <v/>
      </c>
      <c r="BL26" s="14" t="str">
        <f>IF(Tableau1[[#This Row],[Réponse e]]="","",Tableau1[[#This Row],[Réponse e]])</f>
        <v/>
      </c>
      <c r="BM26" s="14" t="str">
        <f>IF(Tableau1[[#This Row],[Réponse e]]="","","}")</f>
        <v/>
      </c>
      <c r="BN26" s="14" t="str">
        <f>IF(Tableau1[[#This Row],[Réponse f]]="","","\")</f>
        <v/>
      </c>
      <c r="BO26" s="14" t="str">
        <f>IF(Tableau1[[#This Row],[Réponse f]]="","",Tableau1[[#This Row],[Rép f est :]])</f>
        <v/>
      </c>
      <c r="BP26" s="14" t="str">
        <f>IF(Tableau1[[#This Row],[Réponse f]]="","","{")</f>
        <v/>
      </c>
      <c r="BQ26" s="14" t="str">
        <f>IF(Tableau1[[#This Row],[Réponse f]]="","",Tableau1[[#This Row],[Réponse f]])</f>
        <v/>
      </c>
      <c r="BR26" s="14" t="str">
        <f>IF(Tableau1[[#This Row],[Réponse f]]="","","}")</f>
        <v/>
      </c>
      <c r="BS26" s="14" t="s">
        <v>24</v>
      </c>
      <c r="BT26" s="14" t="str">
        <f t="shared" si="23"/>
        <v>question</v>
      </c>
      <c r="BU26" s="14" t="s">
        <v>26</v>
      </c>
      <c r="BV26" s="14" t="s">
        <v>14</v>
      </c>
      <c r="BX26" s="1" t="str">
        <f>IF(Tableau1[[#This Row],[Question]]="","",CONCATENATE(X26,Y26,Z26,AA26,AB26,AC26,AD26,AE26,AF26,AG26,AH26,AI26,AJ26,AK26,AL26,AM26,AN26,AO26,AP26,AQ26,AR26,AS26,AT26,AU26,AV26,AW26,AX26,AY26,AZ26,BA26,BB26,BC26,BD26,BE26,BF26,BG26,BH26,BI26,BJ26,BK26,BL26,BM26,BN26,BO26,BP26,BQ26,BR26,BS26,BT26,BU26,BV26))</f>
        <v/>
      </c>
    </row>
    <row r="27" spans="1:76">
      <c r="A27" s="24"/>
      <c r="B27" s="24"/>
      <c r="C27" s="25"/>
      <c r="D27" s="9"/>
      <c r="E27" s="55"/>
      <c r="F27" s="56"/>
      <c r="G27" s="56"/>
      <c r="H27" s="25"/>
      <c r="I27" s="25"/>
      <c r="J27" s="25"/>
      <c r="K27" s="25"/>
      <c r="L27" s="25"/>
      <c r="M27" s="25"/>
      <c r="N27" s="25"/>
      <c r="O27" s="25"/>
      <c r="P27" s="25"/>
      <c r="Q27" s="25"/>
      <c r="R27" s="25"/>
      <c r="S27" s="25"/>
      <c r="T27" s="25"/>
      <c r="U27" s="25"/>
      <c r="W27" s="12" t="str">
        <f>IF(Tableau1[[#This Row],[Question]]="","",IF(COUNTIF(Tableau1[[#This Row],[Réponse a]:[Rép f est :]],"bonne")&lt;1,"Attention pas assez de bonnes réponses",""))</f>
        <v/>
      </c>
      <c r="X27" s="14" t="s">
        <v>13</v>
      </c>
      <c r="Y27" s="14">
        <f t="shared" si="15"/>
        <v>0</v>
      </c>
      <c r="Z27" s="14" t="s">
        <v>25</v>
      </c>
      <c r="AA27" s="14" t="str">
        <f>IF(OR(COUNTIF(Tableau1[[#This Row],[Réponse a]:[Rép f est :]],"bonne")&gt;1,Tableau1[[#This Row],[Forcer question multiple]]&lt;&gt;""),"questionmult","question")</f>
        <v>question</v>
      </c>
      <c r="AB27" s="14" t="s">
        <v>21</v>
      </c>
      <c r="AC27" s="14" t="str">
        <f t="shared" si="0"/>
        <v/>
      </c>
      <c r="AD27" s="14">
        <f t="shared" si="6"/>
        <v>27</v>
      </c>
      <c r="AE27" s="14" t="s">
        <v>14</v>
      </c>
      <c r="AF27" s="14" t="str">
        <f t="shared" si="16"/>
        <v>\bareme{b=,m=}</v>
      </c>
      <c r="AG27" s="14" t="str">
        <f t="shared" si="17"/>
        <v/>
      </c>
      <c r="AH27" s="15" t="str">
        <f t="shared" si="18"/>
        <v/>
      </c>
      <c r="AI27" s="15" t="str">
        <f t="shared" si="19"/>
        <v/>
      </c>
      <c r="AJ27" s="15" t="str">
        <f t="shared" si="20"/>
        <v/>
      </c>
      <c r="AK27" s="15" t="str">
        <f t="shared" si="21"/>
        <v/>
      </c>
      <c r="AL27" s="15" t="str">
        <f t="shared" si="22"/>
        <v/>
      </c>
      <c r="AN27" s="14" t="s">
        <v>27</v>
      </c>
      <c r="AO27" s="14" t="s">
        <v>22</v>
      </c>
      <c r="AP27" s="14">
        <f>Tableau1[[#This Row],[Rép a est :]]</f>
        <v>0</v>
      </c>
      <c r="AQ27" s="14" t="s">
        <v>23</v>
      </c>
      <c r="AR27" s="14">
        <f>Tableau1[[#This Row],[Réponse a]]</f>
        <v>0</v>
      </c>
      <c r="AS27" s="14" t="s">
        <v>14</v>
      </c>
      <c r="AT27" s="14" t="s">
        <v>22</v>
      </c>
      <c r="AU27" s="14">
        <f>Tableau1[[#This Row],[Rép b est :]]</f>
        <v>0</v>
      </c>
      <c r="AV27" s="14" t="s">
        <v>23</v>
      </c>
      <c r="AW27" s="14">
        <f>Tableau1[[#This Row],[Réponse b]]</f>
        <v>0</v>
      </c>
      <c r="AX27" s="14" t="s">
        <v>14</v>
      </c>
      <c r="AY27" s="14" t="str">
        <f>IF(Tableau1[[#This Row],[Réponse c]]="","","\")</f>
        <v/>
      </c>
      <c r="AZ27" s="14" t="str">
        <f>IF(Tableau1[[#This Row],[Réponse c]]="","",Tableau1[[#This Row],[Rép c est :]])</f>
        <v/>
      </c>
      <c r="BA27" s="14" t="str">
        <f>IF(Tableau1[[#This Row],[Réponse c]]="","","{")</f>
        <v/>
      </c>
      <c r="BB27" s="14" t="str">
        <f>IF(Tableau1[[#This Row],[Réponse c]]="","",Tableau1[[#This Row],[Réponse c]])</f>
        <v/>
      </c>
      <c r="BC27" s="14" t="str">
        <f>IF(Tableau1[[#This Row],[Réponse c]]="","","}")</f>
        <v/>
      </c>
      <c r="BD27" s="14" t="str">
        <f>IF(Tableau1[[#This Row],[Réponse d]]="","","\")</f>
        <v/>
      </c>
      <c r="BE27" s="14" t="str">
        <f>IF(Tableau1[[#This Row],[Réponse d]]="","",Tableau1[[#This Row],[Rép d est :]])</f>
        <v/>
      </c>
      <c r="BF27" s="14" t="str">
        <f>IF(Tableau1[[#This Row],[Réponse d]]="","","{")</f>
        <v/>
      </c>
      <c r="BG27" s="14" t="str">
        <f>IF(Tableau1[[#This Row],[Réponse d]]="","",Tableau1[[#This Row],[Réponse d]])</f>
        <v/>
      </c>
      <c r="BH27" s="14" t="str">
        <f>IF(Tableau1[[#This Row],[Réponse d]]="","","}")</f>
        <v/>
      </c>
      <c r="BI27" s="14" t="str">
        <f>IF(Tableau1[[#This Row],[Réponse e]]="","","\")</f>
        <v/>
      </c>
      <c r="BJ27" s="14" t="str">
        <f>IF(Tableau1[[#This Row],[Réponse e]]="","",Tableau1[[#This Row],[Rép e est :]])</f>
        <v/>
      </c>
      <c r="BK27" s="14" t="str">
        <f>IF(Tableau1[[#This Row],[Réponse e]]="","","{")</f>
        <v/>
      </c>
      <c r="BL27" s="14" t="str">
        <f>IF(Tableau1[[#This Row],[Réponse e]]="","",Tableau1[[#This Row],[Réponse e]])</f>
        <v/>
      </c>
      <c r="BM27" s="14" t="str">
        <f>IF(Tableau1[[#This Row],[Réponse e]]="","","}")</f>
        <v/>
      </c>
      <c r="BN27" s="14" t="str">
        <f>IF(Tableau1[[#This Row],[Réponse f]]="","","\")</f>
        <v/>
      </c>
      <c r="BO27" s="14" t="str">
        <f>IF(Tableau1[[#This Row],[Réponse f]]="","",Tableau1[[#This Row],[Rép f est :]])</f>
        <v/>
      </c>
      <c r="BP27" s="14" t="str">
        <f>IF(Tableau1[[#This Row],[Réponse f]]="","","{")</f>
        <v/>
      </c>
      <c r="BQ27" s="14" t="str">
        <f>IF(Tableau1[[#This Row],[Réponse f]]="","",Tableau1[[#This Row],[Réponse f]])</f>
        <v/>
      </c>
      <c r="BR27" s="14" t="str">
        <f>IF(Tableau1[[#This Row],[Réponse f]]="","","}")</f>
        <v/>
      </c>
      <c r="BS27" s="14" t="s">
        <v>24</v>
      </c>
      <c r="BT27" s="14" t="str">
        <f t="shared" si="23"/>
        <v>question</v>
      </c>
      <c r="BU27" s="14" t="s">
        <v>26</v>
      </c>
      <c r="BV27" s="14" t="s">
        <v>14</v>
      </c>
      <c r="BX27" s="1" t="str">
        <f>IF(Tableau1[[#This Row],[Question]]="","",CONCATENATE(X27,Y27,Z27,AA27,AB27,AC27,AD27,AE27,AF27,AG27,AH27,AI27,AJ27,AK27,AL27,AM27,AN27,AO27,AP27,AQ27,AR27,AS27,AT27,AU27,AV27,AW27,AX27,AY27,AZ27,BA27,BB27,BC27,BD27,BE27,BF27,BG27,BH27,BI27,BJ27,BK27,BL27,BM27,BN27,BO27,BP27,BQ27,BR27,BS27,BT27,BU27,BV27))</f>
        <v/>
      </c>
    </row>
    <row r="28" spans="1:76">
      <c r="A28" s="24"/>
      <c r="B28" s="24"/>
      <c r="C28" s="25"/>
      <c r="D28" s="9"/>
      <c r="E28" s="1"/>
      <c r="F28" s="56"/>
      <c r="G28" s="56"/>
      <c r="J28" s="25"/>
      <c r="K28" s="25"/>
      <c r="L28" s="25"/>
      <c r="M28" s="25"/>
      <c r="N28" s="25"/>
      <c r="O28" s="25"/>
      <c r="P28" s="2"/>
      <c r="Q28" s="2"/>
      <c r="R28" s="2"/>
      <c r="S28" s="2"/>
      <c r="T28" s="2"/>
      <c r="U28" s="2"/>
      <c r="W28" s="12" t="str">
        <f>IF(Tableau1[[#This Row],[Question]]="","",IF(COUNTIF(Tableau1[[#This Row],[Réponse a]:[Rép f est :]],"bonne")&lt;1,"Attention pas assez de bonnes réponses",""))</f>
        <v/>
      </c>
      <c r="X28" s="14" t="s">
        <v>13</v>
      </c>
      <c r="Y28" s="14">
        <f t="shared" si="15"/>
        <v>0</v>
      </c>
      <c r="Z28" s="14" t="s">
        <v>25</v>
      </c>
      <c r="AA28" s="14" t="str">
        <f>IF(OR(COUNTIF(Tableau1[[#This Row],[Réponse a]:[Rép f est :]],"bonne")&gt;1,Tableau1[[#This Row],[Forcer question multiple]]&lt;&gt;""),"questionmult","question")</f>
        <v>question</v>
      </c>
      <c r="AB28" s="14" t="s">
        <v>21</v>
      </c>
      <c r="AC28" s="14" t="str">
        <f t="shared" si="0"/>
        <v/>
      </c>
      <c r="AD28" s="14">
        <f t="shared" si="6"/>
        <v>28</v>
      </c>
      <c r="AE28" s="14" t="s">
        <v>14</v>
      </c>
      <c r="AF28" s="14" t="str">
        <f t="shared" si="16"/>
        <v>\bareme{b=,m=}</v>
      </c>
      <c r="AG28" s="14" t="str">
        <f t="shared" si="17"/>
        <v/>
      </c>
      <c r="AH28" s="15" t="str">
        <f t="shared" si="18"/>
        <v/>
      </c>
      <c r="AI28" s="15" t="str">
        <f t="shared" si="19"/>
        <v/>
      </c>
      <c r="AJ28" s="15" t="str">
        <f t="shared" si="20"/>
        <v/>
      </c>
      <c r="AK28" s="15" t="str">
        <f t="shared" si="21"/>
        <v/>
      </c>
      <c r="AL28" s="15" t="str">
        <f t="shared" si="22"/>
        <v/>
      </c>
      <c r="AN28" s="14" t="s">
        <v>27</v>
      </c>
      <c r="AO28" s="14" t="s">
        <v>22</v>
      </c>
      <c r="AP28" s="14">
        <f>Tableau1[[#This Row],[Rép a est :]]</f>
        <v>0</v>
      </c>
      <c r="AQ28" s="14" t="s">
        <v>23</v>
      </c>
      <c r="AR28" s="14">
        <f>Tableau1[[#This Row],[Réponse a]]</f>
        <v>0</v>
      </c>
      <c r="AS28" s="14" t="s">
        <v>14</v>
      </c>
      <c r="AT28" s="14" t="s">
        <v>22</v>
      </c>
      <c r="AU28" s="14">
        <f>Tableau1[[#This Row],[Rép b est :]]</f>
        <v>0</v>
      </c>
      <c r="AV28" s="14" t="s">
        <v>23</v>
      </c>
      <c r="AW28" s="14">
        <f>Tableau1[[#This Row],[Réponse b]]</f>
        <v>0</v>
      </c>
      <c r="AX28" s="14" t="s">
        <v>14</v>
      </c>
      <c r="AY28" s="14" t="str">
        <f>IF(Tableau1[[#This Row],[Réponse c]]="","","\")</f>
        <v/>
      </c>
      <c r="AZ28" s="14" t="str">
        <f>IF(Tableau1[[#This Row],[Réponse c]]="","",Tableau1[[#This Row],[Rép c est :]])</f>
        <v/>
      </c>
      <c r="BA28" s="14" t="str">
        <f>IF(Tableau1[[#This Row],[Réponse c]]="","","{")</f>
        <v/>
      </c>
      <c r="BB28" s="14" t="str">
        <f>IF(Tableau1[[#This Row],[Réponse c]]="","",Tableau1[[#This Row],[Réponse c]])</f>
        <v/>
      </c>
      <c r="BC28" s="14" t="str">
        <f>IF(Tableau1[[#This Row],[Réponse c]]="","","}")</f>
        <v/>
      </c>
      <c r="BD28" s="14" t="str">
        <f>IF(Tableau1[[#This Row],[Réponse d]]="","","\")</f>
        <v/>
      </c>
      <c r="BE28" s="14" t="str">
        <f>IF(Tableau1[[#This Row],[Réponse d]]="","",Tableau1[[#This Row],[Rép d est :]])</f>
        <v/>
      </c>
      <c r="BF28" s="14" t="str">
        <f>IF(Tableau1[[#This Row],[Réponse d]]="","","{")</f>
        <v/>
      </c>
      <c r="BG28" s="14" t="str">
        <f>IF(Tableau1[[#This Row],[Réponse d]]="","",Tableau1[[#This Row],[Réponse d]])</f>
        <v/>
      </c>
      <c r="BH28" s="14" t="str">
        <f>IF(Tableau1[[#This Row],[Réponse d]]="","","}")</f>
        <v/>
      </c>
      <c r="BI28" s="14" t="str">
        <f>IF(Tableau1[[#This Row],[Réponse e]]="","","\")</f>
        <v/>
      </c>
      <c r="BJ28" s="14" t="str">
        <f>IF(Tableau1[[#This Row],[Réponse e]]="","",Tableau1[[#This Row],[Rép e est :]])</f>
        <v/>
      </c>
      <c r="BK28" s="14" t="str">
        <f>IF(Tableau1[[#This Row],[Réponse e]]="","","{")</f>
        <v/>
      </c>
      <c r="BL28" s="14" t="str">
        <f>IF(Tableau1[[#This Row],[Réponse e]]="","",Tableau1[[#This Row],[Réponse e]])</f>
        <v/>
      </c>
      <c r="BM28" s="14" t="str">
        <f>IF(Tableau1[[#This Row],[Réponse e]]="","","}")</f>
        <v/>
      </c>
      <c r="BN28" s="14" t="str">
        <f>IF(Tableau1[[#This Row],[Réponse f]]="","","\")</f>
        <v/>
      </c>
      <c r="BO28" s="14" t="str">
        <f>IF(Tableau1[[#This Row],[Réponse f]]="","",Tableau1[[#This Row],[Rép f est :]])</f>
        <v/>
      </c>
      <c r="BP28" s="14" t="str">
        <f>IF(Tableau1[[#This Row],[Réponse f]]="","","{")</f>
        <v/>
      </c>
      <c r="BQ28" s="14" t="str">
        <f>IF(Tableau1[[#This Row],[Réponse f]]="","",Tableau1[[#This Row],[Réponse f]])</f>
        <v/>
      </c>
      <c r="BR28" s="14" t="str">
        <f>IF(Tableau1[[#This Row],[Réponse f]]="","","}")</f>
        <v/>
      </c>
      <c r="BS28" s="14" t="s">
        <v>24</v>
      </c>
      <c r="BT28" s="14" t="str">
        <f t="shared" si="23"/>
        <v>question</v>
      </c>
      <c r="BU28" s="14" t="s">
        <v>26</v>
      </c>
      <c r="BV28" s="14" t="s">
        <v>14</v>
      </c>
      <c r="BX28" s="1" t="str">
        <f>IF(Tableau1[[#This Row],[Question]]="","",CONCATENATE(X28,Y28,Z28,AA28,AB28,AC28,AD28,AE28,AF28,AG28,AH28,AI28,AJ28,AK28,AL28,AM28,AN28,AO28,AP28,AQ28,AR28,AS28,AT28,AU28,AV28,AW28,AX28,AY28,AZ28,BA28,BB28,BC28,BD28,BE28,BF28,BG28,BH28,BI28,BJ28,BK28,BL28,BM28,BN28,BO28,BP28,BQ28,BR28,BS28,BT28,BU28,BV28))</f>
        <v/>
      </c>
    </row>
    <row r="29" spans="1:76">
      <c r="A29" s="24"/>
      <c r="B29" s="24"/>
      <c r="C29" s="25"/>
      <c r="D29" s="9"/>
      <c r="E29" s="1"/>
      <c r="F29" s="56"/>
      <c r="G29" s="56"/>
      <c r="J29" s="25"/>
      <c r="K29" s="25"/>
      <c r="L29" s="25"/>
      <c r="M29" s="25"/>
      <c r="N29" s="25"/>
      <c r="O29" s="25"/>
      <c r="P29" s="2"/>
      <c r="Q29" s="2"/>
      <c r="R29" s="2"/>
      <c r="S29" s="2"/>
      <c r="T29" s="2"/>
      <c r="U29" s="2"/>
      <c r="W29" s="12" t="str">
        <f>IF(Tableau1[[#This Row],[Question]]="","",IF(COUNTIF(Tableau1[[#This Row],[Réponse a]:[Rép f est :]],"bonne")&lt;1,"Attention pas assez de bonnes réponses",""))</f>
        <v/>
      </c>
      <c r="X29" s="14" t="s">
        <v>13</v>
      </c>
      <c r="Y29" s="14">
        <f t="shared" si="15"/>
        <v>0</v>
      </c>
      <c r="Z29" s="14" t="s">
        <v>25</v>
      </c>
      <c r="AA29" s="14" t="str">
        <f>IF(OR(COUNTIF(Tableau1[[#This Row],[Réponse a]:[Rép f est :]],"bonne")&gt;1,Tableau1[[#This Row],[Forcer question multiple]]&lt;&gt;""),"questionmult","question")</f>
        <v>question</v>
      </c>
      <c r="AB29" s="14" t="s">
        <v>21</v>
      </c>
      <c r="AC29" s="14" t="str">
        <f t="shared" si="0"/>
        <v/>
      </c>
      <c r="AD29" s="14">
        <f t="shared" si="6"/>
        <v>29</v>
      </c>
      <c r="AE29" s="14" t="s">
        <v>14</v>
      </c>
      <c r="AF29" s="14" t="str">
        <f t="shared" si="16"/>
        <v>\bareme{b=,m=}</v>
      </c>
      <c r="AG29" s="14" t="str">
        <f t="shared" si="17"/>
        <v/>
      </c>
      <c r="AH29" s="15" t="str">
        <f t="shared" si="18"/>
        <v/>
      </c>
      <c r="AI29" s="15" t="str">
        <f t="shared" si="19"/>
        <v/>
      </c>
      <c r="AJ29" s="15" t="str">
        <f t="shared" si="20"/>
        <v/>
      </c>
      <c r="AK29" s="15" t="str">
        <f t="shared" si="21"/>
        <v/>
      </c>
      <c r="AL29" s="15" t="str">
        <f t="shared" si="22"/>
        <v/>
      </c>
      <c r="AN29" s="14" t="s">
        <v>27</v>
      </c>
      <c r="AO29" s="14" t="s">
        <v>22</v>
      </c>
      <c r="AP29" s="14">
        <f>Tableau1[[#This Row],[Rép a est :]]</f>
        <v>0</v>
      </c>
      <c r="AQ29" s="14" t="s">
        <v>23</v>
      </c>
      <c r="AR29" s="14">
        <f>Tableau1[[#This Row],[Réponse a]]</f>
        <v>0</v>
      </c>
      <c r="AS29" s="14" t="s">
        <v>14</v>
      </c>
      <c r="AT29" s="14" t="s">
        <v>22</v>
      </c>
      <c r="AU29" s="14">
        <f>Tableau1[[#This Row],[Rép b est :]]</f>
        <v>0</v>
      </c>
      <c r="AV29" s="14" t="s">
        <v>23</v>
      </c>
      <c r="AW29" s="14">
        <f>Tableau1[[#This Row],[Réponse b]]</f>
        <v>0</v>
      </c>
      <c r="AX29" s="14" t="s">
        <v>14</v>
      </c>
      <c r="AY29" s="14" t="str">
        <f>IF(Tableau1[[#This Row],[Réponse c]]="","","\")</f>
        <v/>
      </c>
      <c r="AZ29" s="14" t="str">
        <f>IF(Tableau1[[#This Row],[Réponse c]]="","",Tableau1[[#This Row],[Rép c est :]])</f>
        <v/>
      </c>
      <c r="BA29" s="14" t="str">
        <f>IF(Tableau1[[#This Row],[Réponse c]]="","","{")</f>
        <v/>
      </c>
      <c r="BB29" s="14" t="str">
        <f>IF(Tableau1[[#This Row],[Réponse c]]="","",Tableau1[[#This Row],[Réponse c]])</f>
        <v/>
      </c>
      <c r="BC29" s="14" t="str">
        <f>IF(Tableau1[[#This Row],[Réponse c]]="","","}")</f>
        <v/>
      </c>
      <c r="BD29" s="14" t="str">
        <f>IF(Tableau1[[#This Row],[Réponse d]]="","","\")</f>
        <v/>
      </c>
      <c r="BE29" s="14" t="str">
        <f>IF(Tableau1[[#This Row],[Réponse d]]="","",Tableau1[[#This Row],[Rép d est :]])</f>
        <v/>
      </c>
      <c r="BF29" s="14" t="str">
        <f>IF(Tableau1[[#This Row],[Réponse d]]="","","{")</f>
        <v/>
      </c>
      <c r="BG29" s="14" t="str">
        <f>IF(Tableau1[[#This Row],[Réponse d]]="","",Tableau1[[#This Row],[Réponse d]])</f>
        <v/>
      </c>
      <c r="BH29" s="14" t="str">
        <f>IF(Tableau1[[#This Row],[Réponse d]]="","","}")</f>
        <v/>
      </c>
      <c r="BI29" s="14" t="str">
        <f>IF(Tableau1[[#This Row],[Réponse e]]="","","\")</f>
        <v/>
      </c>
      <c r="BJ29" s="14" t="str">
        <f>IF(Tableau1[[#This Row],[Réponse e]]="","",Tableau1[[#This Row],[Rép e est :]])</f>
        <v/>
      </c>
      <c r="BK29" s="14" t="str">
        <f>IF(Tableau1[[#This Row],[Réponse e]]="","","{")</f>
        <v/>
      </c>
      <c r="BL29" s="14" t="str">
        <f>IF(Tableau1[[#This Row],[Réponse e]]="","",Tableau1[[#This Row],[Réponse e]])</f>
        <v/>
      </c>
      <c r="BM29" s="14" t="str">
        <f>IF(Tableau1[[#This Row],[Réponse e]]="","","}")</f>
        <v/>
      </c>
      <c r="BN29" s="14" t="str">
        <f>IF(Tableau1[[#This Row],[Réponse f]]="","","\")</f>
        <v/>
      </c>
      <c r="BO29" s="14" t="str">
        <f>IF(Tableau1[[#This Row],[Réponse f]]="","",Tableau1[[#This Row],[Rép f est :]])</f>
        <v/>
      </c>
      <c r="BP29" s="14" t="str">
        <f>IF(Tableau1[[#This Row],[Réponse f]]="","","{")</f>
        <v/>
      </c>
      <c r="BQ29" s="14" t="str">
        <f>IF(Tableau1[[#This Row],[Réponse f]]="","",Tableau1[[#This Row],[Réponse f]])</f>
        <v/>
      </c>
      <c r="BR29" s="14" t="str">
        <f>IF(Tableau1[[#This Row],[Réponse f]]="","","}")</f>
        <v/>
      </c>
      <c r="BS29" s="14" t="s">
        <v>24</v>
      </c>
      <c r="BT29" s="14" t="str">
        <f t="shared" si="23"/>
        <v>question</v>
      </c>
      <c r="BU29" s="14" t="s">
        <v>26</v>
      </c>
      <c r="BV29" s="14" t="s">
        <v>14</v>
      </c>
      <c r="BX29" s="1" t="str">
        <f>IF(Tableau1[[#This Row],[Question]]="","",CONCATENATE(X29,Y29,Z29,AA29,AB29,AC29,AD29,AE29,AF29,AG29,AH29,AI29,AJ29,AK29,AL29,AM29,AN29,AO29,AP29,AQ29,AR29,AS29,AT29,AU29,AV29,AW29,AX29,AY29,AZ29,BA29,BB29,BC29,BD29,BE29,BF29,BG29,BH29,BI29,BJ29,BK29,BL29,BM29,BN29,BO29,BP29,BQ29,BR29,BS29,BT29,BU29,BV29))</f>
        <v/>
      </c>
    </row>
    <row r="30" spans="1:76">
      <c r="A30" s="24"/>
      <c r="B30" s="24"/>
      <c r="C30" s="25"/>
      <c r="D30" s="9"/>
      <c r="E30" s="1"/>
      <c r="F30" s="56"/>
      <c r="G30" s="56"/>
      <c r="J30" s="25"/>
      <c r="K30" s="25"/>
      <c r="L30" s="25"/>
      <c r="M30" s="25"/>
      <c r="N30" s="25"/>
      <c r="O30" s="25"/>
      <c r="P30" s="2"/>
      <c r="Q30" s="2"/>
      <c r="R30" s="2"/>
      <c r="S30" s="2"/>
      <c r="T30" s="2"/>
      <c r="U30" s="2"/>
      <c r="W30" s="12" t="str">
        <f>IF(Tableau1[[#This Row],[Question]]="","",IF(COUNTIF(Tableau1[[#This Row],[Réponse a]:[Rép f est :]],"bonne")&lt;1,"Attention pas assez de bonnes réponses",""))</f>
        <v/>
      </c>
      <c r="X30" s="14" t="s">
        <v>13</v>
      </c>
      <c r="Y30" s="14">
        <f t="shared" si="15"/>
        <v>0</v>
      </c>
      <c r="Z30" s="14" t="s">
        <v>25</v>
      </c>
      <c r="AA30" s="14" t="str">
        <f>IF(OR(COUNTIF(Tableau1[[#This Row],[Réponse a]:[Rép f est :]],"bonne")&gt;1,Tableau1[[#This Row],[Forcer question multiple]]&lt;&gt;""),"questionmult","question")</f>
        <v>question</v>
      </c>
      <c r="AB30" s="14" t="s">
        <v>21</v>
      </c>
      <c r="AC30" s="14" t="str">
        <f t="shared" si="0"/>
        <v/>
      </c>
      <c r="AD30" s="14">
        <f t="shared" si="6"/>
        <v>30</v>
      </c>
      <c r="AE30" s="14" t="s">
        <v>14</v>
      </c>
      <c r="AF30" s="14" t="str">
        <f t="shared" si="16"/>
        <v>\bareme{b=,m=}</v>
      </c>
      <c r="AG30" s="14" t="str">
        <f t="shared" si="17"/>
        <v/>
      </c>
      <c r="AH30" s="15" t="str">
        <f t="shared" si="18"/>
        <v/>
      </c>
      <c r="AI30" s="15" t="str">
        <f t="shared" si="19"/>
        <v/>
      </c>
      <c r="AJ30" s="15" t="str">
        <f t="shared" si="20"/>
        <v/>
      </c>
      <c r="AK30" s="15" t="str">
        <f t="shared" si="21"/>
        <v/>
      </c>
      <c r="AL30" s="15" t="str">
        <f t="shared" si="22"/>
        <v/>
      </c>
      <c r="AN30" s="14" t="s">
        <v>27</v>
      </c>
      <c r="AO30" s="14" t="s">
        <v>22</v>
      </c>
      <c r="AP30" s="14">
        <f>Tableau1[[#This Row],[Rép a est :]]</f>
        <v>0</v>
      </c>
      <c r="AQ30" s="14" t="s">
        <v>23</v>
      </c>
      <c r="AR30" s="14">
        <f>Tableau1[[#This Row],[Réponse a]]</f>
        <v>0</v>
      </c>
      <c r="AS30" s="14" t="s">
        <v>14</v>
      </c>
      <c r="AT30" s="14" t="s">
        <v>22</v>
      </c>
      <c r="AU30" s="14">
        <f>Tableau1[[#This Row],[Rép b est :]]</f>
        <v>0</v>
      </c>
      <c r="AV30" s="14" t="s">
        <v>23</v>
      </c>
      <c r="AW30" s="14">
        <f>Tableau1[[#This Row],[Réponse b]]</f>
        <v>0</v>
      </c>
      <c r="AX30" s="14" t="s">
        <v>14</v>
      </c>
      <c r="AY30" s="14" t="str">
        <f>IF(Tableau1[[#This Row],[Réponse c]]="","","\")</f>
        <v/>
      </c>
      <c r="AZ30" s="14" t="str">
        <f>IF(Tableau1[[#This Row],[Réponse c]]="","",Tableau1[[#This Row],[Rép c est :]])</f>
        <v/>
      </c>
      <c r="BA30" s="14" t="str">
        <f>IF(Tableau1[[#This Row],[Réponse c]]="","","{")</f>
        <v/>
      </c>
      <c r="BB30" s="14" t="str">
        <f>IF(Tableau1[[#This Row],[Réponse c]]="","",Tableau1[[#This Row],[Réponse c]])</f>
        <v/>
      </c>
      <c r="BC30" s="14" t="str">
        <f>IF(Tableau1[[#This Row],[Réponse c]]="","","}")</f>
        <v/>
      </c>
      <c r="BD30" s="14" t="str">
        <f>IF(Tableau1[[#This Row],[Réponse d]]="","","\")</f>
        <v/>
      </c>
      <c r="BE30" s="14" t="str">
        <f>IF(Tableau1[[#This Row],[Réponse d]]="","",Tableau1[[#This Row],[Rép d est :]])</f>
        <v/>
      </c>
      <c r="BF30" s="14" t="str">
        <f>IF(Tableau1[[#This Row],[Réponse d]]="","","{")</f>
        <v/>
      </c>
      <c r="BG30" s="14" t="str">
        <f>IF(Tableau1[[#This Row],[Réponse d]]="","",Tableau1[[#This Row],[Réponse d]])</f>
        <v/>
      </c>
      <c r="BH30" s="14" t="str">
        <f>IF(Tableau1[[#This Row],[Réponse d]]="","","}")</f>
        <v/>
      </c>
      <c r="BI30" s="14" t="str">
        <f>IF(Tableau1[[#This Row],[Réponse e]]="","","\")</f>
        <v/>
      </c>
      <c r="BJ30" s="14" t="str">
        <f>IF(Tableau1[[#This Row],[Réponse e]]="","",Tableau1[[#This Row],[Rép e est :]])</f>
        <v/>
      </c>
      <c r="BK30" s="14" t="str">
        <f>IF(Tableau1[[#This Row],[Réponse e]]="","","{")</f>
        <v/>
      </c>
      <c r="BL30" s="14" t="str">
        <f>IF(Tableau1[[#This Row],[Réponse e]]="","",Tableau1[[#This Row],[Réponse e]])</f>
        <v/>
      </c>
      <c r="BM30" s="14" t="str">
        <f>IF(Tableau1[[#This Row],[Réponse e]]="","","}")</f>
        <v/>
      </c>
      <c r="BN30" s="14" t="str">
        <f>IF(Tableau1[[#This Row],[Réponse f]]="","","\")</f>
        <v/>
      </c>
      <c r="BO30" s="14" t="str">
        <f>IF(Tableau1[[#This Row],[Réponse f]]="","",Tableau1[[#This Row],[Rép f est :]])</f>
        <v/>
      </c>
      <c r="BP30" s="14" t="str">
        <f>IF(Tableau1[[#This Row],[Réponse f]]="","","{")</f>
        <v/>
      </c>
      <c r="BQ30" s="14" t="str">
        <f>IF(Tableau1[[#This Row],[Réponse f]]="","",Tableau1[[#This Row],[Réponse f]])</f>
        <v/>
      </c>
      <c r="BR30" s="14" t="str">
        <f>IF(Tableau1[[#This Row],[Réponse f]]="","","}")</f>
        <v/>
      </c>
      <c r="BS30" s="14" t="s">
        <v>24</v>
      </c>
      <c r="BT30" s="14" t="str">
        <f t="shared" si="23"/>
        <v>question</v>
      </c>
      <c r="BU30" s="14" t="s">
        <v>26</v>
      </c>
      <c r="BV30" s="14" t="s">
        <v>14</v>
      </c>
      <c r="BX30" s="1" t="str">
        <f>IF(Tableau1[[#This Row],[Question]]="","",CONCATENATE(X30,Y30,Z30,AA30,AB30,AC30,AD30,AE30,AF30,AG30,AH30,AI30,AJ30,AK30,AL30,AM30,AN30,AO30,AP30,AQ30,AR30,AS30,AT30,AU30,AV30,AW30,AX30,AY30,AZ30,BA30,BB30,BC30,BD30,BE30,BF30,BG30,BH30,BI30,BJ30,BK30,BL30,BM30,BN30,BO30,BP30,BQ30,BR30,BS30,BT30,BU30,BV30))</f>
        <v/>
      </c>
    </row>
    <row r="31" spans="1:76">
      <c r="A31" s="24"/>
      <c r="B31" s="24"/>
      <c r="C31" s="25"/>
      <c r="D31" s="9"/>
      <c r="E31" s="1"/>
      <c r="F31" s="56"/>
      <c r="G31" s="56"/>
      <c r="H31" s="25"/>
      <c r="J31" s="25"/>
      <c r="K31" s="25"/>
      <c r="L31" s="25"/>
      <c r="M31" s="25"/>
      <c r="N31" s="25"/>
      <c r="O31" s="25"/>
      <c r="P31" s="2"/>
      <c r="Q31" s="2"/>
      <c r="R31" s="2"/>
      <c r="S31" s="2"/>
      <c r="T31" s="2"/>
      <c r="U31" s="2"/>
      <c r="W31" s="12" t="str">
        <f>IF(Tableau1[[#This Row],[Question]]="","",IF(COUNTIF(Tableau1[[#This Row],[Réponse a]:[Rép f est :]],"bonne")&lt;1,"Attention pas assez de bonnes réponses",""))</f>
        <v/>
      </c>
      <c r="X31" s="14" t="s">
        <v>13</v>
      </c>
      <c r="Y31" s="14">
        <f t="shared" si="15"/>
        <v>0</v>
      </c>
      <c r="Z31" s="14" t="s">
        <v>25</v>
      </c>
      <c r="AA31" s="14" t="str">
        <f>IF(OR(COUNTIF(Tableau1[[#This Row],[Réponse a]:[Rép f est :]],"bonne")&gt;1,Tableau1[[#This Row],[Forcer question multiple]]&lt;&gt;""),"questionmult","question")</f>
        <v>question</v>
      </c>
      <c r="AB31" s="14" t="s">
        <v>21</v>
      </c>
      <c r="AC31" s="14" t="str">
        <f t="shared" si="0"/>
        <v/>
      </c>
      <c r="AD31" s="14">
        <f t="shared" si="6"/>
        <v>31</v>
      </c>
      <c r="AE31" s="14" t="s">
        <v>14</v>
      </c>
      <c r="AF31" s="14" t="str">
        <f t="shared" si="16"/>
        <v>\bareme{b=,m=}</v>
      </c>
      <c r="AG31" s="14" t="str">
        <f t="shared" si="17"/>
        <v/>
      </c>
      <c r="AH31" s="15" t="str">
        <f t="shared" si="18"/>
        <v/>
      </c>
      <c r="AI31" s="15" t="str">
        <f t="shared" si="19"/>
        <v/>
      </c>
      <c r="AJ31" s="15" t="str">
        <f t="shared" si="20"/>
        <v/>
      </c>
      <c r="AK31" s="15" t="str">
        <f t="shared" si="21"/>
        <v/>
      </c>
      <c r="AL31" s="15" t="str">
        <f t="shared" si="22"/>
        <v/>
      </c>
      <c r="AN31" s="14" t="s">
        <v>27</v>
      </c>
      <c r="AO31" s="14" t="s">
        <v>22</v>
      </c>
      <c r="AP31" s="14">
        <f>Tableau1[[#This Row],[Rép a est :]]</f>
        <v>0</v>
      </c>
      <c r="AQ31" s="14" t="s">
        <v>23</v>
      </c>
      <c r="AR31" s="14">
        <f>Tableau1[[#This Row],[Réponse a]]</f>
        <v>0</v>
      </c>
      <c r="AS31" s="14" t="s">
        <v>14</v>
      </c>
      <c r="AT31" s="14" t="s">
        <v>22</v>
      </c>
      <c r="AU31" s="14">
        <f>Tableau1[[#This Row],[Rép b est :]]</f>
        <v>0</v>
      </c>
      <c r="AV31" s="14" t="s">
        <v>23</v>
      </c>
      <c r="AW31" s="14">
        <f>Tableau1[[#This Row],[Réponse b]]</f>
        <v>0</v>
      </c>
      <c r="AX31" s="14" t="s">
        <v>14</v>
      </c>
      <c r="AY31" s="14" t="str">
        <f>IF(Tableau1[[#This Row],[Réponse c]]="","","\")</f>
        <v/>
      </c>
      <c r="AZ31" s="14" t="str">
        <f>IF(Tableau1[[#This Row],[Réponse c]]="","",Tableau1[[#This Row],[Rép c est :]])</f>
        <v/>
      </c>
      <c r="BA31" s="14" t="str">
        <f>IF(Tableau1[[#This Row],[Réponse c]]="","","{")</f>
        <v/>
      </c>
      <c r="BB31" s="14" t="str">
        <f>IF(Tableau1[[#This Row],[Réponse c]]="","",Tableau1[[#This Row],[Réponse c]])</f>
        <v/>
      </c>
      <c r="BC31" s="14" t="str">
        <f>IF(Tableau1[[#This Row],[Réponse c]]="","","}")</f>
        <v/>
      </c>
      <c r="BD31" s="14" t="str">
        <f>IF(Tableau1[[#This Row],[Réponse d]]="","","\")</f>
        <v/>
      </c>
      <c r="BE31" s="14" t="str">
        <f>IF(Tableau1[[#This Row],[Réponse d]]="","",Tableau1[[#This Row],[Rép d est :]])</f>
        <v/>
      </c>
      <c r="BF31" s="14" t="str">
        <f>IF(Tableau1[[#This Row],[Réponse d]]="","","{")</f>
        <v/>
      </c>
      <c r="BG31" s="14" t="str">
        <f>IF(Tableau1[[#This Row],[Réponse d]]="","",Tableau1[[#This Row],[Réponse d]])</f>
        <v/>
      </c>
      <c r="BH31" s="14" t="str">
        <f>IF(Tableau1[[#This Row],[Réponse d]]="","","}")</f>
        <v/>
      </c>
      <c r="BI31" s="14" t="str">
        <f>IF(Tableau1[[#This Row],[Réponse e]]="","","\")</f>
        <v/>
      </c>
      <c r="BJ31" s="14" t="str">
        <f>IF(Tableau1[[#This Row],[Réponse e]]="","",Tableau1[[#This Row],[Rép e est :]])</f>
        <v/>
      </c>
      <c r="BK31" s="14" t="str">
        <f>IF(Tableau1[[#This Row],[Réponse e]]="","","{")</f>
        <v/>
      </c>
      <c r="BL31" s="14" t="str">
        <f>IF(Tableau1[[#This Row],[Réponse e]]="","",Tableau1[[#This Row],[Réponse e]])</f>
        <v/>
      </c>
      <c r="BM31" s="14" t="str">
        <f>IF(Tableau1[[#This Row],[Réponse e]]="","","}")</f>
        <v/>
      </c>
      <c r="BN31" s="14" t="str">
        <f>IF(Tableau1[[#This Row],[Réponse f]]="","","\")</f>
        <v/>
      </c>
      <c r="BO31" s="14" t="str">
        <f>IF(Tableau1[[#This Row],[Réponse f]]="","",Tableau1[[#This Row],[Rép f est :]])</f>
        <v/>
      </c>
      <c r="BP31" s="14" t="str">
        <f>IF(Tableau1[[#This Row],[Réponse f]]="","","{")</f>
        <v/>
      </c>
      <c r="BQ31" s="14" t="str">
        <f>IF(Tableau1[[#This Row],[Réponse f]]="","",Tableau1[[#This Row],[Réponse f]])</f>
        <v/>
      </c>
      <c r="BR31" s="14" t="str">
        <f>IF(Tableau1[[#This Row],[Réponse f]]="","","}")</f>
        <v/>
      </c>
      <c r="BS31" s="14" t="s">
        <v>24</v>
      </c>
      <c r="BT31" s="14" t="str">
        <f t="shared" si="23"/>
        <v>question</v>
      </c>
      <c r="BU31" s="14" t="s">
        <v>26</v>
      </c>
      <c r="BV31" s="14" t="s">
        <v>14</v>
      </c>
      <c r="BX31" s="1" t="str">
        <f>IF(Tableau1[[#This Row],[Question]]="","",CONCATENATE(X31,Y31,Z31,AA31,AB31,AC31,AD31,AE31,AF31,AG31,AH31,AI31,AJ31,AK31,AL31,AM31,AN31,AO31,AP31,AQ31,AR31,AS31,AT31,AU31,AV31,AW31,AX31,AY31,AZ31,BA31,BB31,BC31,BD31,BE31,BF31,BG31,BH31,BI31,BJ31,BK31,BL31,BM31,BN31,BO31,BP31,BQ31,BR31,BS31,BT31,BU31,BV31))</f>
        <v/>
      </c>
    </row>
    <row r="32" spans="1:76">
      <c r="A32" s="24"/>
      <c r="B32" s="24"/>
      <c r="C32" s="25"/>
      <c r="D32" s="9"/>
      <c r="E32" s="1"/>
      <c r="F32" s="56"/>
      <c r="G32" s="56"/>
      <c r="J32" s="25"/>
      <c r="K32" s="25"/>
      <c r="L32" s="25"/>
      <c r="M32" s="25"/>
      <c r="N32" s="25"/>
      <c r="O32" s="25"/>
      <c r="P32" s="2"/>
      <c r="Q32" s="2"/>
      <c r="R32" s="2"/>
      <c r="S32" s="2"/>
      <c r="T32" s="2"/>
      <c r="U32" s="2"/>
      <c r="W32" s="12" t="str">
        <f>IF(Tableau1[[#This Row],[Question]]="","",IF(COUNTIF(Tableau1[[#This Row],[Réponse a]:[Rép f est :]],"bonne")&lt;1,"Attention pas assez de bonnes réponses",""))</f>
        <v/>
      </c>
      <c r="X32" s="14" t="s">
        <v>13</v>
      </c>
      <c r="Y32" s="14">
        <f t="shared" si="15"/>
        <v>0</v>
      </c>
      <c r="Z32" s="14" t="s">
        <v>25</v>
      </c>
      <c r="AA32" s="14" t="str">
        <f>IF(OR(COUNTIF(Tableau1[[#This Row],[Réponse a]:[Rép f est :]],"bonne")&gt;1,Tableau1[[#This Row],[Forcer question multiple]]&lt;&gt;""),"questionmult","question")</f>
        <v>question</v>
      </c>
      <c r="AB32" s="14" t="s">
        <v>21</v>
      </c>
      <c r="AC32" s="14" t="str">
        <f t="shared" si="0"/>
        <v/>
      </c>
      <c r="AD32" s="14">
        <f t="shared" si="6"/>
        <v>32</v>
      </c>
      <c r="AE32" s="14" t="s">
        <v>14</v>
      </c>
      <c r="AF32" s="14" t="str">
        <f t="shared" si="16"/>
        <v>\bareme{b=,m=}</v>
      </c>
      <c r="AG32" s="14" t="str">
        <f t="shared" si="17"/>
        <v/>
      </c>
      <c r="AH32" s="15" t="str">
        <f t="shared" si="18"/>
        <v/>
      </c>
      <c r="AI32" s="15" t="str">
        <f t="shared" si="19"/>
        <v/>
      </c>
      <c r="AJ32" s="15" t="str">
        <f t="shared" si="20"/>
        <v/>
      </c>
      <c r="AK32" s="15" t="str">
        <f t="shared" si="21"/>
        <v/>
      </c>
      <c r="AL32" s="15" t="str">
        <f t="shared" si="22"/>
        <v/>
      </c>
      <c r="AN32" s="14" t="s">
        <v>27</v>
      </c>
      <c r="AO32" s="14" t="s">
        <v>22</v>
      </c>
      <c r="AP32" s="14">
        <f>Tableau1[[#This Row],[Rép a est :]]</f>
        <v>0</v>
      </c>
      <c r="AQ32" s="14" t="s">
        <v>23</v>
      </c>
      <c r="AR32" s="14">
        <f>Tableau1[[#This Row],[Réponse a]]</f>
        <v>0</v>
      </c>
      <c r="AS32" s="14" t="s">
        <v>14</v>
      </c>
      <c r="AT32" s="14" t="s">
        <v>22</v>
      </c>
      <c r="AU32" s="14">
        <f>Tableau1[[#This Row],[Rép b est :]]</f>
        <v>0</v>
      </c>
      <c r="AV32" s="14" t="s">
        <v>23</v>
      </c>
      <c r="AW32" s="14">
        <f>Tableau1[[#This Row],[Réponse b]]</f>
        <v>0</v>
      </c>
      <c r="AX32" s="14" t="s">
        <v>14</v>
      </c>
      <c r="AY32" s="14" t="str">
        <f>IF(Tableau1[[#This Row],[Réponse c]]="","","\")</f>
        <v/>
      </c>
      <c r="AZ32" s="14" t="str">
        <f>IF(Tableau1[[#This Row],[Réponse c]]="","",Tableau1[[#This Row],[Rép c est :]])</f>
        <v/>
      </c>
      <c r="BA32" s="14" t="str">
        <f>IF(Tableau1[[#This Row],[Réponse c]]="","","{")</f>
        <v/>
      </c>
      <c r="BB32" s="14" t="str">
        <f>IF(Tableau1[[#This Row],[Réponse c]]="","",Tableau1[[#This Row],[Réponse c]])</f>
        <v/>
      </c>
      <c r="BC32" s="14" t="str">
        <f>IF(Tableau1[[#This Row],[Réponse c]]="","","}")</f>
        <v/>
      </c>
      <c r="BD32" s="14" t="str">
        <f>IF(Tableau1[[#This Row],[Réponse d]]="","","\")</f>
        <v/>
      </c>
      <c r="BE32" s="14" t="str">
        <f>IF(Tableau1[[#This Row],[Réponse d]]="","",Tableau1[[#This Row],[Rép d est :]])</f>
        <v/>
      </c>
      <c r="BF32" s="14" t="str">
        <f>IF(Tableau1[[#This Row],[Réponse d]]="","","{")</f>
        <v/>
      </c>
      <c r="BG32" s="14" t="str">
        <f>IF(Tableau1[[#This Row],[Réponse d]]="","",Tableau1[[#This Row],[Réponse d]])</f>
        <v/>
      </c>
      <c r="BH32" s="14" t="str">
        <f>IF(Tableau1[[#This Row],[Réponse d]]="","","}")</f>
        <v/>
      </c>
      <c r="BI32" s="14" t="str">
        <f>IF(Tableau1[[#This Row],[Réponse e]]="","","\")</f>
        <v/>
      </c>
      <c r="BJ32" s="14" t="str">
        <f>IF(Tableau1[[#This Row],[Réponse e]]="","",Tableau1[[#This Row],[Rép e est :]])</f>
        <v/>
      </c>
      <c r="BK32" s="14" t="str">
        <f>IF(Tableau1[[#This Row],[Réponse e]]="","","{")</f>
        <v/>
      </c>
      <c r="BL32" s="14" t="str">
        <f>IF(Tableau1[[#This Row],[Réponse e]]="","",Tableau1[[#This Row],[Réponse e]])</f>
        <v/>
      </c>
      <c r="BM32" s="14" t="str">
        <f>IF(Tableau1[[#This Row],[Réponse e]]="","","}")</f>
        <v/>
      </c>
      <c r="BN32" s="14" t="str">
        <f>IF(Tableau1[[#This Row],[Réponse f]]="","","\")</f>
        <v/>
      </c>
      <c r="BO32" s="14" t="str">
        <f>IF(Tableau1[[#This Row],[Réponse f]]="","",Tableau1[[#This Row],[Rép f est :]])</f>
        <v/>
      </c>
      <c r="BP32" s="14" t="str">
        <f>IF(Tableau1[[#This Row],[Réponse f]]="","","{")</f>
        <v/>
      </c>
      <c r="BQ32" s="14" t="str">
        <f>IF(Tableau1[[#This Row],[Réponse f]]="","",Tableau1[[#This Row],[Réponse f]])</f>
        <v/>
      </c>
      <c r="BR32" s="14" t="str">
        <f>IF(Tableau1[[#This Row],[Réponse f]]="","","}")</f>
        <v/>
      </c>
      <c r="BS32" s="14" t="s">
        <v>24</v>
      </c>
      <c r="BT32" s="14" t="str">
        <f t="shared" si="23"/>
        <v>question</v>
      </c>
      <c r="BU32" s="14" t="s">
        <v>26</v>
      </c>
      <c r="BV32" s="14" t="s">
        <v>14</v>
      </c>
      <c r="BX32" s="1" t="str">
        <f>IF(Tableau1[[#This Row],[Question]]="","",CONCATENATE(X32,Y32,Z32,AA32,AB32,AC32,AD32,AE32,AF32,AG32,AH32,AI32,AJ32,AK32,AL32,AM32,AN32,AO32,AP32,AQ32,AR32,AS32,AT32,AU32,AV32,AW32,AX32,AY32,AZ32,BA32,BB32,BC32,BD32,BE32,BF32,BG32,BH32,BI32,BJ32,BK32,BL32,BM32,BN32,BO32,BP32,BQ32,BR32,BS32,BT32,BU32,BV32))</f>
        <v/>
      </c>
    </row>
    <row r="33" spans="1:76">
      <c r="A33" s="24"/>
      <c r="B33" s="24"/>
      <c r="C33" s="25"/>
      <c r="D33" s="9"/>
      <c r="E33" s="1"/>
      <c r="F33" s="56"/>
      <c r="G33" s="56"/>
      <c r="J33" s="25"/>
      <c r="K33" s="25"/>
      <c r="L33" s="25"/>
      <c r="M33" s="25"/>
      <c r="N33" s="25"/>
      <c r="O33" s="25"/>
      <c r="P33" s="2"/>
      <c r="Q33" s="2"/>
      <c r="R33" s="2"/>
      <c r="S33" s="2"/>
      <c r="T33" s="2"/>
      <c r="U33" s="2"/>
      <c r="W33" s="12" t="str">
        <f>IF(Tableau1[[#This Row],[Question]]="","",IF(COUNTIF(Tableau1[[#This Row],[Réponse a]:[Rép f est :]],"bonne")&lt;1,"Attention pas assez de bonnes réponses",""))</f>
        <v/>
      </c>
      <c r="X33" s="14" t="s">
        <v>13</v>
      </c>
      <c r="Y33" s="14">
        <f t="shared" si="15"/>
        <v>0</v>
      </c>
      <c r="Z33" s="14" t="s">
        <v>25</v>
      </c>
      <c r="AA33" s="14" t="str">
        <f>IF(OR(COUNTIF(Tableau1[[#This Row],[Réponse a]:[Rép f est :]],"bonne")&gt;1,Tableau1[[#This Row],[Forcer question multiple]]&lt;&gt;""),"questionmult","question")</f>
        <v>question</v>
      </c>
      <c r="AB33" s="14" t="s">
        <v>21</v>
      </c>
      <c r="AC33" s="14" t="str">
        <f t="shared" si="0"/>
        <v/>
      </c>
      <c r="AD33" s="14">
        <f t="shared" si="6"/>
        <v>33</v>
      </c>
      <c r="AE33" s="14" t="s">
        <v>14</v>
      </c>
      <c r="AF33" s="14" t="str">
        <f t="shared" si="16"/>
        <v>\bareme{b=,m=}</v>
      </c>
      <c r="AG33" s="14" t="str">
        <f t="shared" si="17"/>
        <v/>
      </c>
      <c r="AH33" s="15" t="str">
        <f t="shared" si="18"/>
        <v/>
      </c>
      <c r="AI33" s="15" t="str">
        <f t="shared" si="19"/>
        <v/>
      </c>
      <c r="AJ33" s="15" t="str">
        <f t="shared" si="20"/>
        <v/>
      </c>
      <c r="AK33" s="15" t="str">
        <f t="shared" si="21"/>
        <v/>
      </c>
      <c r="AL33" s="15" t="str">
        <f t="shared" si="22"/>
        <v/>
      </c>
      <c r="AN33" s="14" t="s">
        <v>27</v>
      </c>
      <c r="AO33" s="14" t="s">
        <v>22</v>
      </c>
      <c r="AP33" s="14">
        <f>Tableau1[[#This Row],[Rép a est :]]</f>
        <v>0</v>
      </c>
      <c r="AQ33" s="14" t="s">
        <v>23</v>
      </c>
      <c r="AR33" s="14">
        <f>Tableau1[[#This Row],[Réponse a]]</f>
        <v>0</v>
      </c>
      <c r="AS33" s="14" t="s">
        <v>14</v>
      </c>
      <c r="AT33" s="14" t="s">
        <v>22</v>
      </c>
      <c r="AU33" s="14">
        <f>Tableau1[[#This Row],[Rép b est :]]</f>
        <v>0</v>
      </c>
      <c r="AV33" s="14" t="s">
        <v>23</v>
      </c>
      <c r="AW33" s="14">
        <f>Tableau1[[#This Row],[Réponse b]]</f>
        <v>0</v>
      </c>
      <c r="AX33" s="14" t="s">
        <v>14</v>
      </c>
      <c r="AY33" s="14" t="str">
        <f>IF(Tableau1[[#This Row],[Réponse c]]="","","\")</f>
        <v/>
      </c>
      <c r="AZ33" s="14" t="str">
        <f>IF(Tableau1[[#This Row],[Réponse c]]="","",Tableau1[[#This Row],[Rép c est :]])</f>
        <v/>
      </c>
      <c r="BA33" s="14" t="str">
        <f>IF(Tableau1[[#This Row],[Réponse c]]="","","{")</f>
        <v/>
      </c>
      <c r="BB33" s="14" t="str">
        <f>IF(Tableau1[[#This Row],[Réponse c]]="","",Tableau1[[#This Row],[Réponse c]])</f>
        <v/>
      </c>
      <c r="BC33" s="14" t="str">
        <f>IF(Tableau1[[#This Row],[Réponse c]]="","","}")</f>
        <v/>
      </c>
      <c r="BD33" s="14" t="str">
        <f>IF(Tableau1[[#This Row],[Réponse d]]="","","\")</f>
        <v/>
      </c>
      <c r="BE33" s="14" t="str">
        <f>IF(Tableau1[[#This Row],[Réponse d]]="","",Tableau1[[#This Row],[Rép d est :]])</f>
        <v/>
      </c>
      <c r="BF33" s="14" t="str">
        <f>IF(Tableau1[[#This Row],[Réponse d]]="","","{")</f>
        <v/>
      </c>
      <c r="BG33" s="14" t="str">
        <f>IF(Tableau1[[#This Row],[Réponse d]]="","",Tableau1[[#This Row],[Réponse d]])</f>
        <v/>
      </c>
      <c r="BH33" s="14" t="str">
        <f>IF(Tableau1[[#This Row],[Réponse d]]="","","}")</f>
        <v/>
      </c>
      <c r="BI33" s="14" t="str">
        <f>IF(Tableau1[[#This Row],[Réponse e]]="","","\")</f>
        <v/>
      </c>
      <c r="BJ33" s="14" t="str">
        <f>IF(Tableau1[[#This Row],[Réponse e]]="","",Tableau1[[#This Row],[Rép e est :]])</f>
        <v/>
      </c>
      <c r="BK33" s="14" t="str">
        <f>IF(Tableau1[[#This Row],[Réponse e]]="","","{")</f>
        <v/>
      </c>
      <c r="BL33" s="14" t="str">
        <f>IF(Tableau1[[#This Row],[Réponse e]]="","",Tableau1[[#This Row],[Réponse e]])</f>
        <v/>
      </c>
      <c r="BM33" s="14" t="str">
        <f>IF(Tableau1[[#This Row],[Réponse e]]="","","}")</f>
        <v/>
      </c>
      <c r="BN33" s="14" t="str">
        <f>IF(Tableau1[[#This Row],[Réponse f]]="","","\")</f>
        <v/>
      </c>
      <c r="BO33" s="14" t="str">
        <f>IF(Tableau1[[#This Row],[Réponse f]]="","",Tableau1[[#This Row],[Rép f est :]])</f>
        <v/>
      </c>
      <c r="BP33" s="14" t="str">
        <f>IF(Tableau1[[#This Row],[Réponse f]]="","","{")</f>
        <v/>
      </c>
      <c r="BQ33" s="14" t="str">
        <f>IF(Tableau1[[#This Row],[Réponse f]]="","",Tableau1[[#This Row],[Réponse f]])</f>
        <v/>
      </c>
      <c r="BR33" s="14" t="str">
        <f>IF(Tableau1[[#This Row],[Réponse f]]="","","}")</f>
        <v/>
      </c>
      <c r="BS33" s="14" t="s">
        <v>24</v>
      </c>
      <c r="BT33" s="14" t="str">
        <f t="shared" si="23"/>
        <v>question</v>
      </c>
      <c r="BU33" s="14" t="s">
        <v>26</v>
      </c>
      <c r="BV33" s="14" t="s">
        <v>14</v>
      </c>
      <c r="BX33" s="1" t="str">
        <f>IF(Tableau1[[#This Row],[Question]]="","",CONCATENATE(X33,Y33,Z33,AA33,AB33,AC33,AD33,AE33,AF33,AG33,AH33,AI33,AJ33,AK33,AL33,AM33,AN33,AO33,AP33,AQ33,AR33,AS33,AT33,AU33,AV33,AW33,AX33,AY33,AZ33,BA33,BB33,BC33,BD33,BE33,BF33,BG33,BH33,BI33,BJ33,BK33,BL33,BM33,BN33,BO33,BP33,BQ33,BR33,BS33,BT33,BU33,BV33))</f>
        <v/>
      </c>
    </row>
    <row r="34" spans="1:76">
      <c r="A34" s="24"/>
      <c r="B34" s="24"/>
      <c r="C34" s="25"/>
      <c r="D34" s="9"/>
      <c r="E34" s="24"/>
      <c r="F34" s="56"/>
      <c r="G34" s="56"/>
      <c r="I34" s="25"/>
      <c r="J34" s="25"/>
      <c r="K34" s="25"/>
      <c r="L34" s="25"/>
      <c r="M34" s="25"/>
      <c r="N34" s="25"/>
      <c r="O34" s="25"/>
      <c r="P34" s="25"/>
      <c r="Q34" s="25"/>
      <c r="R34" s="25"/>
      <c r="S34" s="25"/>
      <c r="T34" s="25"/>
      <c r="U34" s="25"/>
      <c r="W34" s="12" t="str">
        <f>IF(Tableau1[[#This Row],[Question]]="","",IF(COUNTIF(Tableau1[[#This Row],[Réponse a]:[Rép f est :]],"bonne")&lt;1,"Attention pas assez de bonnes réponses",""))</f>
        <v/>
      </c>
      <c r="X34" s="14" t="s">
        <v>13</v>
      </c>
      <c r="Y34" s="14">
        <f t="shared" si="15"/>
        <v>0</v>
      </c>
      <c r="Z34" s="14" t="s">
        <v>25</v>
      </c>
      <c r="AA34" s="14" t="str">
        <f>IF(OR(COUNTIF(Tableau1[[#This Row],[Réponse a]:[Rép f est :]],"bonne")&gt;1,Tableau1[[#This Row],[Forcer question multiple]]&lt;&gt;""),"questionmult","question")</f>
        <v>question</v>
      </c>
      <c r="AB34" s="14" t="s">
        <v>21</v>
      </c>
      <c r="AC34" s="14" t="str">
        <f t="shared" si="0"/>
        <v/>
      </c>
      <c r="AD34" s="14">
        <f t="shared" si="6"/>
        <v>34</v>
      </c>
      <c r="AE34" s="14" t="s">
        <v>14</v>
      </c>
      <c r="AF34" s="14" t="str">
        <f t="shared" si="16"/>
        <v>\bareme{b=,m=}</v>
      </c>
      <c r="AG34" s="14" t="str">
        <f t="shared" si="17"/>
        <v/>
      </c>
      <c r="AH34" s="15" t="str">
        <f t="shared" si="18"/>
        <v/>
      </c>
      <c r="AI34" s="15" t="str">
        <f t="shared" si="19"/>
        <v/>
      </c>
      <c r="AJ34" s="15" t="str">
        <f t="shared" si="20"/>
        <v/>
      </c>
      <c r="AK34" s="15" t="str">
        <f t="shared" si="21"/>
        <v/>
      </c>
      <c r="AL34" s="15" t="str">
        <f t="shared" si="22"/>
        <v/>
      </c>
      <c r="AN34" s="14" t="s">
        <v>27</v>
      </c>
      <c r="AO34" s="14" t="s">
        <v>22</v>
      </c>
      <c r="AP34" s="14">
        <f>Tableau1[[#This Row],[Rép a est :]]</f>
        <v>0</v>
      </c>
      <c r="AQ34" s="14" t="s">
        <v>23</v>
      </c>
      <c r="AR34" s="14">
        <f>Tableau1[[#This Row],[Réponse a]]</f>
        <v>0</v>
      </c>
      <c r="AS34" s="14" t="s">
        <v>14</v>
      </c>
      <c r="AT34" s="14" t="s">
        <v>22</v>
      </c>
      <c r="AU34" s="14">
        <f>Tableau1[[#This Row],[Rép b est :]]</f>
        <v>0</v>
      </c>
      <c r="AV34" s="14" t="s">
        <v>23</v>
      </c>
      <c r="AW34" s="14">
        <f>Tableau1[[#This Row],[Réponse b]]</f>
        <v>0</v>
      </c>
      <c r="AX34" s="14" t="s">
        <v>14</v>
      </c>
      <c r="AY34" s="14" t="str">
        <f>IF(Tableau1[[#This Row],[Réponse c]]="","","\")</f>
        <v/>
      </c>
      <c r="AZ34" s="14" t="str">
        <f>IF(Tableau1[[#This Row],[Réponse c]]="","",Tableau1[[#This Row],[Rép c est :]])</f>
        <v/>
      </c>
      <c r="BA34" s="14" t="str">
        <f>IF(Tableau1[[#This Row],[Réponse c]]="","","{")</f>
        <v/>
      </c>
      <c r="BB34" s="14" t="str">
        <f>IF(Tableau1[[#This Row],[Réponse c]]="","",Tableau1[[#This Row],[Réponse c]])</f>
        <v/>
      </c>
      <c r="BC34" s="14" t="str">
        <f>IF(Tableau1[[#This Row],[Réponse c]]="","","}")</f>
        <v/>
      </c>
      <c r="BD34" s="14" t="str">
        <f>IF(Tableau1[[#This Row],[Réponse d]]="","","\")</f>
        <v/>
      </c>
      <c r="BE34" s="14" t="str">
        <f>IF(Tableau1[[#This Row],[Réponse d]]="","",Tableau1[[#This Row],[Rép d est :]])</f>
        <v/>
      </c>
      <c r="BF34" s="14" t="str">
        <f>IF(Tableau1[[#This Row],[Réponse d]]="","","{")</f>
        <v/>
      </c>
      <c r="BG34" s="14" t="str">
        <f>IF(Tableau1[[#This Row],[Réponse d]]="","",Tableau1[[#This Row],[Réponse d]])</f>
        <v/>
      </c>
      <c r="BH34" s="14" t="str">
        <f>IF(Tableau1[[#This Row],[Réponse d]]="","","}")</f>
        <v/>
      </c>
      <c r="BI34" s="14" t="str">
        <f>IF(Tableau1[[#This Row],[Réponse e]]="","","\")</f>
        <v/>
      </c>
      <c r="BJ34" s="14" t="str">
        <f>IF(Tableau1[[#This Row],[Réponse e]]="","",Tableau1[[#This Row],[Rép e est :]])</f>
        <v/>
      </c>
      <c r="BK34" s="14" t="str">
        <f>IF(Tableau1[[#This Row],[Réponse e]]="","","{")</f>
        <v/>
      </c>
      <c r="BL34" s="14" t="str">
        <f>IF(Tableau1[[#This Row],[Réponse e]]="","",Tableau1[[#This Row],[Réponse e]])</f>
        <v/>
      </c>
      <c r="BM34" s="14" t="str">
        <f>IF(Tableau1[[#This Row],[Réponse e]]="","","}")</f>
        <v/>
      </c>
      <c r="BN34" s="14" t="str">
        <f>IF(Tableau1[[#This Row],[Réponse f]]="","","\")</f>
        <v/>
      </c>
      <c r="BO34" s="14" t="str">
        <f>IF(Tableau1[[#This Row],[Réponse f]]="","",Tableau1[[#This Row],[Rép f est :]])</f>
        <v/>
      </c>
      <c r="BP34" s="14" t="str">
        <f>IF(Tableau1[[#This Row],[Réponse f]]="","","{")</f>
        <v/>
      </c>
      <c r="BQ34" s="14" t="str">
        <f>IF(Tableau1[[#This Row],[Réponse f]]="","",Tableau1[[#This Row],[Réponse f]])</f>
        <v/>
      </c>
      <c r="BR34" s="14" t="str">
        <f>IF(Tableau1[[#This Row],[Réponse f]]="","","}")</f>
        <v/>
      </c>
      <c r="BS34" s="14" t="s">
        <v>24</v>
      </c>
      <c r="BT34" s="14" t="str">
        <f t="shared" si="23"/>
        <v>question</v>
      </c>
      <c r="BU34" s="14" t="s">
        <v>26</v>
      </c>
      <c r="BV34" s="14" t="s">
        <v>14</v>
      </c>
      <c r="BX34" s="1" t="str">
        <f>IF(Tableau1[[#This Row],[Question]]="","",CONCATENATE(X34,Y34,Z34,AA34,AB34,AC34,AD34,AE34,AF34,AG34,AH34,AI34,AJ34,AK34,AL34,AM34,AN34,AO34,AP34,AQ34,AR34,AS34,AT34,AU34,AV34,AW34,AX34,AY34,AZ34,BA34,BB34,BC34,BD34,BE34,BF34,BG34,BH34,BI34,BJ34,BK34,BL34,BM34,BN34,BO34,BP34,BQ34,BR34,BS34,BT34,BU34,BV34))</f>
        <v/>
      </c>
    </row>
    <row r="35" spans="1:76">
      <c r="A35" s="24"/>
      <c r="B35" s="24"/>
      <c r="C35" s="25"/>
      <c r="D35" s="9"/>
      <c r="E35" s="24"/>
      <c r="F35" s="56"/>
      <c r="G35" s="56"/>
      <c r="I35" s="25"/>
      <c r="J35" s="25"/>
      <c r="K35" s="25"/>
      <c r="L35" s="25"/>
      <c r="M35" s="25"/>
      <c r="N35" s="25"/>
      <c r="O35" s="25"/>
      <c r="P35" s="25"/>
      <c r="Q35" s="25"/>
      <c r="R35" s="25"/>
      <c r="S35" s="25"/>
      <c r="T35" s="25"/>
      <c r="U35" s="25"/>
      <c r="W35" s="12" t="str">
        <f>IF(Tableau1[[#This Row],[Question]]="","",IF(COUNTIF(Tableau1[[#This Row],[Réponse a]:[Rép f est :]],"bonne")&lt;1,"Attention pas assez de bonnes réponses",""))</f>
        <v/>
      </c>
      <c r="X35" s="14" t="s">
        <v>13</v>
      </c>
      <c r="Y35" s="14">
        <f t="shared" si="15"/>
        <v>0</v>
      </c>
      <c r="Z35" s="14" t="s">
        <v>25</v>
      </c>
      <c r="AA35" s="14" t="str">
        <f>IF(OR(COUNTIF(Tableau1[[#This Row],[Réponse a]:[Rép f est :]],"bonne")&gt;1,Tableau1[[#This Row],[Forcer question multiple]]&lt;&gt;""),"questionmult","question")</f>
        <v>question</v>
      </c>
      <c r="AB35" s="14" t="s">
        <v>21</v>
      </c>
      <c r="AC35" s="14" t="str">
        <f t="shared" si="0"/>
        <v/>
      </c>
      <c r="AD35" s="14">
        <f t="shared" si="6"/>
        <v>35</v>
      </c>
      <c r="AE35" s="14" t="s">
        <v>14</v>
      </c>
      <c r="AF35" s="14" t="str">
        <f t="shared" si="16"/>
        <v>\bareme{b=,m=}</v>
      </c>
      <c r="AG35" s="14" t="str">
        <f t="shared" si="17"/>
        <v/>
      </c>
      <c r="AH35" s="15" t="str">
        <f t="shared" si="18"/>
        <v/>
      </c>
      <c r="AI35" s="15" t="str">
        <f t="shared" si="19"/>
        <v/>
      </c>
      <c r="AJ35" s="15" t="str">
        <f t="shared" si="20"/>
        <v/>
      </c>
      <c r="AK35" s="15" t="str">
        <f t="shared" si="21"/>
        <v/>
      </c>
      <c r="AL35" s="15" t="str">
        <f t="shared" si="22"/>
        <v/>
      </c>
      <c r="AN35" s="14" t="s">
        <v>27</v>
      </c>
      <c r="AO35" s="14" t="s">
        <v>22</v>
      </c>
      <c r="AP35" s="14">
        <f>Tableau1[[#This Row],[Rép a est :]]</f>
        <v>0</v>
      </c>
      <c r="AQ35" s="14" t="s">
        <v>23</v>
      </c>
      <c r="AR35" s="14">
        <f>Tableau1[[#This Row],[Réponse a]]</f>
        <v>0</v>
      </c>
      <c r="AS35" s="14" t="s">
        <v>14</v>
      </c>
      <c r="AT35" s="14" t="s">
        <v>22</v>
      </c>
      <c r="AU35" s="14">
        <f>Tableau1[[#This Row],[Rép b est :]]</f>
        <v>0</v>
      </c>
      <c r="AV35" s="14" t="s">
        <v>23</v>
      </c>
      <c r="AW35" s="14">
        <f>Tableau1[[#This Row],[Réponse b]]</f>
        <v>0</v>
      </c>
      <c r="AX35" s="14" t="s">
        <v>14</v>
      </c>
      <c r="AY35" s="14" t="str">
        <f>IF(Tableau1[[#This Row],[Réponse c]]="","","\")</f>
        <v/>
      </c>
      <c r="AZ35" s="14" t="str">
        <f>IF(Tableau1[[#This Row],[Réponse c]]="","",Tableau1[[#This Row],[Rép c est :]])</f>
        <v/>
      </c>
      <c r="BA35" s="14" t="str">
        <f>IF(Tableau1[[#This Row],[Réponse c]]="","","{")</f>
        <v/>
      </c>
      <c r="BB35" s="14" t="str">
        <f>IF(Tableau1[[#This Row],[Réponse c]]="","",Tableau1[[#This Row],[Réponse c]])</f>
        <v/>
      </c>
      <c r="BC35" s="14" t="str">
        <f>IF(Tableau1[[#This Row],[Réponse c]]="","","}")</f>
        <v/>
      </c>
      <c r="BD35" s="14" t="str">
        <f>IF(Tableau1[[#This Row],[Réponse d]]="","","\")</f>
        <v/>
      </c>
      <c r="BE35" s="14" t="str">
        <f>IF(Tableau1[[#This Row],[Réponse d]]="","",Tableau1[[#This Row],[Rép d est :]])</f>
        <v/>
      </c>
      <c r="BF35" s="14" t="str">
        <f>IF(Tableau1[[#This Row],[Réponse d]]="","","{")</f>
        <v/>
      </c>
      <c r="BG35" s="14" t="str">
        <f>IF(Tableau1[[#This Row],[Réponse d]]="","",Tableau1[[#This Row],[Réponse d]])</f>
        <v/>
      </c>
      <c r="BH35" s="14" t="str">
        <f>IF(Tableau1[[#This Row],[Réponse d]]="","","}")</f>
        <v/>
      </c>
      <c r="BI35" s="14" t="str">
        <f>IF(Tableau1[[#This Row],[Réponse e]]="","","\")</f>
        <v/>
      </c>
      <c r="BJ35" s="14" t="str">
        <f>IF(Tableau1[[#This Row],[Réponse e]]="","",Tableau1[[#This Row],[Rép e est :]])</f>
        <v/>
      </c>
      <c r="BK35" s="14" t="str">
        <f>IF(Tableau1[[#This Row],[Réponse e]]="","","{")</f>
        <v/>
      </c>
      <c r="BL35" s="14" t="str">
        <f>IF(Tableau1[[#This Row],[Réponse e]]="","",Tableau1[[#This Row],[Réponse e]])</f>
        <v/>
      </c>
      <c r="BM35" s="14" t="str">
        <f>IF(Tableau1[[#This Row],[Réponse e]]="","","}")</f>
        <v/>
      </c>
      <c r="BN35" s="14" t="str">
        <f>IF(Tableau1[[#This Row],[Réponse f]]="","","\")</f>
        <v/>
      </c>
      <c r="BO35" s="14" t="str">
        <f>IF(Tableau1[[#This Row],[Réponse f]]="","",Tableau1[[#This Row],[Rép f est :]])</f>
        <v/>
      </c>
      <c r="BP35" s="14" t="str">
        <f>IF(Tableau1[[#This Row],[Réponse f]]="","","{")</f>
        <v/>
      </c>
      <c r="BQ35" s="14" t="str">
        <f>IF(Tableau1[[#This Row],[Réponse f]]="","",Tableau1[[#This Row],[Réponse f]])</f>
        <v/>
      </c>
      <c r="BR35" s="14" t="str">
        <f>IF(Tableau1[[#This Row],[Réponse f]]="","","}")</f>
        <v/>
      </c>
      <c r="BS35" s="14" t="s">
        <v>24</v>
      </c>
      <c r="BT35" s="14" t="str">
        <f t="shared" si="23"/>
        <v>question</v>
      </c>
      <c r="BU35" s="14" t="s">
        <v>26</v>
      </c>
      <c r="BV35" s="14" t="s">
        <v>14</v>
      </c>
      <c r="BX35" s="1" t="str">
        <f>IF(Tableau1[[#This Row],[Question]]="","",CONCATENATE(X35,Y35,Z35,AA35,AB35,AC35,AD35,AE35,AF35,AG35,AH35,AI35,AJ35,AK35,AL35,AM35,AN35,AO35,AP35,AQ35,AR35,AS35,AT35,AU35,AV35,AW35,AX35,AY35,AZ35,BA35,BB35,BC35,BD35,BE35,BF35,BG35,BH35,BI35,BJ35,BK35,BL35,BM35,BN35,BO35,BP35,BQ35,BR35,BS35,BT35,BU35,BV35))</f>
        <v/>
      </c>
    </row>
    <row r="36" spans="1:76">
      <c r="A36" s="24"/>
      <c r="B36" s="24"/>
      <c r="C36" s="25"/>
      <c r="D36" s="9"/>
      <c r="E36" s="24"/>
      <c r="F36" s="56"/>
      <c r="G36" s="56"/>
      <c r="I36" s="25"/>
      <c r="J36" s="25"/>
      <c r="K36" s="25"/>
      <c r="L36" s="25"/>
      <c r="M36" s="25"/>
      <c r="N36" s="25"/>
      <c r="O36" s="25"/>
      <c r="P36" s="25"/>
      <c r="Q36" s="25"/>
      <c r="R36" s="25"/>
      <c r="S36" s="25"/>
      <c r="T36" s="25"/>
      <c r="U36" s="25"/>
      <c r="W36" s="12" t="str">
        <f>IF(Tableau1[[#This Row],[Question]]="","",IF(COUNTIF(Tableau1[[#This Row],[Réponse a]:[Rép f est :]],"bonne")&lt;1,"Attention pas assez de bonnes réponses",""))</f>
        <v/>
      </c>
      <c r="X36" s="14" t="s">
        <v>13</v>
      </c>
      <c r="Y36" s="14">
        <f t="shared" ref="Y36:Y99" si="24">D36</f>
        <v>0</v>
      </c>
      <c r="Z36" s="14" t="s">
        <v>25</v>
      </c>
      <c r="AA36" s="14" t="str">
        <f>IF(OR(COUNTIF(Tableau1[[#This Row],[Réponse a]:[Rép f est :]],"bonne")&gt;1,Tableau1[[#This Row],[Forcer question multiple]]&lt;&gt;""),"questionmult","question")</f>
        <v>question</v>
      </c>
      <c r="AB36" s="14" t="s">
        <v>21</v>
      </c>
      <c r="AC36" s="14" t="str">
        <f t="shared" si="0"/>
        <v/>
      </c>
      <c r="AD36" s="14">
        <f t="shared" si="6"/>
        <v>36</v>
      </c>
      <c r="AE36" s="14" t="s">
        <v>14</v>
      </c>
      <c r="AF36" s="14" t="str">
        <f t="shared" ref="AF36:AF99" si="25">IF(AA36="questionmult","\bareme{mz="&amp;SUBSTITUTE(F36,",",".")&amp;"}","\bareme{b="&amp;SUBSTITUTE(F36,",",".")&amp;",m="&amp;SUBSTITUTE(G36,",",".")&amp;"}")</f>
        <v>\bareme{b=,m=}</v>
      </c>
      <c r="AG36" s="14" t="str">
        <f t="shared" ref="AG36:AG99" si="26">SUBSTITUTE(E36,"%","\%")</f>
        <v/>
      </c>
      <c r="AH36" s="15" t="str">
        <f t="shared" ref="AH36:AH99" si="27">IF(I36="","",IF(RIGHT(I36,7)="pdf_tex","\begin{center}\def\svgwidth{","\begin{center}\includegraphics["))</f>
        <v/>
      </c>
      <c r="AI36" s="15" t="str">
        <f t="shared" ref="AI36:AI99" si="28">IF(I36="","",IF(RIGHT(I36,7)="pdf_tex","3cm","width=.95\linewidth"))</f>
        <v/>
      </c>
      <c r="AJ36" s="15" t="str">
        <f t="shared" ref="AJ36:AJ99" si="29">IF(I36="","",IF(RIGHT(I36,7)="pdf_tex","}\import{images/}{","]{images/"))</f>
        <v/>
      </c>
      <c r="AK36" s="15" t="str">
        <f t="shared" ref="AK36:AK99" si="30">IF(I36="","",I36)</f>
        <v/>
      </c>
      <c r="AL36" s="15" t="str">
        <f t="shared" ref="AL36:AL99" si="31">IF(I36="","",IF(RIGHT(I36,7)="pdf_tex","}\end{center}","}\end{center}"))</f>
        <v/>
      </c>
      <c r="AN36" s="14" t="s">
        <v>27</v>
      </c>
      <c r="AO36" s="14" t="s">
        <v>22</v>
      </c>
      <c r="AP36" s="14">
        <f>Tableau1[[#This Row],[Rép a est :]]</f>
        <v>0</v>
      </c>
      <c r="AQ36" s="14" t="s">
        <v>23</v>
      </c>
      <c r="AR36" s="14">
        <f>Tableau1[[#This Row],[Réponse a]]</f>
        <v>0</v>
      </c>
      <c r="AS36" s="14" t="s">
        <v>14</v>
      </c>
      <c r="AT36" s="14" t="s">
        <v>22</v>
      </c>
      <c r="AU36" s="14">
        <f>Tableau1[[#This Row],[Rép b est :]]</f>
        <v>0</v>
      </c>
      <c r="AV36" s="14" t="s">
        <v>23</v>
      </c>
      <c r="AW36" s="14">
        <f>Tableau1[[#This Row],[Réponse b]]</f>
        <v>0</v>
      </c>
      <c r="AX36" s="14" t="s">
        <v>14</v>
      </c>
      <c r="AY36" s="14" t="str">
        <f>IF(Tableau1[[#This Row],[Réponse c]]="","","\")</f>
        <v/>
      </c>
      <c r="AZ36" s="14" t="str">
        <f>IF(Tableau1[[#This Row],[Réponse c]]="","",Tableau1[[#This Row],[Rép c est :]])</f>
        <v/>
      </c>
      <c r="BA36" s="14" t="str">
        <f>IF(Tableau1[[#This Row],[Réponse c]]="","","{")</f>
        <v/>
      </c>
      <c r="BB36" s="14" t="str">
        <f>IF(Tableau1[[#This Row],[Réponse c]]="","",Tableau1[[#This Row],[Réponse c]])</f>
        <v/>
      </c>
      <c r="BC36" s="14" t="str">
        <f>IF(Tableau1[[#This Row],[Réponse c]]="","","}")</f>
        <v/>
      </c>
      <c r="BD36" s="14" t="str">
        <f>IF(Tableau1[[#This Row],[Réponse d]]="","","\")</f>
        <v/>
      </c>
      <c r="BE36" s="14" t="str">
        <f>IF(Tableau1[[#This Row],[Réponse d]]="","",Tableau1[[#This Row],[Rép d est :]])</f>
        <v/>
      </c>
      <c r="BF36" s="14" t="str">
        <f>IF(Tableau1[[#This Row],[Réponse d]]="","","{")</f>
        <v/>
      </c>
      <c r="BG36" s="14" t="str">
        <f>IF(Tableau1[[#This Row],[Réponse d]]="","",Tableau1[[#This Row],[Réponse d]])</f>
        <v/>
      </c>
      <c r="BH36" s="14" t="str">
        <f>IF(Tableau1[[#This Row],[Réponse d]]="","","}")</f>
        <v/>
      </c>
      <c r="BI36" s="14" t="str">
        <f>IF(Tableau1[[#This Row],[Réponse e]]="","","\")</f>
        <v/>
      </c>
      <c r="BJ36" s="14" t="str">
        <f>IF(Tableau1[[#This Row],[Réponse e]]="","",Tableau1[[#This Row],[Rép e est :]])</f>
        <v/>
      </c>
      <c r="BK36" s="14" t="str">
        <f>IF(Tableau1[[#This Row],[Réponse e]]="","","{")</f>
        <v/>
      </c>
      <c r="BL36" s="14" t="str">
        <f>IF(Tableau1[[#This Row],[Réponse e]]="","",Tableau1[[#This Row],[Réponse e]])</f>
        <v/>
      </c>
      <c r="BM36" s="14" t="str">
        <f>IF(Tableau1[[#This Row],[Réponse e]]="","","}")</f>
        <v/>
      </c>
      <c r="BN36" s="14" t="str">
        <f>IF(Tableau1[[#This Row],[Réponse f]]="","","\")</f>
        <v/>
      </c>
      <c r="BO36" s="14" t="str">
        <f>IF(Tableau1[[#This Row],[Réponse f]]="","",Tableau1[[#This Row],[Rép f est :]])</f>
        <v/>
      </c>
      <c r="BP36" s="14" t="str">
        <f>IF(Tableau1[[#This Row],[Réponse f]]="","","{")</f>
        <v/>
      </c>
      <c r="BQ36" s="14" t="str">
        <f>IF(Tableau1[[#This Row],[Réponse f]]="","",Tableau1[[#This Row],[Réponse f]])</f>
        <v/>
      </c>
      <c r="BR36" s="14" t="str">
        <f>IF(Tableau1[[#This Row],[Réponse f]]="","","}")</f>
        <v/>
      </c>
      <c r="BS36" s="14" t="s">
        <v>24</v>
      </c>
      <c r="BT36" s="14" t="str">
        <f t="shared" ref="BT36:BT99" si="32">AA36</f>
        <v>question</v>
      </c>
      <c r="BU36" s="14" t="s">
        <v>26</v>
      </c>
      <c r="BV36" s="14" t="s">
        <v>14</v>
      </c>
      <c r="BX36" s="1" t="str">
        <f>IF(Tableau1[[#This Row],[Question]]="","",CONCATENATE(X36,Y36,Z36,AA36,AB36,AC36,AD36,AE36,AF36,AG36,AH36,AI36,AJ36,AK36,AL36,AM36,AN36,AO36,AP36,AQ36,AR36,AS36,AT36,AU36,AV36,AW36,AX36,AY36,AZ36,BA36,BB36,BC36,BD36,BE36,BF36,BG36,BH36,BI36,BJ36,BK36,BL36,BM36,BN36,BO36,BP36,BQ36,BR36,BS36,BT36,BU36,BV36))</f>
        <v/>
      </c>
    </row>
    <row r="37" spans="1:76">
      <c r="A37" s="24"/>
      <c r="B37" s="24"/>
      <c r="C37" s="25"/>
      <c r="D37" s="9"/>
      <c r="E37" s="55"/>
      <c r="F37" s="56"/>
      <c r="G37" s="56"/>
      <c r="I37" s="25"/>
      <c r="J37" s="25"/>
      <c r="K37" s="25"/>
      <c r="L37" s="25"/>
      <c r="M37" s="25"/>
      <c r="N37" s="25"/>
      <c r="O37" s="25"/>
      <c r="P37" s="25"/>
      <c r="Q37" s="25"/>
      <c r="R37" s="25"/>
      <c r="S37" s="25"/>
      <c r="T37" s="25"/>
      <c r="U37" s="25"/>
      <c r="W37" s="12" t="str">
        <f>IF(Tableau1[[#This Row],[Question]]="","",IF(COUNTIF(Tableau1[[#This Row],[Réponse a]:[Rép f est :]],"bonne")&lt;1,"Attention pas assez de bonnes réponses",""))</f>
        <v/>
      </c>
      <c r="X37" s="14" t="s">
        <v>13</v>
      </c>
      <c r="Y37" s="14">
        <f t="shared" si="24"/>
        <v>0</v>
      </c>
      <c r="Z37" s="14" t="s">
        <v>25</v>
      </c>
      <c r="AA37" s="14" t="str">
        <f>IF(OR(COUNTIF(Tableau1[[#This Row],[Réponse a]:[Rép f est :]],"bonne")&gt;1,Tableau1[[#This Row],[Forcer question multiple]]&lt;&gt;""),"questionmult","question")</f>
        <v>question</v>
      </c>
      <c r="AB37" s="14" t="s">
        <v>21</v>
      </c>
      <c r="AC37" s="14" t="str">
        <f t="shared" si="0"/>
        <v/>
      </c>
      <c r="AD37" s="14">
        <f t="shared" si="6"/>
        <v>37</v>
      </c>
      <c r="AE37" s="14" t="s">
        <v>14</v>
      </c>
      <c r="AF37" s="14" t="str">
        <f t="shared" si="25"/>
        <v>\bareme{b=,m=}</v>
      </c>
      <c r="AG37" s="14" t="str">
        <f t="shared" si="26"/>
        <v/>
      </c>
      <c r="AH37" s="15" t="str">
        <f t="shared" si="27"/>
        <v/>
      </c>
      <c r="AI37" s="15" t="str">
        <f t="shared" si="28"/>
        <v/>
      </c>
      <c r="AJ37" s="15" t="str">
        <f t="shared" si="29"/>
        <v/>
      </c>
      <c r="AK37" s="15" t="str">
        <f t="shared" si="30"/>
        <v/>
      </c>
      <c r="AL37" s="15" t="str">
        <f t="shared" si="31"/>
        <v/>
      </c>
      <c r="AN37" s="14" t="s">
        <v>27</v>
      </c>
      <c r="AO37" s="14" t="s">
        <v>22</v>
      </c>
      <c r="AP37" s="14">
        <f>Tableau1[[#This Row],[Rép a est :]]</f>
        <v>0</v>
      </c>
      <c r="AQ37" s="14" t="s">
        <v>23</v>
      </c>
      <c r="AR37" s="14">
        <f>Tableau1[[#This Row],[Réponse a]]</f>
        <v>0</v>
      </c>
      <c r="AS37" s="14" t="s">
        <v>14</v>
      </c>
      <c r="AT37" s="14" t="s">
        <v>22</v>
      </c>
      <c r="AU37" s="14">
        <f>Tableau1[[#This Row],[Rép b est :]]</f>
        <v>0</v>
      </c>
      <c r="AV37" s="14" t="s">
        <v>23</v>
      </c>
      <c r="AW37" s="14">
        <f>Tableau1[[#This Row],[Réponse b]]</f>
        <v>0</v>
      </c>
      <c r="AX37" s="14" t="s">
        <v>14</v>
      </c>
      <c r="AY37" s="14" t="str">
        <f>IF(Tableau1[[#This Row],[Réponse c]]="","","\")</f>
        <v/>
      </c>
      <c r="AZ37" s="14" t="str">
        <f>IF(Tableau1[[#This Row],[Réponse c]]="","",Tableau1[[#This Row],[Rép c est :]])</f>
        <v/>
      </c>
      <c r="BA37" s="14" t="str">
        <f>IF(Tableau1[[#This Row],[Réponse c]]="","","{")</f>
        <v/>
      </c>
      <c r="BB37" s="14" t="str">
        <f>IF(Tableau1[[#This Row],[Réponse c]]="","",Tableau1[[#This Row],[Réponse c]])</f>
        <v/>
      </c>
      <c r="BC37" s="14" t="str">
        <f>IF(Tableau1[[#This Row],[Réponse c]]="","","}")</f>
        <v/>
      </c>
      <c r="BD37" s="14" t="str">
        <f>IF(Tableau1[[#This Row],[Réponse d]]="","","\")</f>
        <v/>
      </c>
      <c r="BE37" s="14" t="str">
        <f>IF(Tableau1[[#This Row],[Réponse d]]="","",Tableau1[[#This Row],[Rép d est :]])</f>
        <v/>
      </c>
      <c r="BF37" s="14" t="str">
        <f>IF(Tableau1[[#This Row],[Réponse d]]="","","{")</f>
        <v/>
      </c>
      <c r="BG37" s="14" t="str">
        <f>IF(Tableau1[[#This Row],[Réponse d]]="","",Tableau1[[#This Row],[Réponse d]])</f>
        <v/>
      </c>
      <c r="BH37" s="14" t="str">
        <f>IF(Tableau1[[#This Row],[Réponse d]]="","","}")</f>
        <v/>
      </c>
      <c r="BI37" s="14" t="str">
        <f>IF(Tableau1[[#This Row],[Réponse e]]="","","\")</f>
        <v/>
      </c>
      <c r="BJ37" s="14" t="str">
        <f>IF(Tableau1[[#This Row],[Réponse e]]="","",Tableau1[[#This Row],[Rép e est :]])</f>
        <v/>
      </c>
      <c r="BK37" s="14" t="str">
        <f>IF(Tableau1[[#This Row],[Réponse e]]="","","{")</f>
        <v/>
      </c>
      <c r="BL37" s="14" t="str">
        <f>IF(Tableau1[[#This Row],[Réponse e]]="","",Tableau1[[#This Row],[Réponse e]])</f>
        <v/>
      </c>
      <c r="BM37" s="14" t="str">
        <f>IF(Tableau1[[#This Row],[Réponse e]]="","","}")</f>
        <v/>
      </c>
      <c r="BN37" s="14" t="str">
        <f>IF(Tableau1[[#This Row],[Réponse f]]="","","\")</f>
        <v/>
      </c>
      <c r="BO37" s="14" t="str">
        <f>IF(Tableau1[[#This Row],[Réponse f]]="","",Tableau1[[#This Row],[Rép f est :]])</f>
        <v/>
      </c>
      <c r="BP37" s="14" t="str">
        <f>IF(Tableau1[[#This Row],[Réponse f]]="","","{")</f>
        <v/>
      </c>
      <c r="BQ37" s="14" t="str">
        <f>IF(Tableau1[[#This Row],[Réponse f]]="","",Tableau1[[#This Row],[Réponse f]])</f>
        <v/>
      </c>
      <c r="BR37" s="14" t="str">
        <f>IF(Tableau1[[#This Row],[Réponse f]]="","","}")</f>
        <v/>
      </c>
      <c r="BS37" s="14" t="s">
        <v>24</v>
      </c>
      <c r="BT37" s="14" t="str">
        <f t="shared" si="32"/>
        <v>question</v>
      </c>
      <c r="BU37" s="14" t="s">
        <v>26</v>
      </c>
      <c r="BV37" s="14" t="s">
        <v>14</v>
      </c>
      <c r="BX37" s="1" t="str">
        <f>IF(Tableau1[[#This Row],[Question]]="","",CONCATENATE(X37,Y37,Z37,AA37,AB37,AC37,AD37,AE37,AF37,AG37,AH37,AI37,AJ37,AK37,AL37,AM37,AN37,AO37,AP37,AQ37,AR37,AS37,AT37,AU37,AV37,AW37,AX37,AY37,AZ37,BA37,BB37,BC37,BD37,BE37,BF37,BG37,BH37,BI37,BJ37,BK37,BL37,BM37,BN37,BO37,BP37,BQ37,BR37,BS37,BT37,BU37,BV37))</f>
        <v/>
      </c>
    </row>
    <row r="38" spans="1:76">
      <c r="A38" s="24"/>
      <c r="B38" s="24"/>
      <c r="C38" s="25"/>
      <c r="D38" s="9"/>
      <c r="E38" s="24"/>
      <c r="F38" s="56"/>
      <c r="G38" s="56"/>
      <c r="I38" s="25"/>
      <c r="J38" s="25"/>
      <c r="K38" s="25"/>
      <c r="L38" s="25"/>
      <c r="M38" s="25"/>
      <c r="N38" s="25"/>
      <c r="O38" s="25"/>
      <c r="P38" s="25"/>
      <c r="Q38" s="25"/>
      <c r="R38" s="25"/>
      <c r="S38" s="25"/>
      <c r="T38" s="25"/>
      <c r="U38" s="25"/>
      <c r="W38" s="12" t="str">
        <f>IF(Tableau1[[#This Row],[Question]]="","",IF(COUNTIF(Tableau1[[#This Row],[Réponse a]:[Rép f est :]],"bonne")&lt;1,"Attention pas assez de bonnes réponses",""))</f>
        <v/>
      </c>
      <c r="X38" s="14" t="s">
        <v>13</v>
      </c>
      <c r="Y38" s="14">
        <f t="shared" si="24"/>
        <v>0</v>
      </c>
      <c r="Z38" s="14" t="s">
        <v>25</v>
      </c>
      <c r="AA38" s="14" t="str">
        <f>IF(OR(COUNTIF(Tableau1[[#This Row],[Réponse a]:[Rép f est :]],"bonne")&gt;1,Tableau1[[#This Row],[Forcer question multiple]]&lt;&gt;""),"questionmult","question")</f>
        <v>question</v>
      </c>
      <c r="AB38" s="14" t="s">
        <v>21</v>
      </c>
      <c r="AC38" s="14" t="str">
        <f t="shared" si="0"/>
        <v/>
      </c>
      <c r="AD38" s="14">
        <f t="shared" si="6"/>
        <v>38</v>
      </c>
      <c r="AE38" s="14" t="s">
        <v>14</v>
      </c>
      <c r="AF38" s="14" t="str">
        <f t="shared" si="25"/>
        <v>\bareme{b=,m=}</v>
      </c>
      <c r="AG38" s="14" t="str">
        <f t="shared" si="26"/>
        <v/>
      </c>
      <c r="AH38" s="15" t="str">
        <f t="shared" si="27"/>
        <v/>
      </c>
      <c r="AI38" s="15" t="str">
        <f t="shared" si="28"/>
        <v/>
      </c>
      <c r="AJ38" s="15" t="str">
        <f t="shared" si="29"/>
        <v/>
      </c>
      <c r="AK38" s="15" t="str">
        <f t="shared" si="30"/>
        <v/>
      </c>
      <c r="AL38" s="15" t="str">
        <f t="shared" si="31"/>
        <v/>
      </c>
      <c r="AN38" s="14" t="s">
        <v>27</v>
      </c>
      <c r="AO38" s="14" t="s">
        <v>22</v>
      </c>
      <c r="AP38" s="14">
        <f>Tableau1[[#This Row],[Rép a est :]]</f>
        <v>0</v>
      </c>
      <c r="AQ38" s="14" t="s">
        <v>23</v>
      </c>
      <c r="AR38" s="14">
        <f>Tableau1[[#This Row],[Réponse a]]</f>
        <v>0</v>
      </c>
      <c r="AS38" s="14" t="s">
        <v>14</v>
      </c>
      <c r="AT38" s="14" t="s">
        <v>22</v>
      </c>
      <c r="AU38" s="14">
        <f>Tableau1[[#This Row],[Rép b est :]]</f>
        <v>0</v>
      </c>
      <c r="AV38" s="14" t="s">
        <v>23</v>
      </c>
      <c r="AW38" s="14">
        <f>Tableau1[[#This Row],[Réponse b]]</f>
        <v>0</v>
      </c>
      <c r="AX38" s="14" t="s">
        <v>14</v>
      </c>
      <c r="AY38" s="14" t="str">
        <f>IF(Tableau1[[#This Row],[Réponse c]]="","","\")</f>
        <v/>
      </c>
      <c r="AZ38" s="14" t="str">
        <f>IF(Tableau1[[#This Row],[Réponse c]]="","",Tableau1[[#This Row],[Rép c est :]])</f>
        <v/>
      </c>
      <c r="BA38" s="14" t="str">
        <f>IF(Tableau1[[#This Row],[Réponse c]]="","","{")</f>
        <v/>
      </c>
      <c r="BB38" s="14" t="str">
        <f>IF(Tableau1[[#This Row],[Réponse c]]="","",Tableau1[[#This Row],[Réponse c]])</f>
        <v/>
      </c>
      <c r="BC38" s="14" t="str">
        <f>IF(Tableau1[[#This Row],[Réponse c]]="","","}")</f>
        <v/>
      </c>
      <c r="BD38" s="14" t="str">
        <f>IF(Tableau1[[#This Row],[Réponse d]]="","","\")</f>
        <v/>
      </c>
      <c r="BE38" s="14" t="str">
        <f>IF(Tableau1[[#This Row],[Réponse d]]="","",Tableau1[[#This Row],[Rép d est :]])</f>
        <v/>
      </c>
      <c r="BF38" s="14" t="str">
        <f>IF(Tableau1[[#This Row],[Réponse d]]="","","{")</f>
        <v/>
      </c>
      <c r="BG38" s="14" t="str">
        <f>IF(Tableau1[[#This Row],[Réponse d]]="","",Tableau1[[#This Row],[Réponse d]])</f>
        <v/>
      </c>
      <c r="BH38" s="14" t="str">
        <f>IF(Tableau1[[#This Row],[Réponse d]]="","","}")</f>
        <v/>
      </c>
      <c r="BI38" s="14" t="str">
        <f>IF(Tableau1[[#This Row],[Réponse e]]="","","\")</f>
        <v/>
      </c>
      <c r="BJ38" s="14" t="str">
        <f>IF(Tableau1[[#This Row],[Réponse e]]="","",Tableau1[[#This Row],[Rép e est :]])</f>
        <v/>
      </c>
      <c r="BK38" s="14" t="str">
        <f>IF(Tableau1[[#This Row],[Réponse e]]="","","{")</f>
        <v/>
      </c>
      <c r="BL38" s="14" t="str">
        <f>IF(Tableau1[[#This Row],[Réponse e]]="","",Tableau1[[#This Row],[Réponse e]])</f>
        <v/>
      </c>
      <c r="BM38" s="14" t="str">
        <f>IF(Tableau1[[#This Row],[Réponse e]]="","","}")</f>
        <v/>
      </c>
      <c r="BN38" s="14" t="str">
        <f>IF(Tableau1[[#This Row],[Réponse f]]="","","\")</f>
        <v/>
      </c>
      <c r="BO38" s="14" t="str">
        <f>IF(Tableau1[[#This Row],[Réponse f]]="","",Tableau1[[#This Row],[Rép f est :]])</f>
        <v/>
      </c>
      <c r="BP38" s="14" t="str">
        <f>IF(Tableau1[[#This Row],[Réponse f]]="","","{")</f>
        <v/>
      </c>
      <c r="BQ38" s="14" t="str">
        <f>IF(Tableau1[[#This Row],[Réponse f]]="","",Tableau1[[#This Row],[Réponse f]])</f>
        <v/>
      </c>
      <c r="BR38" s="14" t="str">
        <f>IF(Tableau1[[#This Row],[Réponse f]]="","","}")</f>
        <v/>
      </c>
      <c r="BS38" s="14" t="s">
        <v>24</v>
      </c>
      <c r="BT38" s="14" t="str">
        <f t="shared" si="32"/>
        <v>question</v>
      </c>
      <c r="BU38" s="14" t="s">
        <v>26</v>
      </c>
      <c r="BV38" s="14" t="s">
        <v>14</v>
      </c>
      <c r="BX38" s="1" t="str">
        <f>IF(Tableau1[[#This Row],[Question]]="","",CONCATENATE(X38,Y38,Z38,AA38,AB38,AC38,AD38,AE38,AF38,AG38,AH38,AI38,AJ38,AK38,AL38,AM38,AN38,AO38,AP38,AQ38,AR38,AS38,AT38,AU38,AV38,AW38,AX38,AY38,AZ38,BA38,BB38,BC38,BD38,BE38,BF38,BG38,BH38,BI38,BJ38,BK38,BL38,BM38,BN38,BO38,BP38,BQ38,BR38,BS38,BT38,BU38,BV38))</f>
        <v/>
      </c>
    </row>
    <row r="39" spans="1:76">
      <c r="A39" s="24"/>
      <c r="B39" s="24"/>
      <c r="C39" s="25"/>
      <c r="D39" s="9"/>
      <c r="E39" s="24"/>
      <c r="F39" s="56"/>
      <c r="G39" s="56"/>
      <c r="I39" s="25"/>
      <c r="J39" s="25"/>
      <c r="K39" s="25"/>
      <c r="L39" s="36"/>
      <c r="M39" s="25"/>
      <c r="N39" s="25"/>
      <c r="O39" s="25"/>
      <c r="P39" s="25"/>
      <c r="Q39" s="25"/>
      <c r="R39" s="25"/>
      <c r="S39" s="25"/>
      <c r="T39" s="25"/>
      <c r="U39" s="25"/>
      <c r="W39" s="12" t="str">
        <f>IF(Tableau1[[#This Row],[Question]]="","",IF(COUNTIF(Tableau1[[#This Row],[Réponse a]:[Rép f est :]],"bonne")&lt;1,"Attention pas assez de bonnes réponses",""))</f>
        <v/>
      </c>
      <c r="X39" s="14" t="s">
        <v>13</v>
      </c>
      <c r="Y39" s="14">
        <f t="shared" si="24"/>
        <v>0</v>
      </c>
      <c r="Z39" s="14" t="s">
        <v>25</v>
      </c>
      <c r="AA39" s="14" t="str">
        <f>IF(OR(COUNTIF(Tableau1[[#This Row],[Réponse a]:[Rép f est :]],"bonne")&gt;1,Tableau1[[#This Row],[Forcer question multiple]]&lt;&gt;""),"questionmult","question")</f>
        <v>question</v>
      </c>
      <c r="AB39" s="14" t="s">
        <v>21</v>
      </c>
      <c r="AC39" s="14" t="str">
        <f t="shared" si="0"/>
        <v/>
      </c>
      <c r="AD39" s="14">
        <f t="shared" si="6"/>
        <v>39</v>
      </c>
      <c r="AE39" s="14" t="s">
        <v>14</v>
      </c>
      <c r="AF39" s="14" t="str">
        <f t="shared" si="25"/>
        <v>\bareme{b=,m=}</v>
      </c>
      <c r="AG39" s="14" t="str">
        <f t="shared" si="26"/>
        <v/>
      </c>
      <c r="AH39" s="15" t="str">
        <f t="shared" si="27"/>
        <v/>
      </c>
      <c r="AI39" s="15" t="str">
        <f t="shared" si="28"/>
        <v/>
      </c>
      <c r="AJ39" s="15" t="str">
        <f t="shared" si="29"/>
        <v/>
      </c>
      <c r="AK39" s="15" t="str">
        <f t="shared" si="30"/>
        <v/>
      </c>
      <c r="AL39" s="15" t="str">
        <f t="shared" si="31"/>
        <v/>
      </c>
      <c r="AN39" s="14" t="s">
        <v>27</v>
      </c>
      <c r="AO39" s="14" t="s">
        <v>22</v>
      </c>
      <c r="AP39" s="14">
        <f>Tableau1[[#This Row],[Rép a est :]]</f>
        <v>0</v>
      </c>
      <c r="AQ39" s="14" t="s">
        <v>23</v>
      </c>
      <c r="AR39" s="14">
        <f>Tableau1[[#This Row],[Réponse a]]</f>
        <v>0</v>
      </c>
      <c r="AS39" s="14" t="s">
        <v>14</v>
      </c>
      <c r="AT39" s="14" t="s">
        <v>22</v>
      </c>
      <c r="AU39" s="14">
        <f>Tableau1[[#This Row],[Rép b est :]]</f>
        <v>0</v>
      </c>
      <c r="AV39" s="14" t="s">
        <v>23</v>
      </c>
      <c r="AW39" s="14">
        <f>Tableau1[[#This Row],[Réponse b]]</f>
        <v>0</v>
      </c>
      <c r="AX39" s="14" t="s">
        <v>14</v>
      </c>
      <c r="AY39" s="14" t="str">
        <f>IF(Tableau1[[#This Row],[Réponse c]]="","","\")</f>
        <v/>
      </c>
      <c r="AZ39" s="14" t="str">
        <f>IF(Tableau1[[#This Row],[Réponse c]]="","",Tableau1[[#This Row],[Rép c est :]])</f>
        <v/>
      </c>
      <c r="BA39" s="14" t="str">
        <f>IF(Tableau1[[#This Row],[Réponse c]]="","","{")</f>
        <v/>
      </c>
      <c r="BB39" s="14" t="str">
        <f>IF(Tableau1[[#This Row],[Réponse c]]="","",Tableau1[[#This Row],[Réponse c]])</f>
        <v/>
      </c>
      <c r="BC39" s="14" t="str">
        <f>IF(Tableau1[[#This Row],[Réponse c]]="","","}")</f>
        <v/>
      </c>
      <c r="BD39" s="14" t="str">
        <f>IF(Tableau1[[#This Row],[Réponse d]]="","","\")</f>
        <v/>
      </c>
      <c r="BE39" s="14" t="str">
        <f>IF(Tableau1[[#This Row],[Réponse d]]="","",Tableau1[[#This Row],[Rép d est :]])</f>
        <v/>
      </c>
      <c r="BF39" s="14" t="str">
        <f>IF(Tableau1[[#This Row],[Réponse d]]="","","{")</f>
        <v/>
      </c>
      <c r="BG39" s="14" t="str">
        <f>IF(Tableau1[[#This Row],[Réponse d]]="","",Tableau1[[#This Row],[Réponse d]])</f>
        <v/>
      </c>
      <c r="BH39" s="14" t="str">
        <f>IF(Tableau1[[#This Row],[Réponse d]]="","","}")</f>
        <v/>
      </c>
      <c r="BI39" s="14" t="str">
        <f>IF(Tableau1[[#This Row],[Réponse e]]="","","\")</f>
        <v/>
      </c>
      <c r="BJ39" s="14" t="str">
        <f>IF(Tableau1[[#This Row],[Réponse e]]="","",Tableau1[[#This Row],[Rép e est :]])</f>
        <v/>
      </c>
      <c r="BK39" s="14" t="str">
        <f>IF(Tableau1[[#This Row],[Réponse e]]="","","{")</f>
        <v/>
      </c>
      <c r="BL39" s="14" t="str">
        <f>IF(Tableau1[[#This Row],[Réponse e]]="","",Tableau1[[#This Row],[Réponse e]])</f>
        <v/>
      </c>
      <c r="BM39" s="14" t="str">
        <f>IF(Tableau1[[#This Row],[Réponse e]]="","","}")</f>
        <v/>
      </c>
      <c r="BN39" s="14" t="str">
        <f>IF(Tableau1[[#This Row],[Réponse f]]="","","\")</f>
        <v/>
      </c>
      <c r="BO39" s="14" t="str">
        <f>IF(Tableau1[[#This Row],[Réponse f]]="","",Tableau1[[#This Row],[Rép f est :]])</f>
        <v/>
      </c>
      <c r="BP39" s="14" t="str">
        <f>IF(Tableau1[[#This Row],[Réponse f]]="","","{")</f>
        <v/>
      </c>
      <c r="BQ39" s="14" t="str">
        <f>IF(Tableau1[[#This Row],[Réponse f]]="","",Tableau1[[#This Row],[Réponse f]])</f>
        <v/>
      </c>
      <c r="BR39" s="14" t="str">
        <f>IF(Tableau1[[#This Row],[Réponse f]]="","","}")</f>
        <v/>
      </c>
      <c r="BS39" s="14" t="s">
        <v>24</v>
      </c>
      <c r="BT39" s="14" t="str">
        <f t="shared" si="32"/>
        <v>question</v>
      </c>
      <c r="BU39" s="14" t="s">
        <v>26</v>
      </c>
      <c r="BV39" s="14" t="s">
        <v>14</v>
      </c>
      <c r="BX39" s="1" t="str">
        <f>IF(Tableau1[[#This Row],[Question]]="","",CONCATENATE(X39,Y39,Z39,AA39,AB39,AC39,AD39,AE39,AF39,AG39,AH39,AI39,AJ39,AK39,AL39,AM39,AN39,AO39,AP39,AQ39,AR39,AS39,AT39,AU39,AV39,AW39,AX39,AY39,AZ39,BA39,BB39,BC39,BD39,BE39,BF39,BG39,BH39,BI39,BJ39,BK39,BL39,BM39,BN39,BO39,BP39,BQ39,BR39,BS39,BT39,BU39,BV39))</f>
        <v/>
      </c>
    </row>
    <row r="40" spans="1:76">
      <c r="A40" s="24"/>
      <c r="B40" s="24"/>
      <c r="C40" s="25"/>
      <c r="D40" s="9"/>
      <c r="E40" s="24"/>
      <c r="F40" s="56"/>
      <c r="G40" s="56"/>
      <c r="I40" s="25"/>
      <c r="J40" s="24"/>
      <c r="L40" s="25"/>
      <c r="M40" s="25"/>
      <c r="N40" s="25"/>
      <c r="O40" s="25"/>
      <c r="P40" s="25"/>
      <c r="Q40" s="25"/>
      <c r="R40" s="25"/>
      <c r="S40" s="25"/>
      <c r="T40" s="25"/>
      <c r="U40" s="25"/>
      <c r="W40" s="12" t="str">
        <f>IF(Tableau1[[#This Row],[Question]]="","",IF(COUNTIF(Tableau1[[#This Row],[Réponse a]:[Rép f est :]],"bonne")&lt;1,"Attention pas assez de bonnes réponses",""))</f>
        <v/>
      </c>
      <c r="X40" s="14" t="s">
        <v>13</v>
      </c>
      <c r="Y40" s="14">
        <f t="shared" si="24"/>
        <v>0</v>
      </c>
      <c r="Z40" s="14" t="s">
        <v>25</v>
      </c>
      <c r="AA40" s="14" t="str">
        <f>IF(OR(COUNTIF(Tableau1[[#This Row],[Réponse a]:[Rép f est :]],"bonne")&gt;1,Tableau1[[#This Row],[Forcer question multiple]]&lt;&gt;""),"questionmult","question")</f>
        <v>question</v>
      </c>
      <c r="AB40" s="14" t="s">
        <v>21</v>
      </c>
      <c r="AC40" s="14" t="str">
        <f t="shared" si="0"/>
        <v/>
      </c>
      <c r="AD40" s="14">
        <f t="shared" si="6"/>
        <v>40</v>
      </c>
      <c r="AE40" s="14" t="s">
        <v>14</v>
      </c>
      <c r="AF40" s="14" t="str">
        <f t="shared" si="25"/>
        <v>\bareme{b=,m=}</v>
      </c>
      <c r="AG40" s="14" t="str">
        <f t="shared" si="26"/>
        <v/>
      </c>
      <c r="AH40" s="15" t="str">
        <f t="shared" si="27"/>
        <v/>
      </c>
      <c r="AI40" s="15" t="str">
        <f t="shared" si="28"/>
        <v/>
      </c>
      <c r="AJ40" s="15" t="str">
        <f t="shared" si="29"/>
        <v/>
      </c>
      <c r="AK40" s="15" t="str">
        <f t="shared" si="30"/>
        <v/>
      </c>
      <c r="AL40" s="15" t="str">
        <f t="shared" si="31"/>
        <v/>
      </c>
      <c r="AN40" s="14" t="s">
        <v>27</v>
      </c>
      <c r="AO40" s="14" t="s">
        <v>22</v>
      </c>
      <c r="AP40" s="14">
        <f>Tableau1[[#This Row],[Rép a est :]]</f>
        <v>0</v>
      </c>
      <c r="AQ40" s="14" t="s">
        <v>23</v>
      </c>
      <c r="AR40" s="14">
        <f>Tableau1[[#This Row],[Réponse a]]</f>
        <v>0</v>
      </c>
      <c r="AS40" s="14" t="s">
        <v>14</v>
      </c>
      <c r="AT40" s="14" t="s">
        <v>22</v>
      </c>
      <c r="AU40" s="14">
        <f>Tableau1[[#This Row],[Rép b est :]]</f>
        <v>0</v>
      </c>
      <c r="AV40" s="14" t="s">
        <v>23</v>
      </c>
      <c r="AW40" s="14">
        <f>Tableau1[[#This Row],[Réponse b]]</f>
        <v>0</v>
      </c>
      <c r="AX40" s="14" t="s">
        <v>14</v>
      </c>
      <c r="AY40" s="14" t="str">
        <f>IF(Tableau1[[#This Row],[Réponse c]]="","","\")</f>
        <v/>
      </c>
      <c r="AZ40" s="14" t="str">
        <f>IF(Tableau1[[#This Row],[Réponse c]]="","",Tableau1[[#This Row],[Rép c est :]])</f>
        <v/>
      </c>
      <c r="BA40" s="14" t="str">
        <f>IF(Tableau1[[#This Row],[Réponse c]]="","","{")</f>
        <v/>
      </c>
      <c r="BB40" s="14" t="str">
        <f>IF(Tableau1[[#This Row],[Réponse c]]="","",Tableau1[[#This Row],[Réponse c]])</f>
        <v/>
      </c>
      <c r="BC40" s="14" t="str">
        <f>IF(Tableau1[[#This Row],[Réponse c]]="","","}")</f>
        <v/>
      </c>
      <c r="BD40" s="14" t="str">
        <f>IF(Tableau1[[#This Row],[Réponse d]]="","","\")</f>
        <v/>
      </c>
      <c r="BE40" s="14" t="str">
        <f>IF(Tableau1[[#This Row],[Réponse d]]="","",Tableau1[[#This Row],[Rép d est :]])</f>
        <v/>
      </c>
      <c r="BF40" s="14" t="str">
        <f>IF(Tableau1[[#This Row],[Réponse d]]="","","{")</f>
        <v/>
      </c>
      <c r="BG40" s="14" t="str">
        <f>IF(Tableau1[[#This Row],[Réponse d]]="","",Tableau1[[#This Row],[Réponse d]])</f>
        <v/>
      </c>
      <c r="BH40" s="14" t="str">
        <f>IF(Tableau1[[#This Row],[Réponse d]]="","","}")</f>
        <v/>
      </c>
      <c r="BI40" s="14" t="str">
        <f>IF(Tableau1[[#This Row],[Réponse e]]="","","\")</f>
        <v/>
      </c>
      <c r="BJ40" s="14" t="str">
        <f>IF(Tableau1[[#This Row],[Réponse e]]="","",Tableau1[[#This Row],[Rép e est :]])</f>
        <v/>
      </c>
      <c r="BK40" s="14" t="str">
        <f>IF(Tableau1[[#This Row],[Réponse e]]="","","{")</f>
        <v/>
      </c>
      <c r="BL40" s="14" t="str">
        <f>IF(Tableau1[[#This Row],[Réponse e]]="","",Tableau1[[#This Row],[Réponse e]])</f>
        <v/>
      </c>
      <c r="BM40" s="14" t="str">
        <f>IF(Tableau1[[#This Row],[Réponse e]]="","","}")</f>
        <v/>
      </c>
      <c r="BN40" s="14" t="str">
        <f>IF(Tableau1[[#This Row],[Réponse f]]="","","\")</f>
        <v/>
      </c>
      <c r="BO40" s="14" t="str">
        <f>IF(Tableau1[[#This Row],[Réponse f]]="","",Tableau1[[#This Row],[Rép f est :]])</f>
        <v/>
      </c>
      <c r="BP40" s="14" t="str">
        <f>IF(Tableau1[[#This Row],[Réponse f]]="","","{")</f>
        <v/>
      </c>
      <c r="BQ40" s="14" t="str">
        <f>IF(Tableau1[[#This Row],[Réponse f]]="","",Tableau1[[#This Row],[Réponse f]])</f>
        <v/>
      </c>
      <c r="BR40" s="14" t="str">
        <f>IF(Tableau1[[#This Row],[Réponse f]]="","","}")</f>
        <v/>
      </c>
      <c r="BS40" s="14" t="s">
        <v>24</v>
      </c>
      <c r="BT40" s="14" t="str">
        <f t="shared" si="32"/>
        <v>question</v>
      </c>
      <c r="BU40" s="14" t="s">
        <v>26</v>
      </c>
      <c r="BV40" s="14" t="s">
        <v>14</v>
      </c>
      <c r="BX40" s="1" t="str">
        <f>IF(Tableau1[[#This Row],[Question]]="","",CONCATENATE(X40,Y40,Z40,AA40,AB40,AC40,AD40,AE40,AF40,AG40,AH40,AI40,AJ40,AK40,AL40,AM40,AN40,AO40,AP40,AQ40,AR40,AS40,AT40,AU40,AV40,AW40,AX40,AY40,AZ40,BA40,BB40,BC40,BD40,BE40,BF40,BG40,BH40,BI40,BJ40,BK40,BL40,BM40,BN40,BO40,BP40,BQ40,BR40,BS40,BT40,BU40,BV40))</f>
        <v/>
      </c>
    </row>
    <row r="41" spans="1:76">
      <c r="A41" s="24"/>
      <c r="B41" s="1"/>
      <c r="C41" s="25"/>
      <c r="D41" s="9"/>
      <c r="E41" s="1"/>
      <c r="F41" s="56"/>
      <c r="G41" s="56"/>
      <c r="K41" s="25"/>
      <c r="O41" s="25"/>
      <c r="P41" s="2"/>
      <c r="Q41" s="2"/>
      <c r="R41" s="2"/>
      <c r="S41" s="2"/>
      <c r="T41" s="2"/>
      <c r="U41" s="2"/>
      <c r="W41" s="12" t="str">
        <f>IF(Tableau1[[#This Row],[Question]]="","",IF(COUNTIF(Tableau1[[#This Row],[Réponse a]:[Rép f est :]],"bonne")&lt;1,"Attention pas assez de bonnes réponses",""))</f>
        <v/>
      </c>
      <c r="X41" s="14" t="s">
        <v>13</v>
      </c>
      <c r="Y41" s="14">
        <f t="shared" si="24"/>
        <v>0</v>
      </c>
      <c r="Z41" s="14" t="s">
        <v>25</v>
      </c>
      <c r="AA41" s="14" t="str">
        <f>IF(OR(COUNTIF(Tableau1[[#This Row],[Réponse a]:[Rép f est :]],"bonne")&gt;1,Tableau1[[#This Row],[Forcer question multiple]]&lt;&gt;""),"questionmult","question")</f>
        <v>question</v>
      </c>
      <c r="AB41" s="14" t="s">
        <v>21</v>
      </c>
      <c r="AC41" s="14" t="str">
        <f t="shared" si="0"/>
        <v/>
      </c>
      <c r="AD41" s="14">
        <f t="shared" si="6"/>
        <v>41</v>
      </c>
      <c r="AE41" s="14" t="s">
        <v>14</v>
      </c>
      <c r="AF41" s="14" t="str">
        <f t="shared" si="25"/>
        <v>\bareme{b=,m=}</v>
      </c>
      <c r="AG41" s="14" t="str">
        <f t="shared" si="26"/>
        <v/>
      </c>
      <c r="AH41" s="15" t="str">
        <f t="shared" si="27"/>
        <v/>
      </c>
      <c r="AI41" s="15" t="str">
        <f t="shared" si="28"/>
        <v/>
      </c>
      <c r="AJ41" s="15" t="str">
        <f t="shared" si="29"/>
        <v/>
      </c>
      <c r="AK41" s="15" t="str">
        <f t="shared" si="30"/>
        <v/>
      </c>
      <c r="AL41" s="15" t="str">
        <f t="shared" si="31"/>
        <v/>
      </c>
      <c r="AN41" s="14" t="s">
        <v>27</v>
      </c>
      <c r="AO41" s="14" t="s">
        <v>22</v>
      </c>
      <c r="AP41" s="14">
        <f>Tableau1[[#This Row],[Rép a est :]]</f>
        <v>0</v>
      </c>
      <c r="AQ41" s="14" t="s">
        <v>23</v>
      </c>
      <c r="AR41" s="14">
        <f>Tableau1[[#This Row],[Réponse a]]</f>
        <v>0</v>
      </c>
      <c r="AS41" s="14" t="s">
        <v>14</v>
      </c>
      <c r="AT41" s="14" t="s">
        <v>22</v>
      </c>
      <c r="AU41" s="14">
        <f>Tableau1[[#This Row],[Rép b est :]]</f>
        <v>0</v>
      </c>
      <c r="AV41" s="14" t="s">
        <v>23</v>
      </c>
      <c r="AW41" s="14">
        <f>Tableau1[[#This Row],[Réponse b]]</f>
        <v>0</v>
      </c>
      <c r="AX41" s="14" t="s">
        <v>14</v>
      </c>
      <c r="AY41" s="14" t="str">
        <f>IF(Tableau1[[#This Row],[Réponse c]]="","","\")</f>
        <v/>
      </c>
      <c r="AZ41" s="14" t="str">
        <f>IF(Tableau1[[#This Row],[Réponse c]]="","",Tableau1[[#This Row],[Rép c est :]])</f>
        <v/>
      </c>
      <c r="BA41" s="14" t="str">
        <f>IF(Tableau1[[#This Row],[Réponse c]]="","","{")</f>
        <v/>
      </c>
      <c r="BB41" s="14" t="str">
        <f>IF(Tableau1[[#This Row],[Réponse c]]="","",Tableau1[[#This Row],[Réponse c]])</f>
        <v/>
      </c>
      <c r="BC41" s="14" t="str">
        <f>IF(Tableau1[[#This Row],[Réponse c]]="","","}")</f>
        <v/>
      </c>
      <c r="BD41" s="14" t="str">
        <f>IF(Tableau1[[#This Row],[Réponse d]]="","","\")</f>
        <v/>
      </c>
      <c r="BE41" s="14" t="str">
        <f>IF(Tableau1[[#This Row],[Réponse d]]="","",Tableau1[[#This Row],[Rép d est :]])</f>
        <v/>
      </c>
      <c r="BF41" s="14" t="str">
        <f>IF(Tableau1[[#This Row],[Réponse d]]="","","{")</f>
        <v/>
      </c>
      <c r="BG41" s="14" t="str">
        <f>IF(Tableau1[[#This Row],[Réponse d]]="","",Tableau1[[#This Row],[Réponse d]])</f>
        <v/>
      </c>
      <c r="BH41" s="14" t="str">
        <f>IF(Tableau1[[#This Row],[Réponse d]]="","","}")</f>
        <v/>
      </c>
      <c r="BI41" s="14" t="str">
        <f>IF(Tableau1[[#This Row],[Réponse e]]="","","\")</f>
        <v/>
      </c>
      <c r="BJ41" s="14" t="str">
        <f>IF(Tableau1[[#This Row],[Réponse e]]="","",Tableau1[[#This Row],[Rép e est :]])</f>
        <v/>
      </c>
      <c r="BK41" s="14" t="str">
        <f>IF(Tableau1[[#This Row],[Réponse e]]="","","{")</f>
        <v/>
      </c>
      <c r="BL41" s="14" t="str">
        <f>IF(Tableau1[[#This Row],[Réponse e]]="","",Tableau1[[#This Row],[Réponse e]])</f>
        <v/>
      </c>
      <c r="BM41" s="14" t="str">
        <f>IF(Tableau1[[#This Row],[Réponse e]]="","","}")</f>
        <v/>
      </c>
      <c r="BN41" s="14" t="str">
        <f>IF(Tableau1[[#This Row],[Réponse f]]="","","\")</f>
        <v/>
      </c>
      <c r="BO41" s="14" t="str">
        <f>IF(Tableau1[[#This Row],[Réponse f]]="","",Tableau1[[#This Row],[Rép f est :]])</f>
        <v/>
      </c>
      <c r="BP41" s="14" t="str">
        <f>IF(Tableau1[[#This Row],[Réponse f]]="","","{")</f>
        <v/>
      </c>
      <c r="BQ41" s="14" t="str">
        <f>IF(Tableau1[[#This Row],[Réponse f]]="","",Tableau1[[#This Row],[Réponse f]])</f>
        <v/>
      </c>
      <c r="BR41" s="14" t="str">
        <f>IF(Tableau1[[#This Row],[Réponse f]]="","","}")</f>
        <v/>
      </c>
      <c r="BS41" s="14" t="s">
        <v>24</v>
      </c>
      <c r="BT41" s="14" t="str">
        <f t="shared" si="32"/>
        <v>question</v>
      </c>
      <c r="BU41" s="14" t="s">
        <v>26</v>
      </c>
      <c r="BV41" s="14" t="s">
        <v>14</v>
      </c>
      <c r="BX41" s="1" t="str">
        <f>IF(Tableau1[[#This Row],[Question]]="","",CONCATENATE(X41,Y41,Z41,AA41,AB41,AC41,AD41,AE41,AF41,AG41,AH41,AI41,AJ41,AK41,AL41,AM41,AN41,AO41,AP41,AQ41,AR41,AS41,AT41,AU41,AV41,AW41,AX41,AY41,AZ41,BA41,BB41,BC41,BD41,BE41,BF41,BG41,BH41,BI41,BJ41,BK41,BL41,BM41,BN41,BO41,BP41,BQ41,BR41,BS41,BT41,BU41,BV41))</f>
        <v/>
      </c>
    </row>
    <row r="42" spans="1:76">
      <c r="A42" s="24"/>
      <c r="B42" s="1"/>
      <c r="C42" s="25"/>
      <c r="D42" s="9"/>
      <c r="E42" s="1"/>
      <c r="F42" s="56"/>
      <c r="G42" s="56"/>
      <c r="K42" s="25"/>
      <c r="M42" s="25"/>
      <c r="O42" s="4"/>
      <c r="P42" s="2"/>
      <c r="Q42" s="2"/>
      <c r="R42" s="2"/>
      <c r="S42" s="2"/>
      <c r="T42" s="2"/>
      <c r="U42" s="2"/>
      <c r="W42" s="12" t="str">
        <f>IF(Tableau1[[#This Row],[Question]]="","",IF(COUNTIF(Tableau1[[#This Row],[Réponse a]:[Rép f est :]],"bonne")&lt;1,"Attention pas assez de bonnes réponses",""))</f>
        <v/>
      </c>
      <c r="X42" s="14" t="s">
        <v>13</v>
      </c>
      <c r="Y42" s="14">
        <f t="shared" si="24"/>
        <v>0</v>
      </c>
      <c r="Z42" s="14" t="s">
        <v>25</v>
      </c>
      <c r="AA42" s="14" t="str">
        <f>IF(OR(COUNTIF(Tableau1[[#This Row],[Réponse a]:[Rép f est :]],"bonne")&gt;1,Tableau1[[#This Row],[Forcer question multiple]]&lt;&gt;""),"questionmult","question")</f>
        <v>question</v>
      </c>
      <c r="AB42" s="14" t="s">
        <v>21</v>
      </c>
      <c r="AC42" s="14" t="str">
        <f t="shared" si="0"/>
        <v/>
      </c>
      <c r="AD42" s="14">
        <f t="shared" si="6"/>
        <v>42</v>
      </c>
      <c r="AE42" s="14" t="s">
        <v>14</v>
      </c>
      <c r="AF42" s="14" t="str">
        <f t="shared" si="25"/>
        <v>\bareme{b=,m=}</v>
      </c>
      <c r="AG42" s="14" t="str">
        <f t="shared" si="26"/>
        <v/>
      </c>
      <c r="AH42" s="15" t="str">
        <f t="shared" si="27"/>
        <v/>
      </c>
      <c r="AI42" s="15" t="str">
        <f t="shared" si="28"/>
        <v/>
      </c>
      <c r="AJ42" s="15" t="str">
        <f t="shared" si="29"/>
        <v/>
      </c>
      <c r="AK42" s="15" t="str">
        <f t="shared" si="30"/>
        <v/>
      </c>
      <c r="AL42" s="15" t="str">
        <f t="shared" si="31"/>
        <v/>
      </c>
      <c r="AN42" s="14" t="s">
        <v>27</v>
      </c>
      <c r="AO42" s="14" t="s">
        <v>22</v>
      </c>
      <c r="AP42" s="14">
        <f>Tableau1[[#This Row],[Rép a est :]]</f>
        <v>0</v>
      </c>
      <c r="AQ42" s="14" t="s">
        <v>23</v>
      </c>
      <c r="AR42" s="14">
        <f>Tableau1[[#This Row],[Réponse a]]</f>
        <v>0</v>
      </c>
      <c r="AS42" s="14" t="s">
        <v>14</v>
      </c>
      <c r="AT42" s="14" t="s">
        <v>22</v>
      </c>
      <c r="AU42" s="14">
        <f>Tableau1[[#This Row],[Rép b est :]]</f>
        <v>0</v>
      </c>
      <c r="AV42" s="14" t="s">
        <v>23</v>
      </c>
      <c r="AW42" s="14">
        <f>Tableau1[[#This Row],[Réponse b]]</f>
        <v>0</v>
      </c>
      <c r="AX42" s="14" t="s">
        <v>14</v>
      </c>
      <c r="AY42" s="14" t="str">
        <f>IF(Tableau1[[#This Row],[Réponse c]]="","","\")</f>
        <v/>
      </c>
      <c r="AZ42" s="14" t="str">
        <f>IF(Tableau1[[#This Row],[Réponse c]]="","",Tableau1[[#This Row],[Rép c est :]])</f>
        <v/>
      </c>
      <c r="BA42" s="14" t="str">
        <f>IF(Tableau1[[#This Row],[Réponse c]]="","","{")</f>
        <v/>
      </c>
      <c r="BB42" s="14" t="str">
        <f>IF(Tableau1[[#This Row],[Réponse c]]="","",Tableau1[[#This Row],[Réponse c]])</f>
        <v/>
      </c>
      <c r="BC42" s="14" t="str">
        <f>IF(Tableau1[[#This Row],[Réponse c]]="","","}")</f>
        <v/>
      </c>
      <c r="BD42" s="14" t="str">
        <f>IF(Tableau1[[#This Row],[Réponse d]]="","","\")</f>
        <v/>
      </c>
      <c r="BE42" s="14" t="str">
        <f>IF(Tableau1[[#This Row],[Réponse d]]="","",Tableau1[[#This Row],[Rép d est :]])</f>
        <v/>
      </c>
      <c r="BF42" s="14" t="str">
        <f>IF(Tableau1[[#This Row],[Réponse d]]="","","{")</f>
        <v/>
      </c>
      <c r="BG42" s="14" t="str">
        <f>IF(Tableau1[[#This Row],[Réponse d]]="","",Tableau1[[#This Row],[Réponse d]])</f>
        <v/>
      </c>
      <c r="BH42" s="14" t="str">
        <f>IF(Tableau1[[#This Row],[Réponse d]]="","","}")</f>
        <v/>
      </c>
      <c r="BI42" s="14" t="str">
        <f>IF(Tableau1[[#This Row],[Réponse e]]="","","\")</f>
        <v/>
      </c>
      <c r="BJ42" s="14" t="str">
        <f>IF(Tableau1[[#This Row],[Réponse e]]="","",Tableau1[[#This Row],[Rép e est :]])</f>
        <v/>
      </c>
      <c r="BK42" s="14" t="str">
        <f>IF(Tableau1[[#This Row],[Réponse e]]="","","{")</f>
        <v/>
      </c>
      <c r="BL42" s="14" t="str">
        <f>IF(Tableau1[[#This Row],[Réponse e]]="","",Tableau1[[#This Row],[Réponse e]])</f>
        <v/>
      </c>
      <c r="BM42" s="14" t="str">
        <f>IF(Tableau1[[#This Row],[Réponse e]]="","","}")</f>
        <v/>
      </c>
      <c r="BN42" s="14" t="str">
        <f>IF(Tableau1[[#This Row],[Réponse f]]="","","\")</f>
        <v/>
      </c>
      <c r="BO42" s="14" t="str">
        <f>IF(Tableau1[[#This Row],[Réponse f]]="","",Tableau1[[#This Row],[Rép f est :]])</f>
        <v/>
      </c>
      <c r="BP42" s="14" t="str">
        <f>IF(Tableau1[[#This Row],[Réponse f]]="","","{")</f>
        <v/>
      </c>
      <c r="BQ42" s="14" t="str">
        <f>IF(Tableau1[[#This Row],[Réponse f]]="","",Tableau1[[#This Row],[Réponse f]])</f>
        <v/>
      </c>
      <c r="BR42" s="14" t="str">
        <f>IF(Tableau1[[#This Row],[Réponse f]]="","","}")</f>
        <v/>
      </c>
      <c r="BS42" s="14" t="s">
        <v>24</v>
      </c>
      <c r="BT42" s="14" t="str">
        <f t="shared" si="32"/>
        <v>question</v>
      </c>
      <c r="BU42" s="14" t="s">
        <v>26</v>
      </c>
      <c r="BV42" s="14" t="s">
        <v>14</v>
      </c>
      <c r="BX42" s="1" t="str">
        <f>IF(Tableau1[[#This Row],[Question]]="","",CONCATENATE(X42,Y42,Z42,AA42,AB42,AC42,AD42,AE42,AF42,AG42,AH42,AI42,AJ42,AK42,AL42,AM42,AN42,AO42,AP42,AQ42,AR42,AS42,AT42,AU42,AV42,AW42,AX42,AY42,AZ42,BA42,BB42,BC42,BD42,BE42,BF42,BG42,BH42,BI42,BJ42,BK42,BL42,BM42,BN42,BO42,BP42,BQ42,BR42,BS42,BT42,BU42,BV42))</f>
        <v/>
      </c>
    </row>
    <row r="43" spans="1:76">
      <c r="A43" s="24"/>
      <c r="B43" s="1"/>
      <c r="C43" s="25"/>
      <c r="D43" s="9"/>
      <c r="E43" s="1"/>
      <c r="F43" s="56"/>
      <c r="G43" s="56"/>
      <c r="K43" s="25"/>
      <c r="M43" s="25"/>
      <c r="O43" s="4"/>
      <c r="P43" s="2"/>
      <c r="Q43" s="2"/>
      <c r="R43" s="2"/>
      <c r="S43" s="2"/>
      <c r="T43" s="2"/>
      <c r="U43" s="2"/>
      <c r="W43" s="12" t="str">
        <f>IF(Tableau1[[#This Row],[Question]]="","",IF(COUNTIF(Tableau1[[#This Row],[Réponse a]:[Rép f est :]],"bonne")&lt;1,"Attention pas assez de bonnes réponses",""))</f>
        <v/>
      </c>
      <c r="X43" s="14" t="s">
        <v>13</v>
      </c>
      <c r="Y43" s="14">
        <f t="shared" si="24"/>
        <v>0</v>
      </c>
      <c r="Z43" s="14" t="s">
        <v>25</v>
      </c>
      <c r="AA43" s="14" t="str">
        <f>IF(OR(COUNTIF(Tableau1[[#This Row],[Réponse a]:[Rép f est :]],"bonne")&gt;1,Tableau1[[#This Row],[Forcer question multiple]]&lt;&gt;""),"questionmult","question")</f>
        <v>question</v>
      </c>
      <c r="AB43" s="14" t="s">
        <v>21</v>
      </c>
      <c r="AC43" s="14" t="str">
        <f t="shared" si="0"/>
        <v/>
      </c>
      <c r="AD43" s="14">
        <f t="shared" si="6"/>
        <v>43</v>
      </c>
      <c r="AE43" s="14" t="s">
        <v>14</v>
      </c>
      <c r="AF43" s="14" t="str">
        <f t="shared" si="25"/>
        <v>\bareme{b=,m=}</v>
      </c>
      <c r="AG43" s="14" t="str">
        <f t="shared" si="26"/>
        <v/>
      </c>
      <c r="AH43" s="15" t="str">
        <f t="shared" si="27"/>
        <v/>
      </c>
      <c r="AI43" s="15" t="str">
        <f t="shared" si="28"/>
        <v/>
      </c>
      <c r="AJ43" s="15" t="str">
        <f t="shared" si="29"/>
        <v/>
      </c>
      <c r="AK43" s="15" t="str">
        <f t="shared" si="30"/>
        <v/>
      </c>
      <c r="AL43" s="15" t="str">
        <f t="shared" si="31"/>
        <v/>
      </c>
      <c r="AN43" s="14" t="s">
        <v>27</v>
      </c>
      <c r="AO43" s="14" t="s">
        <v>22</v>
      </c>
      <c r="AP43" s="14">
        <f>Tableau1[[#This Row],[Rép a est :]]</f>
        <v>0</v>
      </c>
      <c r="AQ43" s="14" t="s">
        <v>23</v>
      </c>
      <c r="AR43" s="14">
        <f>Tableau1[[#This Row],[Réponse a]]</f>
        <v>0</v>
      </c>
      <c r="AS43" s="14" t="s">
        <v>14</v>
      </c>
      <c r="AT43" s="14" t="s">
        <v>22</v>
      </c>
      <c r="AU43" s="14">
        <f>Tableau1[[#This Row],[Rép b est :]]</f>
        <v>0</v>
      </c>
      <c r="AV43" s="14" t="s">
        <v>23</v>
      </c>
      <c r="AW43" s="14">
        <f>Tableau1[[#This Row],[Réponse b]]</f>
        <v>0</v>
      </c>
      <c r="AX43" s="14" t="s">
        <v>14</v>
      </c>
      <c r="AY43" s="14" t="str">
        <f>IF(Tableau1[[#This Row],[Réponse c]]="","","\")</f>
        <v/>
      </c>
      <c r="AZ43" s="14" t="str">
        <f>IF(Tableau1[[#This Row],[Réponse c]]="","",Tableau1[[#This Row],[Rép c est :]])</f>
        <v/>
      </c>
      <c r="BA43" s="14" t="str">
        <f>IF(Tableau1[[#This Row],[Réponse c]]="","","{")</f>
        <v/>
      </c>
      <c r="BB43" s="14" t="str">
        <f>IF(Tableau1[[#This Row],[Réponse c]]="","",Tableau1[[#This Row],[Réponse c]])</f>
        <v/>
      </c>
      <c r="BC43" s="14" t="str">
        <f>IF(Tableau1[[#This Row],[Réponse c]]="","","}")</f>
        <v/>
      </c>
      <c r="BD43" s="14" t="str">
        <f>IF(Tableau1[[#This Row],[Réponse d]]="","","\")</f>
        <v/>
      </c>
      <c r="BE43" s="14" t="str">
        <f>IF(Tableau1[[#This Row],[Réponse d]]="","",Tableau1[[#This Row],[Rép d est :]])</f>
        <v/>
      </c>
      <c r="BF43" s="14" t="str">
        <f>IF(Tableau1[[#This Row],[Réponse d]]="","","{")</f>
        <v/>
      </c>
      <c r="BG43" s="14" t="str">
        <f>IF(Tableau1[[#This Row],[Réponse d]]="","",Tableau1[[#This Row],[Réponse d]])</f>
        <v/>
      </c>
      <c r="BH43" s="14" t="str">
        <f>IF(Tableau1[[#This Row],[Réponse d]]="","","}")</f>
        <v/>
      </c>
      <c r="BI43" s="14" t="str">
        <f>IF(Tableau1[[#This Row],[Réponse e]]="","","\")</f>
        <v/>
      </c>
      <c r="BJ43" s="14" t="str">
        <f>IF(Tableau1[[#This Row],[Réponse e]]="","",Tableau1[[#This Row],[Rép e est :]])</f>
        <v/>
      </c>
      <c r="BK43" s="14" t="str">
        <f>IF(Tableau1[[#This Row],[Réponse e]]="","","{")</f>
        <v/>
      </c>
      <c r="BL43" s="14" t="str">
        <f>IF(Tableau1[[#This Row],[Réponse e]]="","",Tableau1[[#This Row],[Réponse e]])</f>
        <v/>
      </c>
      <c r="BM43" s="14" t="str">
        <f>IF(Tableau1[[#This Row],[Réponse e]]="","","}")</f>
        <v/>
      </c>
      <c r="BN43" s="14" t="str">
        <f>IF(Tableau1[[#This Row],[Réponse f]]="","","\")</f>
        <v/>
      </c>
      <c r="BO43" s="14" t="str">
        <f>IF(Tableau1[[#This Row],[Réponse f]]="","",Tableau1[[#This Row],[Rép f est :]])</f>
        <v/>
      </c>
      <c r="BP43" s="14" t="str">
        <f>IF(Tableau1[[#This Row],[Réponse f]]="","","{")</f>
        <v/>
      </c>
      <c r="BQ43" s="14" t="str">
        <f>IF(Tableau1[[#This Row],[Réponse f]]="","",Tableau1[[#This Row],[Réponse f]])</f>
        <v/>
      </c>
      <c r="BR43" s="14" t="str">
        <f>IF(Tableau1[[#This Row],[Réponse f]]="","","}")</f>
        <v/>
      </c>
      <c r="BS43" s="14" t="s">
        <v>24</v>
      </c>
      <c r="BT43" s="14" t="str">
        <f t="shared" si="32"/>
        <v>question</v>
      </c>
      <c r="BU43" s="14" t="s">
        <v>26</v>
      </c>
      <c r="BV43" s="14" t="s">
        <v>14</v>
      </c>
      <c r="BX43" s="1" t="str">
        <f>IF(Tableau1[[#This Row],[Question]]="","",CONCATENATE(X43,Y43,Z43,AA43,AB43,AC43,AD43,AE43,AF43,AG43,AH43,AI43,AJ43,AK43,AL43,AM43,AN43,AO43,AP43,AQ43,AR43,AS43,AT43,AU43,AV43,AW43,AX43,AY43,AZ43,BA43,BB43,BC43,BD43,BE43,BF43,BG43,BH43,BI43,BJ43,BK43,BL43,BM43,BN43,BO43,BP43,BQ43,BR43,BS43,BT43,BU43,BV43))</f>
        <v/>
      </c>
    </row>
    <row r="44" spans="1:76">
      <c r="A44" s="24"/>
      <c r="B44" s="1"/>
      <c r="C44" s="25"/>
      <c r="D44" s="9"/>
      <c r="E44" s="1"/>
      <c r="F44" s="56"/>
      <c r="G44" s="56"/>
      <c r="K44" s="25"/>
      <c r="M44" s="25"/>
      <c r="O44" s="25"/>
      <c r="P44" s="2"/>
      <c r="Q44" s="2"/>
      <c r="R44" s="2"/>
      <c r="S44" s="2"/>
      <c r="T44" s="2"/>
      <c r="U44" s="2"/>
      <c r="W44" s="12" t="str">
        <f>IF(Tableau1[[#This Row],[Question]]="","",IF(COUNTIF(Tableau1[[#This Row],[Réponse a]:[Rép f est :]],"bonne")&lt;1,"Attention pas assez de bonnes réponses",""))</f>
        <v/>
      </c>
      <c r="X44" s="14" t="s">
        <v>13</v>
      </c>
      <c r="Y44" s="14">
        <f t="shared" si="24"/>
        <v>0</v>
      </c>
      <c r="Z44" s="14" t="s">
        <v>25</v>
      </c>
      <c r="AA44" s="14" t="str">
        <f>IF(OR(COUNTIF(Tableau1[[#This Row],[Réponse a]:[Rép f est :]],"bonne")&gt;1,Tableau1[[#This Row],[Forcer question multiple]]&lt;&gt;""),"questionmult","question")</f>
        <v>question</v>
      </c>
      <c r="AB44" s="14" t="s">
        <v>21</v>
      </c>
      <c r="AC44" s="14" t="str">
        <f t="shared" si="0"/>
        <v/>
      </c>
      <c r="AD44" s="14">
        <f t="shared" si="6"/>
        <v>44</v>
      </c>
      <c r="AE44" s="14" t="s">
        <v>14</v>
      </c>
      <c r="AF44" s="14" t="str">
        <f t="shared" si="25"/>
        <v>\bareme{b=,m=}</v>
      </c>
      <c r="AG44" s="14" t="str">
        <f t="shared" si="26"/>
        <v/>
      </c>
      <c r="AH44" s="15" t="str">
        <f t="shared" si="27"/>
        <v/>
      </c>
      <c r="AI44" s="15" t="str">
        <f t="shared" si="28"/>
        <v/>
      </c>
      <c r="AJ44" s="15" t="str">
        <f t="shared" si="29"/>
        <v/>
      </c>
      <c r="AK44" s="15" t="str">
        <f t="shared" si="30"/>
        <v/>
      </c>
      <c r="AL44" s="15" t="str">
        <f t="shared" si="31"/>
        <v/>
      </c>
      <c r="AN44" s="14" t="s">
        <v>27</v>
      </c>
      <c r="AO44" s="14" t="s">
        <v>22</v>
      </c>
      <c r="AP44" s="14">
        <f>Tableau1[[#This Row],[Rép a est :]]</f>
        <v>0</v>
      </c>
      <c r="AQ44" s="14" t="s">
        <v>23</v>
      </c>
      <c r="AR44" s="14">
        <f>Tableau1[[#This Row],[Réponse a]]</f>
        <v>0</v>
      </c>
      <c r="AS44" s="14" t="s">
        <v>14</v>
      </c>
      <c r="AT44" s="14" t="s">
        <v>22</v>
      </c>
      <c r="AU44" s="14">
        <f>Tableau1[[#This Row],[Rép b est :]]</f>
        <v>0</v>
      </c>
      <c r="AV44" s="14" t="s">
        <v>23</v>
      </c>
      <c r="AW44" s="14">
        <f>Tableau1[[#This Row],[Réponse b]]</f>
        <v>0</v>
      </c>
      <c r="AX44" s="14" t="s">
        <v>14</v>
      </c>
      <c r="AY44" s="14" t="str">
        <f>IF(Tableau1[[#This Row],[Réponse c]]="","","\")</f>
        <v/>
      </c>
      <c r="AZ44" s="14" t="str">
        <f>IF(Tableau1[[#This Row],[Réponse c]]="","",Tableau1[[#This Row],[Rép c est :]])</f>
        <v/>
      </c>
      <c r="BA44" s="14" t="str">
        <f>IF(Tableau1[[#This Row],[Réponse c]]="","","{")</f>
        <v/>
      </c>
      <c r="BB44" s="14" t="str">
        <f>IF(Tableau1[[#This Row],[Réponse c]]="","",Tableau1[[#This Row],[Réponse c]])</f>
        <v/>
      </c>
      <c r="BC44" s="14" t="str">
        <f>IF(Tableau1[[#This Row],[Réponse c]]="","","}")</f>
        <v/>
      </c>
      <c r="BD44" s="14" t="str">
        <f>IF(Tableau1[[#This Row],[Réponse d]]="","","\")</f>
        <v/>
      </c>
      <c r="BE44" s="14" t="str">
        <f>IF(Tableau1[[#This Row],[Réponse d]]="","",Tableau1[[#This Row],[Rép d est :]])</f>
        <v/>
      </c>
      <c r="BF44" s="14" t="str">
        <f>IF(Tableau1[[#This Row],[Réponse d]]="","","{")</f>
        <v/>
      </c>
      <c r="BG44" s="14" t="str">
        <f>IF(Tableau1[[#This Row],[Réponse d]]="","",Tableau1[[#This Row],[Réponse d]])</f>
        <v/>
      </c>
      <c r="BH44" s="14" t="str">
        <f>IF(Tableau1[[#This Row],[Réponse d]]="","","}")</f>
        <v/>
      </c>
      <c r="BI44" s="14" t="str">
        <f>IF(Tableau1[[#This Row],[Réponse e]]="","","\")</f>
        <v/>
      </c>
      <c r="BJ44" s="14" t="str">
        <f>IF(Tableau1[[#This Row],[Réponse e]]="","",Tableau1[[#This Row],[Rép e est :]])</f>
        <v/>
      </c>
      <c r="BK44" s="14" t="str">
        <f>IF(Tableau1[[#This Row],[Réponse e]]="","","{")</f>
        <v/>
      </c>
      <c r="BL44" s="14" t="str">
        <f>IF(Tableau1[[#This Row],[Réponse e]]="","",Tableau1[[#This Row],[Réponse e]])</f>
        <v/>
      </c>
      <c r="BM44" s="14" t="str">
        <f>IF(Tableau1[[#This Row],[Réponse e]]="","","}")</f>
        <v/>
      </c>
      <c r="BN44" s="14" t="str">
        <f>IF(Tableau1[[#This Row],[Réponse f]]="","","\")</f>
        <v/>
      </c>
      <c r="BO44" s="14" t="str">
        <f>IF(Tableau1[[#This Row],[Réponse f]]="","",Tableau1[[#This Row],[Rép f est :]])</f>
        <v/>
      </c>
      <c r="BP44" s="14" t="str">
        <f>IF(Tableau1[[#This Row],[Réponse f]]="","","{")</f>
        <v/>
      </c>
      <c r="BQ44" s="14" t="str">
        <f>IF(Tableau1[[#This Row],[Réponse f]]="","",Tableau1[[#This Row],[Réponse f]])</f>
        <v/>
      </c>
      <c r="BR44" s="14" t="str">
        <f>IF(Tableau1[[#This Row],[Réponse f]]="","","}")</f>
        <v/>
      </c>
      <c r="BS44" s="14" t="s">
        <v>24</v>
      </c>
      <c r="BT44" s="14" t="str">
        <f t="shared" si="32"/>
        <v>question</v>
      </c>
      <c r="BU44" s="14" t="s">
        <v>26</v>
      </c>
      <c r="BV44" s="14" t="s">
        <v>14</v>
      </c>
      <c r="BX44" s="1" t="str">
        <f>IF(Tableau1[[#This Row],[Question]]="","",CONCATENATE(X44,Y44,Z44,AA44,AB44,AC44,AD44,AE44,AF44,AG44,AH44,AI44,AJ44,AK44,AL44,AM44,AN44,AO44,AP44,AQ44,AR44,AS44,AT44,AU44,AV44,AW44,AX44,AY44,AZ44,BA44,BB44,BC44,BD44,BE44,BF44,BG44,BH44,BI44,BJ44,BK44,BL44,BM44,BN44,BO44,BP44,BQ44,BR44,BS44,BT44,BU44,BV44))</f>
        <v/>
      </c>
    </row>
    <row r="45" spans="1:76">
      <c r="A45" s="24"/>
      <c r="B45" s="1"/>
      <c r="C45" s="25"/>
      <c r="D45" s="9"/>
      <c r="E45" s="1"/>
      <c r="F45" s="56"/>
      <c r="G45" s="56"/>
      <c r="K45" s="25"/>
      <c r="M45" s="25"/>
      <c r="O45" s="25"/>
      <c r="P45" s="2"/>
      <c r="Q45" s="2"/>
      <c r="R45" s="2"/>
      <c r="S45" s="2"/>
      <c r="T45" s="2"/>
      <c r="U45" s="2"/>
      <c r="W45" s="12" t="str">
        <f>IF(Tableau1[[#This Row],[Question]]="","",IF(COUNTIF(Tableau1[[#This Row],[Réponse a]:[Rép f est :]],"bonne")&lt;1,"Attention pas assez de bonnes réponses",""))</f>
        <v/>
      </c>
      <c r="X45" s="14" t="s">
        <v>13</v>
      </c>
      <c r="Y45" s="14">
        <f t="shared" si="24"/>
        <v>0</v>
      </c>
      <c r="Z45" s="14" t="s">
        <v>25</v>
      </c>
      <c r="AA45" s="14" t="str">
        <f>IF(OR(COUNTIF(Tableau1[[#This Row],[Réponse a]:[Rép f est :]],"bonne")&gt;1,Tableau1[[#This Row],[Forcer question multiple]]&lt;&gt;""),"questionmult","question")</f>
        <v>question</v>
      </c>
      <c r="AB45" s="14" t="s">
        <v>21</v>
      </c>
      <c r="AC45" s="14" t="str">
        <f t="shared" si="0"/>
        <v/>
      </c>
      <c r="AD45" s="14">
        <f t="shared" si="6"/>
        <v>45</v>
      </c>
      <c r="AE45" s="14" t="s">
        <v>14</v>
      </c>
      <c r="AF45" s="14" t="str">
        <f t="shared" si="25"/>
        <v>\bareme{b=,m=}</v>
      </c>
      <c r="AG45" s="14" t="str">
        <f t="shared" si="26"/>
        <v/>
      </c>
      <c r="AH45" s="15" t="str">
        <f t="shared" si="27"/>
        <v/>
      </c>
      <c r="AI45" s="15" t="str">
        <f t="shared" si="28"/>
        <v/>
      </c>
      <c r="AJ45" s="15" t="str">
        <f t="shared" si="29"/>
        <v/>
      </c>
      <c r="AK45" s="15" t="str">
        <f t="shared" si="30"/>
        <v/>
      </c>
      <c r="AL45" s="15" t="str">
        <f t="shared" si="31"/>
        <v/>
      </c>
      <c r="AN45" s="14" t="s">
        <v>27</v>
      </c>
      <c r="AO45" s="14" t="s">
        <v>22</v>
      </c>
      <c r="AP45" s="14">
        <f>Tableau1[[#This Row],[Rép a est :]]</f>
        <v>0</v>
      </c>
      <c r="AQ45" s="14" t="s">
        <v>23</v>
      </c>
      <c r="AR45" s="14">
        <f>Tableau1[[#This Row],[Réponse a]]</f>
        <v>0</v>
      </c>
      <c r="AS45" s="14" t="s">
        <v>14</v>
      </c>
      <c r="AT45" s="14" t="s">
        <v>22</v>
      </c>
      <c r="AU45" s="14">
        <f>Tableau1[[#This Row],[Rép b est :]]</f>
        <v>0</v>
      </c>
      <c r="AV45" s="14" t="s">
        <v>23</v>
      </c>
      <c r="AW45" s="14">
        <f>Tableau1[[#This Row],[Réponse b]]</f>
        <v>0</v>
      </c>
      <c r="AX45" s="14" t="s">
        <v>14</v>
      </c>
      <c r="AY45" s="14" t="str">
        <f>IF(Tableau1[[#This Row],[Réponse c]]="","","\")</f>
        <v/>
      </c>
      <c r="AZ45" s="14" t="str">
        <f>IF(Tableau1[[#This Row],[Réponse c]]="","",Tableau1[[#This Row],[Rép c est :]])</f>
        <v/>
      </c>
      <c r="BA45" s="14" t="str">
        <f>IF(Tableau1[[#This Row],[Réponse c]]="","","{")</f>
        <v/>
      </c>
      <c r="BB45" s="14" t="str">
        <f>IF(Tableau1[[#This Row],[Réponse c]]="","",Tableau1[[#This Row],[Réponse c]])</f>
        <v/>
      </c>
      <c r="BC45" s="14" t="str">
        <f>IF(Tableau1[[#This Row],[Réponse c]]="","","}")</f>
        <v/>
      </c>
      <c r="BD45" s="14" t="str">
        <f>IF(Tableau1[[#This Row],[Réponse d]]="","","\")</f>
        <v/>
      </c>
      <c r="BE45" s="14" t="str">
        <f>IF(Tableau1[[#This Row],[Réponse d]]="","",Tableau1[[#This Row],[Rép d est :]])</f>
        <v/>
      </c>
      <c r="BF45" s="14" t="str">
        <f>IF(Tableau1[[#This Row],[Réponse d]]="","","{")</f>
        <v/>
      </c>
      <c r="BG45" s="14" t="str">
        <f>IF(Tableau1[[#This Row],[Réponse d]]="","",Tableau1[[#This Row],[Réponse d]])</f>
        <v/>
      </c>
      <c r="BH45" s="14" t="str">
        <f>IF(Tableau1[[#This Row],[Réponse d]]="","","}")</f>
        <v/>
      </c>
      <c r="BI45" s="14" t="str">
        <f>IF(Tableau1[[#This Row],[Réponse e]]="","","\")</f>
        <v/>
      </c>
      <c r="BJ45" s="14" t="str">
        <f>IF(Tableau1[[#This Row],[Réponse e]]="","",Tableau1[[#This Row],[Rép e est :]])</f>
        <v/>
      </c>
      <c r="BK45" s="14" t="str">
        <f>IF(Tableau1[[#This Row],[Réponse e]]="","","{")</f>
        <v/>
      </c>
      <c r="BL45" s="14" t="str">
        <f>IF(Tableau1[[#This Row],[Réponse e]]="","",Tableau1[[#This Row],[Réponse e]])</f>
        <v/>
      </c>
      <c r="BM45" s="14" t="str">
        <f>IF(Tableau1[[#This Row],[Réponse e]]="","","}")</f>
        <v/>
      </c>
      <c r="BN45" s="14" t="str">
        <f>IF(Tableau1[[#This Row],[Réponse f]]="","","\")</f>
        <v/>
      </c>
      <c r="BO45" s="14" t="str">
        <f>IF(Tableau1[[#This Row],[Réponse f]]="","",Tableau1[[#This Row],[Rép f est :]])</f>
        <v/>
      </c>
      <c r="BP45" s="14" t="str">
        <f>IF(Tableau1[[#This Row],[Réponse f]]="","","{")</f>
        <v/>
      </c>
      <c r="BQ45" s="14" t="str">
        <f>IF(Tableau1[[#This Row],[Réponse f]]="","",Tableau1[[#This Row],[Réponse f]])</f>
        <v/>
      </c>
      <c r="BR45" s="14" t="str">
        <f>IF(Tableau1[[#This Row],[Réponse f]]="","","}")</f>
        <v/>
      </c>
      <c r="BS45" s="14" t="s">
        <v>24</v>
      </c>
      <c r="BT45" s="14" t="str">
        <f t="shared" si="32"/>
        <v>question</v>
      </c>
      <c r="BU45" s="14" t="s">
        <v>26</v>
      </c>
      <c r="BV45" s="14" t="s">
        <v>14</v>
      </c>
      <c r="BX45" s="1" t="str">
        <f>IF(Tableau1[[#This Row],[Question]]="","",CONCATENATE(X45,Y45,Z45,AA45,AB45,AC45,AD45,AE45,AF45,AG45,AH45,AI45,AJ45,AK45,AL45,AM45,AN45,AO45,AP45,AQ45,AR45,AS45,AT45,AU45,AV45,AW45,AX45,AY45,AZ45,BA45,BB45,BC45,BD45,BE45,BF45,BG45,BH45,BI45,BJ45,BK45,BL45,BM45,BN45,BO45,BP45,BQ45,BR45,BS45,BT45,BU45,BV45))</f>
        <v/>
      </c>
    </row>
    <row r="46" spans="1:76">
      <c r="A46" s="24"/>
      <c r="B46" s="1"/>
      <c r="C46" s="25"/>
      <c r="D46" s="9"/>
      <c r="E46" s="1"/>
      <c r="F46" s="56"/>
      <c r="G46" s="56"/>
      <c r="K46" s="25"/>
      <c r="M46" s="25"/>
      <c r="O46" s="25"/>
      <c r="P46" s="2"/>
      <c r="Q46" s="2"/>
      <c r="R46" s="2"/>
      <c r="S46" s="2"/>
      <c r="T46" s="2"/>
      <c r="U46" s="2"/>
      <c r="W46" s="12" t="str">
        <f>IF(Tableau1[[#This Row],[Question]]="","",IF(COUNTIF(Tableau1[[#This Row],[Réponse a]:[Rép f est :]],"bonne")&lt;1,"Attention pas assez de bonnes réponses",""))</f>
        <v/>
      </c>
      <c r="X46" s="14" t="s">
        <v>13</v>
      </c>
      <c r="Y46" s="14">
        <f t="shared" si="24"/>
        <v>0</v>
      </c>
      <c r="Z46" s="14" t="s">
        <v>25</v>
      </c>
      <c r="AA46" s="14" t="str">
        <f>IF(OR(COUNTIF(Tableau1[[#This Row],[Réponse a]:[Rép f est :]],"bonne")&gt;1,Tableau1[[#This Row],[Forcer question multiple]]&lt;&gt;""),"questionmult","question")</f>
        <v>question</v>
      </c>
      <c r="AB46" s="14" t="s">
        <v>21</v>
      </c>
      <c r="AC46" s="14" t="str">
        <f t="shared" si="0"/>
        <v/>
      </c>
      <c r="AD46" s="14">
        <f t="shared" si="6"/>
        <v>46</v>
      </c>
      <c r="AE46" s="14" t="s">
        <v>14</v>
      </c>
      <c r="AF46" s="14" t="str">
        <f t="shared" si="25"/>
        <v>\bareme{b=,m=}</v>
      </c>
      <c r="AG46" s="14" t="str">
        <f t="shared" si="26"/>
        <v/>
      </c>
      <c r="AH46" s="15" t="str">
        <f t="shared" si="27"/>
        <v/>
      </c>
      <c r="AI46" s="15" t="str">
        <f t="shared" si="28"/>
        <v/>
      </c>
      <c r="AJ46" s="15" t="str">
        <f t="shared" si="29"/>
        <v/>
      </c>
      <c r="AK46" s="15" t="str">
        <f t="shared" si="30"/>
        <v/>
      </c>
      <c r="AL46" s="15" t="str">
        <f t="shared" si="31"/>
        <v/>
      </c>
      <c r="AN46" s="14" t="s">
        <v>27</v>
      </c>
      <c r="AO46" s="14" t="s">
        <v>22</v>
      </c>
      <c r="AP46" s="14">
        <f>Tableau1[[#This Row],[Rép a est :]]</f>
        <v>0</v>
      </c>
      <c r="AQ46" s="14" t="s">
        <v>23</v>
      </c>
      <c r="AR46" s="14">
        <f>Tableau1[[#This Row],[Réponse a]]</f>
        <v>0</v>
      </c>
      <c r="AS46" s="14" t="s">
        <v>14</v>
      </c>
      <c r="AT46" s="14" t="s">
        <v>22</v>
      </c>
      <c r="AU46" s="14">
        <f>Tableau1[[#This Row],[Rép b est :]]</f>
        <v>0</v>
      </c>
      <c r="AV46" s="14" t="s">
        <v>23</v>
      </c>
      <c r="AW46" s="14">
        <f>Tableau1[[#This Row],[Réponse b]]</f>
        <v>0</v>
      </c>
      <c r="AX46" s="14" t="s">
        <v>14</v>
      </c>
      <c r="AY46" s="14" t="str">
        <f>IF(Tableau1[[#This Row],[Réponse c]]="","","\")</f>
        <v/>
      </c>
      <c r="AZ46" s="14" t="str">
        <f>IF(Tableau1[[#This Row],[Réponse c]]="","",Tableau1[[#This Row],[Rép c est :]])</f>
        <v/>
      </c>
      <c r="BA46" s="14" t="str">
        <f>IF(Tableau1[[#This Row],[Réponse c]]="","","{")</f>
        <v/>
      </c>
      <c r="BB46" s="14" t="str">
        <f>IF(Tableau1[[#This Row],[Réponse c]]="","",Tableau1[[#This Row],[Réponse c]])</f>
        <v/>
      </c>
      <c r="BC46" s="14" t="str">
        <f>IF(Tableau1[[#This Row],[Réponse c]]="","","}")</f>
        <v/>
      </c>
      <c r="BD46" s="14" t="str">
        <f>IF(Tableau1[[#This Row],[Réponse d]]="","","\")</f>
        <v/>
      </c>
      <c r="BE46" s="14" t="str">
        <f>IF(Tableau1[[#This Row],[Réponse d]]="","",Tableau1[[#This Row],[Rép d est :]])</f>
        <v/>
      </c>
      <c r="BF46" s="14" t="str">
        <f>IF(Tableau1[[#This Row],[Réponse d]]="","","{")</f>
        <v/>
      </c>
      <c r="BG46" s="14" t="str">
        <f>IF(Tableau1[[#This Row],[Réponse d]]="","",Tableau1[[#This Row],[Réponse d]])</f>
        <v/>
      </c>
      <c r="BH46" s="14" t="str">
        <f>IF(Tableau1[[#This Row],[Réponse d]]="","","}")</f>
        <v/>
      </c>
      <c r="BI46" s="14" t="str">
        <f>IF(Tableau1[[#This Row],[Réponse e]]="","","\")</f>
        <v/>
      </c>
      <c r="BJ46" s="14" t="str">
        <f>IF(Tableau1[[#This Row],[Réponse e]]="","",Tableau1[[#This Row],[Rép e est :]])</f>
        <v/>
      </c>
      <c r="BK46" s="14" t="str">
        <f>IF(Tableau1[[#This Row],[Réponse e]]="","","{")</f>
        <v/>
      </c>
      <c r="BL46" s="14" t="str">
        <f>IF(Tableau1[[#This Row],[Réponse e]]="","",Tableau1[[#This Row],[Réponse e]])</f>
        <v/>
      </c>
      <c r="BM46" s="14" t="str">
        <f>IF(Tableau1[[#This Row],[Réponse e]]="","","}")</f>
        <v/>
      </c>
      <c r="BN46" s="14" t="str">
        <f>IF(Tableau1[[#This Row],[Réponse f]]="","","\")</f>
        <v/>
      </c>
      <c r="BO46" s="14" t="str">
        <f>IF(Tableau1[[#This Row],[Réponse f]]="","",Tableau1[[#This Row],[Rép f est :]])</f>
        <v/>
      </c>
      <c r="BP46" s="14" t="str">
        <f>IF(Tableau1[[#This Row],[Réponse f]]="","","{")</f>
        <v/>
      </c>
      <c r="BQ46" s="14" t="str">
        <f>IF(Tableau1[[#This Row],[Réponse f]]="","",Tableau1[[#This Row],[Réponse f]])</f>
        <v/>
      </c>
      <c r="BR46" s="14" t="str">
        <f>IF(Tableau1[[#This Row],[Réponse f]]="","","}")</f>
        <v/>
      </c>
      <c r="BS46" s="14" t="s">
        <v>24</v>
      </c>
      <c r="BT46" s="14" t="str">
        <f t="shared" si="32"/>
        <v>question</v>
      </c>
      <c r="BU46" s="14" t="s">
        <v>26</v>
      </c>
      <c r="BV46" s="14" t="s">
        <v>14</v>
      </c>
      <c r="BX46" s="1" t="str">
        <f>IF(Tableau1[[#This Row],[Question]]="","",CONCATENATE(X46,Y46,Z46,AA46,AB46,AC46,AD46,AE46,AF46,AG46,AH46,AI46,AJ46,AK46,AL46,AM46,AN46,AO46,AP46,AQ46,AR46,AS46,AT46,AU46,AV46,AW46,AX46,AY46,AZ46,BA46,BB46,BC46,BD46,BE46,BF46,BG46,BH46,BI46,BJ46,BK46,BL46,BM46,BN46,BO46,BP46,BQ46,BR46,BS46,BT46,BU46,BV46))</f>
        <v/>
      </c>
    </row>
    <row r="47" spans="1:76">
      <c r="A47" s="24"/>
      <c r="B47" s="1"/>
      <c r="C47" s="25"/>
      <c r="D47" s="9"/>
      <c r="E47" s="1"/>
      <c r="F47" s="56"/>
      <c r="G47" s="56"/>
      <c r="K47" s="25"/>
      <c r="M47" s="25"/>
      <c r="O47" s="4"/>
      <c r="P47" s="2"/>
      <c r="Q47" s="2"/>
      <c r="R47" s="2"/>
      <c r="S47" s="2"/>
      <c r="T47" s="2"/>
      <c r="U47" s="2"/>
      <c r="W47" s="12" t="str">
        <f>IF(Tableau1[[#This Row],[Question]]="","",IF(COUNTIF(Tableau1[[#This Row],[Réponse a]:[Rép f est :]],"bonne")&lt;1,"Attention pas assez de bonnes réponses",""))</f>
        <v/>
      </c>
      <c r="X47" s="14" t="s">
        <v>13</v>
      </c>
      <c r="Y47" s="14">
        <f t="shared" si="24"/>
        <v>0</v>
      </c>
      <c r="Z47" s="14" t="s">
        <v>25</v>
      </c>
      <c r="AA47" s="14" t="str">
        <f>IF(OR(COUNTIF(Tableau1[[#This Row],[Réponse a]:[Rép f est :]],"bonne")&gt;1,Tableau1[[#This Row],[Forcer question multiple]]&lt;&gt;""),"questionmult","question")</f>
        <v>question</v>
      </c>
      <c r="AB47" s="14" t="s">
        <v>21</v>
      </c>
      <c r="AC47" s="14" t="str">
        <f t="shared" si="0"/>
        <v/>
      </c>
      <c r="AD47" s="14">
        <f t="shared" si="6"/>
        <v>47</v>
      </c>
      <c r="AE47" s="14" t="s">
        <v>14</v>
      </c>
      <c r="AF47" s="14" t="str">
        <f t="shared" si="25"/>
        <v>\bareme{b=,m=}</v>
      </c>
      <c r="AG47" s="14" t="str">
        <f t="shared" si="26"/>
        <v/>
      </c>
      <c r="AH47" s="15" t="str">
        <f t="shared" si="27"/>
        <v/>
      </c>
      <c r="AI47" s="15" t="str">
        <f t="shared" si="28"/>
        <v/>
      </c>
      <c r="AJ47" s="15" t="str">
        <f t="shared" si="29"/>
        <v/>
      </c>
      <c r="AK47" s="15" t="str">
        <f t="shared" si="30"/>
        <v/>
      </c>
      <c r="AL47" s="15" t="str">
        <f t="shared" si="31"/>
        <v/>
      </c>
      <c r="AN47" s="14" t="s">
        <v>27</v>
      </c>
      <c r="AO47" s="14" t="s">
        <v>22</v>
      </c>
      <c r="AP47" s="14">
        <f>Tableau1[[#This Row],[Rép a est :]]</f>
        <v>0</v>
      </c>
      <c r="AQ47" s="14" t="s">
        <v>23</v>
      </c>
      <c r="AR47" s="14">
        <f>Tableau1[[#This Row],[Réponse a]]</f>
        <v>0</v>
      </c>
      <c r="AS47" s="14" t="s">
        <v>14</v>
      </c>
      <c r="AT47" s="14" t="s">
        <v>22</v>
      </c>
      <c r="AU47" s="14">
        <f>Tableau1[[#This Row],[Rép b est :]]</f>
        <v>0</v>
      </c>
      <c r="AV47" s="14" t="s">
        <v>23</v>
      </c>
      <c r="AW47" s="14">
        <f>Tableau1[[#This Row],[Réponse b]]</f>
        <v>0</v>
      </c>
      <c r="AX47" s="14" t="s">
        <v>14</v>
      </c>
      <c r="AY47" s="14" t="str">
        <f>IF(Tableau1[[#This Row],[Réponse c]]="","","\")</f>
        <v/>
      </c>
      <c r="AZ47" s="14" t="str">
        <f>IF(Tableau1[[#This Row],[Réponse c]]="","",Tableau1[[#This Row],[Rép c est :]])</f>
        <v/>
      </c>
      <c r="BA47" s="14" t="str">
        <f>IF(Tableau1[[#This Row],[Réponse c]]="","","{")</f>
        <v/>
      </c>
      <c r="BB47" s="14" t="str">
        <f>IF(Tableau1[[#This Row],[Réponse c]]="","",Tableau1[[#This Row],[Réponse c]])</f>
        <v/>
      </c>
      <c r="BC47" s="14" t="str">
        <f>IF(Tableau1[[#This Row],[Réponse c]]="","","}")</f>
        <v/>
      </c>
      <c r="BD47" s="14" t="str">
        <f>IF(Tableau1[[#This Row],[Réponse d]]="","","\")</f>
        <v/>
      </c>
      <c r="BE47" s="14" t="str">
        <f>IF(Tableau1[[#This Row],[Réponse d]]="","",Tableau1[[#This Row],[Rép d est :]])</f>
        <v/>
      </c>
      <c r="BF47" s="14" t="str">
        <f>IF(Tableau1[[#This Row],[Réponse d]]="","","{")</f>
        <v/>
      </c>
      <c r="BG47" s="14" t="str">
        <f>IF(Tableau1[[#This Row],[Réponse d]]="","",Tableau1[[#This Row],[Réponse d]])</f>
        <v/>
      </c>
      <c r="BH47" s="14" t="str">
        <f>IF(Tableau1[[#This Row],[Réponse d]]="","","}")</f>
        <v/>
      </c>
      <c r="BI47" s="14" t="str">
        <f>IF(Tableau1[[#This Row],[Réponse e]]="","","\")</f>
        <v/>
      </c>
      <c r="BJ47" s="14" t="str">
        <f>IF(Tableau1[[#This Row],[Réponse e]]="","",Tableau1[[#This Row],[Rép e est :]])</f>
        <v/>
      </c>
      <c r="BK47" s="14" t="str">
        <f>IF(Tableau1[[#This Row],[Réponse e]]="","","{")</f>
        <v/>
      </c>
      <c r="BL47" s="14" t="str">
        <f>IF(Tableau1[[#This Row],[Réponse e]]="","",Tableau1[[#This Row],[Réponse e]])</f>
        <v/>
      </c>
      <c r="BM47" s="14" t="str">
        <f>IF(Tableau1[[#This Row],[Réponse e]]="","","}")</f>
        <v/>
      </c>
      <c r="BN47" s="14" t="str">
        <f>IF(Tableau1[[#This Row],[Réponse f]]="","","\")</f>
        <v/>
      </c>
      <c r="BO47" s="14" t="str">
        <f>IF(Tableau1[[#This Row],[Réponse f]]="","",Tableau1[[#This Row],[Rép f est :]])</f>
        <v/>
      </c>
      <c r="BP47" s="14" t="str">
        <f>IF(Tableau1[[#This Row],[Réponse f]]="","","{")</f>
        <v/>
      </c>
      <c r="BQ47" s="14" t="str">
        <f>IF(Tableau1[[#This Row],[Réponse f]]="","",Tableau1[[#This Row],[Réponse f]])</f>
        <v/>
      </c>
      <c r="BR47" s="14" t="str">
        <f>IF(Tableau1[[#This Row],[Réponse f]]="","","}")</f>
        <v/>
      </c>
      <c r="BS47" s="14" t="s">
        <v>24</v>
      </c>
      <c r="BT47" s="14" t="str">
        <f t="shared" si="32"/>
        <v>question</v>
      </c>
      <c r="BU47" s="14" t="s">
        <v>26</v>
      </c>
      <c r="BV47" s="14" t="s">
        <v>14</v>
      </c>
      <c r="BX47" s="1" t="str">
        <f>IF(Tableau1[[#This Row],[Question]]="","",CONCATENATE(X47,Y47,Z47,AA47,AB47,AC47,AD47,AE47,AF47,AG47,AH47,AI47,AJ47,AK47,AL47,AM47,AN47,AO47,AP47,AQ47,AR47,AS47,AT47,AU47,AV47,AW47,AX47,AY47,AZ47,BA47,BB47,BC47,BD47,BE47,BF47,BG47,BH47,BI47,BJ47,BK47,BL47,BM47,BN47,BO47,BP47,BQ47,BR47,BS47,BT47,BU47,BV47))</f>
        <v/>
      </c>
    </row>
    <row r="48" spans="1:76">
      <c r="A48" s="24"/>
      <c r="B48" s="1"/>
      <c r="C48" s="25"/>
      <c r="D48" s="9"/>
      <c r="E48" s="1"/>
      <c r="F48" s="56"/>
      <c r="G48" s="56"/>
      <c r="K48" s="25"/>
      <c r="M48" s="25"/>
      <c r="O48" s="4"/>
      <c r="P48" s="2"/>
      <c r="Q48" s="2"/>
      <c r="R48" s="2"/>
      <c r="S48" s="2"/>
      <c r="T48" s="2"/>
      <c r="U48" s="2"/>
      <c r="W48" s="12" t="str">
        <f>IF(Tableau1[[#This Row],[Question]]="","",IF(COUNTIF(Tableau1[[#This Row],[Réponse a]:[Rép f est :]],"bonne")&lt;1,"Attention pas assez de bonnes réponses",""))</f>
        <v/>
      </c>
      <c r="X48" s="14" t="s">
        <v>13</v>
      </c>
      <c r="Y48" s="14">
        <f t="shared" si="24"/>
        <v>0</v>
      </c>
      <c r="Z48" s="14" t="s">
        <v>25</v>
      </c>
      <c r="AA48" s="14" t="str">
        <f>IF(OR(COUNTIF(Tableau1[[#This Row],[Réponse a]:[Rép f est :]],"bonne")&gt;1,Tableau1[[#This Row],[Forcer question multiple]]&lt;&gt;""),"questionmult","question")</f>
        <v>question</v>
      </c>
      <c r="AB48" s="14" t="s">
        <v>21</v>
      </c>
      <c r="AC48" s="14" t="str">
        <f t="shared" si="0"/>
        <v/>
      </c>
      <c r="AD48" s="14">
        <f t="shared" si="6"/>
        <v>48</v>
      </c>
      <c r="AE48" s="14" t="s">
        <v>14</v>
      </c>
      <c r="AF48" s="14" t="str">
        <f t="shared" si="25"/>
        <v>\bareme{b=,m=}</v>
      </c>
      <c r="AG48" s="14" t="str">
        <f t="shared" si="26"/>
        <v/>
      </c>
      <c r="AH48" s="15" t="str">
        <f t="shared" si="27"/>
        <v/>
      </c>
      <c r="AI48" s="15" t="str">
        <f t="shared" si="28"/>
        <v/>
      </c>
      <c r="AJ48" s="15" t="str">
        <f t="shared" si="29"/>
        <v/>
      </c>
      <c r="AK48" s="15" t="str">
        <f t="shared" si="30"/>
        <v/>
      </c>
      <c r="AL48" s="15" t="str">
        <f t="shared" si="31"/>
        <v/>
      </c>
      <c r="AN48" s="14" t="s">
        <v>27</v>
      </c>
      <c r="AO48" s="14" t="s">
        <v>22</v>
      </c>
      <c r="AP48" s="14">
        <f>Tableau1[[#This Row],[Rép a est :]]</f>
        <v>0</v>
      </c>
      <c r="AQ48" s="14" t="s">
        <v>23</v>
      </c>
      <c r="AR48" s="14">
        <f>Tableau1[[#This Row],[Réponse a]]</f>
        <v>0</v>
      </c>
      <c r="AS48" s="14" t="s">
        <v>14</v>
      </c>
      <c r="AT48" s="14" t="s">
        <v>22</v>
      </c>
      <c r="AU48" s="14">
        <f>Tableau1[[#This Row],[Rép b est :]]</f>
        <v>0</v>
      </c>
      <c r="AV48" s="14" t="s">
        <v>23</v>
      </c>
      <c r="AW48" s="14">
        <f>Tableau1[[#This Row],[Réponse b]]</f>
        <v>0</v>
      </c>
      <c r="AX48" s="14" t="s">
        <v>14</v>
      </c>
      <c r="AY48" s="14" t="str">
        <f>IF(Tableau1[[#This Row],[Réponse c]]="","","\")</f>
        <v/>
      </c>
      <c r="AZ48" s="14" t="str">
        <f>IF(Tableau1[[#This Row],[Réponse c]]="","",Tableau1[[#This Row],[Rép c est :]])</f>
        <v/>
      </c>
      <c r="BA48" s="14" t="str">
        <f>IF(Tableau1[[#This Row],[Réponse c]]="","","{")</f>
        <v/>
      </c>
      <c r="BB48" s="14" t="str">
        <f>IF(Tableau1[[#This Row],[Réponse c]]="","",Tableau1[[#This Row],[Réponse c]])</f>
        <v/>
      </c>
      <c r="BC48" s="14" t="str">
        <f>IF(Tableau1[[#This Row],[Réponse c]]="","","}")</f>
        <v/>
      </c>
      <c r="BD48" s="14" t="str">
        <f>IF(Tableau1[[#This Row],[Réponse d]]="","","\")</f>
        <v/>
      </c>
      <c r="BE48" s="14" t="str">
        <f>IF(Tableau1[[#This Row],[Réponse d]]="","",Tableau1[[#This Row],[Rép d est :]])</f>
        <v/>
      </c>
      <c r="BF48" s="14" t="str">
        <f>IF(Tableau1[[#This Row],[Réponse d]]="","","{")</f>
        <v/>
      </c>
      <c r="BG48" s="14" t="str">
        <f>IF(Tableau1[[#This Row],[Réponse d]]="","",Tableau1[[#This Row],[Réponse d]])</f>
        <v/>
      </c>
      <c r="BH48" s="14" t="str">
        <f>IF(Tableau1[[#This Row],[Réponse d]]="","","}")</f>
        <v/>
      </c>
      <c r="BI48" s="14" t="str">
        <f>IF(Tableau1[[#This Row],[Réponse e]]="","","\")</f>
        <v/>
      </c>
      <c r="BJ48" s="14" t="str">
        <f>IF(Tableau1[[#This Row],[Réponse e]]="","",Tableau1[[#This Row],[Rép e est :]])</f>
        <v/>
      </c>
      <c r="BK48" s="14" t="str">
        <f>IF(Tableau1[[#This Row],[Réponse e]]="","","{")</f>
        <v/>
      </c>
      <c r="BL48" s="14" t="str">
        <f>IF(Tableau1[[#This Row],[Réponse e]]="","",Tableau1[[#This Row],[Réponse e]])</f>
        <v/>
      </c>
      <c r="BM48" s="14" t="str">
        <f>IF(Tableau1[[#This Row],[Réponse e]]="","","}")</f>
        <v/>
      </c>
      <c r="BN48" s="14" t="str">
        <f>IF(Tableau1[[#This Row],[Réponse f]]="","","\")</f>
        <v/>
      </c>
      <c r="BO48" s="14" t="str">
        <f>IF(Tableau1[[#This Row],[Réponse f]]="","",Tableau1[[#This Row],[Rép f est :]])</f>
        <v/>
      </c>
      <c r="BP48" s="14" t="str">
        <f>IF(Tableau1[[#This Row],[Réponse f]]="","","{")</f>
        <v/>
      </c>
      <c r="BQ48" s="14" t="str">
        <f>IF(Tableau1[[#This Row],[Réponse f]]="","",Tableau1[[#This Row],[Réponse f]])</f>
        <v/>
      </c>
      <c r="BR48" s="14" t="str">
        <f>IF(Tableau1[[#This Row],[Réponse f]]="","","}")</f>
        <v/>
      </c>
      <c r="BS48" s="14" t="s">
        <v>24</v>
      </c>
      <c r="BT48" s="14" t="str">
        <f t="shared" si="32"/>
        <v>question</v>
      </c>
      <c r="BU48" s="14" t="s">
        <v>26</v>
      </c>
      <c r="BV48" s="14" t="s">
        <v>14</v>
      </c>
      <c r="BX48" s="1" t="str">
        <f>IF(Tableau1[[#This Row],[Question]]="","",CONCATENATE(X48,Y48,Z48,AA48,AB48,AC48,AD48,AE48,AF48,AG48,AH48,AI48,AJ48,AK48,AL48,AM48,AN48,AO48,AP48,AQ48,AR48,AS48,AT48,AU48,AV48,AW48,AX48,AY48,AZ48,BA48,BB48,BC48,BD48,BE48,BF48,BG48,BH48,BI48,BJ48,BK48,BL48,BM48,BN48,BO48,BP48,BQ48,BR48,BS48,BT48,BU48,BV48))</f>
        <v/>
      </c>
    </row>
    <row r="49" spans="1:76">
      <c r="A49" s="24"/>
      <c r="B49" s="1"/>
      <c r="C49" s="25"/>
      <c r="D49" s="9"/>
      <c r="E49" s="24"/>
      <c r="F49" s="56"/>
      <c r="G49" s="56"/>
      <c r="H49" s="25"/>
      <c r="I49" s="25"/>
      <c r="J49" s="25"/>
      <c r="K49" s="25"/>
      <c r="L49" s="25"/>
      <c r="M49" s="25"/>
      <c r="N49" s="25"/>
      <c r="O49" s="25"/>
      <c r="P49" s="25"/>
      <c r="Q49" s="25"/>
      <c r="R49" s="25"/>
      <c r="S49" s="25"/>
      <c r="T49" s="25"/>
      <c r="U49" s="25"/>
      <c r="W49" s="12" t="str">
        <f>IF(Tableau1[[#This Row],[Question]]="","",IF(COUNTIF(Tableau1[[#This Row],[Réponse a]:[Rép f est :]],"bonne")&lt;1,"Attention pas assez de bonnes réponses",""))</f>
        <v/>
      </c>
      <c r="X49" s="14" t="s">
        <v>13</v>
      </c>
      <c r="Y49" s="14">
        <f t="shared" si="24"/>
        <v>0</v>
      </c>
      <c r="Z49" s="14" t="s">
        <v>25</v>
      </c>
      <c r="AA49" s="14" t="str">
        <f>IF(OR(COUNTIF(Tableau1[[#This Row],[Réponse a]:[Rép f est :]],"bonne")&gt;1,Tableau1[[#This Row],[Forcer question multiple]]&lt;&gt;""),"questionmult","question")</f>
        <v>question</v>
      </c>
      <c r="AB49" s="14" t="s">
        <v>21</v>
      </c>
      <c r="AC49" s="14" t="str">
        <f t="shared" si="0"/>
        <v/>
      </c>
      <c r="AD49" s="14">
        <f t="shared" si="6"/>
        <v>49</v>
      </c>
      <c r="AE49" s="14" t="s">
        <v>14</v>
      </c>
      <c r="AF49" s="14" t="str">
        <f t="shared" si="25"/>
        <v>\bareme{b=,m=}</v>
      </c>
      <c r="AG49" s="14" t="str">
        <f t="shared" si="26"/>
        <v/>
      </c>
      <c r="AH49" s="15" t="str">
        <f t="shared" si="27"/>
        <v/>
      </c>
      <c r="AI49" s="15" t="str">
        <f t="shared" si="28"/>
        <v/>
      </c>
      <c r="AJ49" s="15" t="str">
        <f t="shared" si="29"/>
        <v/>
      </c>
      <c r="AK49" s="15" t="str">
        <f t="shared" si="30"/>
        <v/>
      </c>
      <c r="AL49" s="15" t="str">
        <f t="shared" si="31"/>
        <v/>
      </c>
      <c r="AN49" s="14" t="s">
        <v>27</v>
      </c>
      <c r="AO49" s="14" t="s">
        <v>22</v>
      </c>
      <c r="AP49" s="14">
        <f>Tableau1[[#This Row],[Rép a est :]]</f>
        <v>0</v>
      </c>
      <c r="AQ49" s="14" t="s">
        <v>23</v>
      </c>
      <c r="AR49" s="14">
        <f>Tableau1[[#This Row],[Réponse a]]</f>
        <v>0</v>
      </c>
      <c r="AS49" s="14" t="s">
        <v>14</v>
      </c>
      <c r="AT49" s="14" t="s">
        <v>22</v>
      </c>
      <c r="AU49" s="14">
        <f>Tableau1[[#This Row],[Rép b est :]]</f>
        <v>0</v>
      </c>
      <c r="AV49" s="14" t="s">
        <v>23</v>
      </c>
      <c r="AW49" s="14">
        <f>Tableau1[[#This Row],[Réponse b]]</f>
        <v>0</v>
      </c>
      <c r="AX49" s="14" t="s">
        <v>14</v>
      </c>
      <c r="AY49" s="14" t="str">
        <f>IF(Tableau1[[#This Row],[Réponse c]]="","","\")</f>
        <v/>
      </c>
      <c r="AZ49" s="14" t="str">
        <f>IF(Tableau1[[#This Row],[Réponse c]]="","",Tableau1[[#This Row],[Rép c est :]])</f>
        <v/>
      </c>
      <c r="BA49" s="14" t="str">
        <f>IF(Tableau1[[#This Row],[Réponse c]]="","","{")</f>
        <v/>
      </c>
      <c r="BB49" s="14" t="str">
        <f>IF(Tableau1[[#This Row],[Réponse c]]="","",Tableau1[[#This Row],[Réponse c]])</f>
        <v/>
      </c>
      <c r="BC49" s="14" t="str">
        <f>IF(Tableau1[[#This Row],[Réponse c]]="","","}")</f>
        <v/>
      </c>
      <c r="BD49" s="14" t="str">
        <f>IF(Tableau1[[#This Row],[Réponse d]]="","","\")</f>
        <v/>
      </c>
      <c r="BE49" s="14" t="str">
        <f>IF(Tableau1[[#This Row],[Réponse d]]="","",Tableau1[[#This Row],[Rép d est :]])</f>
        <v/>
      </c>
      <c r="BF49" s="14" t="str">
        <f>IF(Tableau1[[#This Row],[Réponse d]]="","","{")</f>
        <v/>
      </c>
      <c r="BG49" s="14" t="str">
        <f>IF(Tableau1[[#This Row],[Réponse d]]="","",Tableau1[[#This Row],[Réponse d]])</f>
        <v/>
      </c>
      <c r="BH49" s="14" t="str">
        <f>IF(Tableau1[[#This Row],[Réponse d]]="","","}")</f>
        <v/>
      </c>
      <c r="BI49" s="14" t="str">
        <f>IF(Tableau1[[#This Row],[Réponse e]]="","","\")</f>
        <v/>
      </c>
      <c r="BJ49" s="14" t="str">
        <f>IF(Tableau1[[#This Row],[Réponse e]]="","",Tableau1[[#This Row],[Rép e est :]])</f>
        <v/>
      </c>
      <c r="BK49" s="14" t="str">
        <f>IF(Tableau1[[#This Row],[Réponse e]]="","","{")</f>
        <v/>
      </c>
      <c r="BL49" s="14" t="str">
        <f>IF(Tableau1[[#This Row],[Réponse e]]="","",Tableau1[[#This Row],[Réponse e]])</f>
        <v/>
      </c>
      <c r="BM49" s="14" t="str">
        <f>IF(Tableau1[[#This Row],[Réponse e]]="","","}")</f>
        <v/>
      </c>
      <c r="BN49" s="14" t="str">
        <f>IF(Tableau1[[#This Row],[Réponse f]]="","","\")</f>
        <v/>
      </c>
      <c r="BO49" s="14" t="str">
        <f>IF(Tableau1[[#This Row],[Réponse f]]="","",Tableau1[[#This Row],[Rép f est :]])</f>
        <v/>
      </c>
      <c r="BP49" s="14" t="str">
        <f>IF(Tableau1[[#This Row],[Réponse f]]="","","{")</f>
        <v/>
      </c>
      <c r="BQ49" s="14" t="str">
        <f>IF(Tableau1[[#This Row],[Réponse f]]="","",Tableau1[[#This Row],[Réponse f]])</f>
        <v/>
      </c>
      <c r="BR49" s="14" t="str">
        <f>IF(Tableau1[[#This Row],[Réponse f]]="","","}")</f>
        <v/>
      </c>
      <c r="BS49" s="14" t="s">
        <v>24</v>
      </c>
      <c r="BT49" s="14" t="str">
        <f t="shared" si="32"/>
        <v>question</v>
      </c>
      <c r="BU49" s="14" t="s">
        <v>26</v>
      </c>
      <c r="BV49" s="14" t="s">
        <v>14</v>
      </c>
      <c r="BX49" s="1" t="str">
        <f>IF(Tableau1[[#This Row],[Question]]="","",CONCATENATE(X49,Y49,Z49,AA49,AB49,AC49,AD49,AE49,AF49,AG49,AH49,AI49,AJ49,AK49,AL49,AM49,AN49,AO49,AP49,AQ49,AR49,AS49,AT49,AU49,AV49,AW49,AX49,AY49,AZ49,BA49,BB49,BC49,BD49,BE49,BF49,BG49,BH49,BI49,BJ49,BK49,BL49,BM49,BN49,BO49,BP49,BQ49,BR49,BS49,BT49,BU49,BV49))</f>
        <v/>
      </c>
    </row>
    <row r="50" spans="1:76">
      <c r="A50" s="24"/>
      <c r="B50" s="1"/>
      <c r="C50" s="25"/>
      <c r="D50" s="9"/>
      <c r="E50" s="1"/>
      <c r="F50" s="56"/>
      <c r="G50" s="56"/>
      <c r="K50" s="25"/>
      <c r="M50" s="25"/>
      <c r="O50" s="25"/>
      <c r="P50" s="2"/>
      <c r="Q50" s="2"/>
      <c r="R50" s="2"/>
      <c r="S50" s="2"/>
      <c r="T50" s="2"/>
      <c r="U50" s="2"/>
      <c r="W50" s="12" t="str">
        <f>IF(Tableau1[[#This Row],[Question]]="","",IF(COUNTIF(Tableau1[[#This Row],[Réponse a]:[Rép f est :]],"bonne")&lt;1,"Attention pas assez de bonnes réponses",""))</f>
        <v/>
      </c>
      <c r="X50" s="14" t="s">
        <v>13</v>
      </c>
      <c r="Y50" s="14">
        <f t="shared" si="24"/>
        <v>0</v>
      </c>
      <c r="Z50" s="14" t="s">
        <v>25</v>
      </c>
      <c r="AA50" s="14" t="str">
        <f>IF(OR(COUNTIF(Tableau1[[#This Row],[Réponse a]:[Rép f est :]],"bonne")&gt;1,Tableau1[[#This Row],[Forcer question multiple]]&lt;&gt;""),"questionmult","question")</f>
        <v>question</v>
      </c>
      <c r="AB50" s="14" t="s">
        <v>21</v>
      </c>
      <c r="AC50" s="14" t="str">
        <f t="shared" si="0"/>
        <v/>
      </c>
      <c r="AD50" s="14">
        <f t="shared" si="6"/>
        <v>50</v>
      </c>
      <c r="AE50" s="14" t="s">
        <v>14</v>
      </c>
      <c r="AF50" s="14" t="str">
        <f t="shared" si="25"/>
        <v>\bareme{b=,m=}</v>
      </c>
      <c r="AG50" s="14" t="str">
        <f t="shared" si="26"/>
        <v/>
      </c>
      <c r="AH50" s="15" t="str">
        <f t="shared" si="27"/>
        <v/>
      </c>
      <c r="AI50" s="15" t="str">
        <f t="shared" si="28"/>
        <v/>
      </c>
      <c r="AJ50" s="15" t="str">
        <f t="shared" si="29"/>
        <v/>
      </c>
      <c r="AK50" s="15" t="str">
        <f t="shared" si="30"/>
        <v/>
      </c>
      <c r="AL50" s="15" t="str">
        <f t="shared" si="31"/>
        <v/>
      </c>
      <c r="AN50" s="14" t="s">
        <v>27</v>
      </c>
      <c r="AO50" s="14" t="s">
        <v>22</v>
      </c>
      <c r="AP50" s="14">
        <f>Tableau1[[#This Row],[Rép a est :]]</f>
        <v>0</v>
      </c>
      <c r="AQ50" s="14" t="s">
        <v>23</v>
      </c>
      <c r="AR50" s="14">
        <f>Tableau1[[#This Row],[Réponse a]]</f>
        <v>0</v>
      </c>
      <c r="AS50" s="14" t="s">
        <v>14</v>
      </c>
      <c r="AT50" s="14" t="s">
        <v>22</v>
      </c>
      <c r="AU50" s="14">
        <f>Tableau1[[#This Row],[Rép b est :]]</f>
        <v>0</v>
      </c>
      <c r="AV50" s="14" t="s">
        <v>23</v>
      </c>
      <c r="AW50" s="14">
        <f>Tableau1[[#This Row],[Réponse b]]</f>
        <v>0</v>
      </c>
      <c r="AX50" s="14" t="s">
        <v>14</v>
      </c>
      <c r="AY50" s="14" t="str">
        <f>IF(Tableau1[[#This Row],[Réponse c]]="","","\")</f>
        <v/>
      </c>
      <c r="AZ50" s="14" t="str">
        <f>IF(Tableau1[[#This Row],[Réponse c]]="","",Tableau1[[#This Row],[Rép c est :]])</f>
        <v/>
      </c>
      <c r="BA50" s="14" t="str">
        <f>IF(Tableau1[[#This Row],[Réponse c]]="","","{")</f>
        <v/>
      </c>
      <c r="BB50" s="14" t="str">
        <f>IF(Tableau1[[#This Row],[Réponse c]]="","",Tableau1[[#This Row],[Réponse c]])</f>
        <v/>
      </c>
      <c r="BC50" s="14" t="str">
        <f>IF(Tableau1[[#This Row],[Réponse c]]="","","}")</f>
        <v/>
      </c>
      <c r="BD50" s="14" t="str">
        <f>IF(Tableau1[[#This Row],[Réponse d]]="","","\")</f>
        <v/>
      </c>
      <c r="BE50" s="14" t="str">
        <f>IF(Tableau1[[#This Row],[Réponse d]]="","",Tableau1[[#This Row],[Rép d est :]])</f>
        <v/>
      </c>
      <c r="BF50" s="14" t="str">
        <f>IF(Tableau1[[#This Row],[Réponse d]]="","","{")</f>
        <v/>
      </c>
      <c r="BG50" s="14" t="str">
        <f>IF(Tableau1[[#This Row],[Réponse d]]="","",Tableau1[[#This Row],[Réponse d]])</f>
        <v/>
      </c>
      <c r="BH50" s="14" t="str">
        <f>IF(Tableau1[[#This Row],[Réponse d]]="","","}")</f>
        <v/>
      </c>
      <c r="BI50" s="14" t="str">
        <f>IF(Tableau1[[#This Row],[Réponse e]]="","","\")</f>
        <v/>
      </c>
      <c r="BJ50" s="14" t="str">
        <f>IF(Tableau1[[#This Row],[Réponse e]]="","",Tableau1[[#This Row],[Rép e est :]])</f>
        <v/>
      </c>
      <c r="BK50" s="14" t="str">
        <f>IF(Tableau1[[#This Row],[Réponse e]]="","","{")</f>
        <v/>
      </c>
      <c r="BL50" s="14" t="str">
        <f>IF(Tableau1[[#This Row],[Réponse e]]="","",Tableau1[[#This Row],[Réponse e]])</f>
        <v/>
      </c>
      <c r="BM50" s="14" t="str">
        <f>IF(Tableau1[[#This Row],[Réponse e]]="","","}")</f>
        <v/>
      </c>
      <c r="BN50" s="14" t="str">
        <f>IF(Tableau1[[#This Row],[Réponse f]]="","","\")</f>
        <v/>
      </c>
      <c r="BO50" s="14" t="str">
        <f>IF(Tableau1[[#This Row],[Réponse f]]="","",Tableau1[[#This Row],[Rép f est :]])</f>
        <v/>
      </c>
      <c r="BP50" s="14" t="str">
        <f>IF(Tableau1[[#This Row],[Réponse f]]="","","{")</f>
        <v/>
      </c>
      <c r="BQ50" s="14" t="str">
        <f>IF(Tableau1[[#This Row],[Réponse f]]="","",Tableau1[[#This Row],[Réponse f]])</f>
        <v/>
      </c>
      <c r="BR50" s="14" t="str">
        <f>IF(Tableau1[[#This Row],[Réponse f]]="","","}")</f>
        <v/>
      </c>
      <c r="BS50" s="14" t="s">
        <v>24</v>
      </c>
      <c r="BT50" s="14" t="str">
        <f t="shared" si="32"/>
        <v>question</v>
      </c>
      <c r="BU50" s="14" t="s">
        <v>26</v>
      </c>
      <c r="BV50" s="14" t="s">
        <v>14</v>
      </c>
      <c r="BX50" s="1" t="str">
        <f>IF(Tableau1[[#This Row],[Question]]="","",CONCATENATE(X50,Y50,Z50,AA50,AB50,AC50,AD50,AE50,AF50,AG50,AH50,AI50,AJ50,AK50,AL50,AM50,AN50,AO50,AP50,AQ50,AR50,AS50,AT50,AU50,AV50,AW50,AX50,AY50,AZ50,BA50,BB50,BC50,BD50,BE50,BF50,BG50,BH50,BI50,BJ50,BK50,BL50,BM50,BN50,BO50,BP50,BQ50,BR50,BS50,BT50,BU50,BV50))</f>
        <v/>
      </c>
    </row>
    <row r="51" spans="1:76">
      <c r="A51" s="24"/>
      <c r="B51" s="1"/>
      <c r="C51" s="25"/>
      <c r="D51" s="9"/>
      <c r="E51" s="1"/>
      <c r="F51" s="56"/>
      <c r="G51" s="56"/>
      <c r="K51" s="25"/>
      <c r="M51" s="25"/>
      <c r="O51" s="25"/>
      <c r="P51" s="2"/>
      <c r="Q51" s="2"/>
      <c r="R51" s="2"/>
      <c r="S51" s="2"/>
      <c r="T51" s="2"/>
      <c r="U51" s="2"/>
      <c r="W51" s="12" t="str">
        <f>IF(Tableau1[[#This Row],[Question]]="","",IF(COUNTIF(Tableau1[[#This Row],[Réponse a]:[Rép f est :]],"bonne")&lt;1,"Attention pas assez de bonnes réponses",""))</f>
        <v/>
      </c>
      <c r="X51" s="14" t="s">
        <v>13</v>
      </c>
      <c r="Y51" s="14">
        <f t="shared" si="24"/>
        <v>0</v>
      </c>
      <c r="Z51" s="14" t="s">
        <v>25</v>
      </c>
      <c r="AA51" s="14" t="str">
        <f>IF(OR(COUNTIF(Tableau1[[#This Row],[Réponse a]:[Rép f est :]],"bonne")&gt;1,Tableau1[[#This Row],[Forcer question multiple]]&lt;&gt;""),"questionmult","question")</f>
        <v>question</v>
      </c>
      <c r="AB51" s="14" t="s">
        <v>21</v>
      </c>
      <c r="AC51" s="14" t="str">
        <f t="shared" si="0"/>
        <v/>
      </c>
      <c r="AD51" s="14">
        <f t="shared" si="6"/>
        <v>51</v>
      </c>
      <c r="AE51" s="14" t="s">
        <v>14</v>
      </c>
      <c r="AF51" s="14" t="str">
        <f t="shared" si="25"/>
        <v>\bareme{b=,m=}</v>
      </c>
      <c r="AG51" s="14" t="str">
        <f t="shared" si="26"/>
        <v/>
      </c>
      <c r="AH51" s="15" t="str">
        <f t="shared" si="27"/>
        <v/>
      </c>
      <c r="AI51" s="15" t="str">
        <f t="shared" si="28"/>
        <v/>
      </c>
      <c r="AJ51" s="15" t="str">
        <f t="shared" si="29"/>
        <v/>
      </c>
      <c r="AK51" s="15" t="str">
        <f t="shared" si="30"/>
        <v/>
      </c>
      <c r="AL51" s="15" t="str">
        <f t="shared" si="31"/>
        <v/>
      </c>
      <c r="AN51" s="14" t="s">
        <v>27</v>
      </c>
      <c r="AO51" s="14" t="s">
        <v>22</v>
      </c>
      <c r="AP51" s="14">
        <f>Tableau1[[#This Row],[Rép a est :]]</f>
        <v>0</v>
      </c>
      <c r="AQ51" s="14" t="s">
        <v>23</v>
      </c>
      <c r="AR51" s="14">
        <f>Tableau1[[#This Row],[Réponse a]]</f>
        <v>0</v>
      </c>
      <c r="AS51" s="14" t="s">
        <v>14</v>
      </c>
      <c r="AT51" s="14" t="s">
        <v>22</v>
      </c>
      <c r="AU51" s="14">
        <f>Tableau1[[#This Row],[Rép b est :]]</f>
        <v>0</v>
      </c>
      <c r="AV51" s="14" t="s">
        <v>23</v>
      </c>
      <c r="AW51" s="14">
        <f>Tableau1[[#This Row],[Réponse b]]</f>
        <v>0</v>
      </c>
      <c r="AX51" s="14" t="s">
        <v>14</v>
      </c>
      <c r="AY51" s="14" t="str">
        <f>IF(Tableau1[[#This Row],[Réponse c]]="","","\")</f>
        <v/>
      </c>
      <c r="AZ51" s="14" t="str">
        <f>IF(Tableau1[[#This Row],[Réponse c]]="","",Tableau1[[#This Row],[Rép c est :]])</f>
        <v/>
      </c>
      <c r="BA51" s="14" t="str">
        <f>IF(Tableau1[[#This Row],[Réponse c]]="","","{")</f>
        <v/>
      </c>
      <c r="BB51" s="14" t="str">
        <f>IF(Tableau1[[#This Row],[Réponse c]]="","",Tableau1[[#This Row],[Réponse c]])</f>
        <v/>
      </c>
      <c r="BC51" s="14" t="str">
        <f>IF(Tableau1[[#This Row],[Réponse c]]="","","}")</f>
        <v/>
      </c>
      <c r="BD51" s="14" t="str">
        <f>IF(Tableau1[[#This Row],[Réponse d]]="","","\")</f>
        <v/>
      </c>
      <c r="BE51" s="14" t="str">
        <f>IF(Tableau1[[#This Row],[Réponse d]]="","",Tableau1[[#This Row],[Rép d est :]])</f>
        <v/>
      </c>
      <c r="BF51" s="14" t="str">
        <f>IF(Tableau1[[#This Row],[Réponse d]]="","","{")</f>
        <v/>
      </c>
      <c r="BG51" s="14" t="str">
        <f>IF(Tableau1[[#This Row],[Réponse d]]="","",Tableau1[[#This Row],[Réponse d]])</f>
        <v/>
      </c>
      <c r="BH51" s="14" t="str">
        <f>IF(Tableau1[[#This Row],[Réponse d]]="","","}")</f>
        <v/>
      </c>
      <c r="BI51" s="14" t="str">
        <f>IF(Tableau1[[#This Row],[Réponse e]]="","","\")</f>
        <v/>
      </c>
      <c r="BJ51" s="14" t="str">
        <f>IF(Tableau1[[#This Row],[Réponse e]]="","",Tableau1[[#This Row],[Rép e est :]])</f>
        <v/>
      </c>
      <c r="BK51" s="14" t="str">
        <f>IF(Tableau1[[#This Row],[Réponse e]]="","","{")</f>
        <v/>
      </c>
      <c r="BL51" s="14" t="str">
        <f>IF(Tableau1[[#This Row],[Réponse e]]="","",Tableau1[[#This Row],[Réponse e]])</f>
        <v/>
      </c>
      <c r="BM51" s="14" t="str">
        <f>IF(Tableau1[[#This Row],[Réponse e]]="","","}")</f>
        <v/>
      </c>
      <c r="BN51" s="14" t="str">
        <f>IF(Tableau1[[#This Row],[Réponse f]]="","","\")</f>
        <v/>
      </c>
      <c r="BO51" s="14" t="str">
        <f>IF(Tableau1[[#This Row],[Réponse f]]="","",Tableau1[[#This Row],[Rép f est :]])</f>
        <v/>
      </c>
      <c r="BP51" s="14" t="str">
        <f>IF(Tableau1[[#This Row],[Réponse f]]="","","{")</f>
        <v/>
      </c>
      <c r="BQ51" s="14" t="str">
        <f>IF(Tableau1[[#This Row],[Réponse f]]="","",Tableau1[[#This Row],[Réponse f]])</f>
        <v/>
      </c>
      <c r="BR51" s="14" t="str">
        <f>IF(Tableau1[[#This Row],[Réponse f]]="","","}")</f>
        <v/>
      </c>
      <c r="BS51" s="14" t="s">
        <v>24</v>
      </c>
      <c r="BT51" s="14" t="str">
        <f t="shared" si="32"/>
        <v>question</v>
      </c>
      <c r="BU51" s="14" t="s">
        <v>26</v>
      </c>
      <c r="BV51" s="14" t="s">
        <v>14</v>
      </c>
      <c r="BX51" s="1" t="str">
        <f>IF(Tableau1[[#This Row],[Question]]="","",CONCATENATE(X51,Y51,Z51,AA51,AB51,AC51,AD51,AE51,AF51,AG51,AH51,AI51,AJ51,AK51,AL51,AM51,AN51,AO51,AP51,AQ51,AR51,AS51,AT51,AU51,AV51,AW51,AX51,AY51,AZ51,BA51,BB51,BC51,BD51,BE51,BF51,BG51,BH51,BI51,BJ51,BK51,BL51,BM51,BN51,BO51,BP51,BQ51,BR51,BS51,BT51,BU51,BV51))</f>
        <v/>
      </c>
    </row>
    <row r="52" spans="1:76">
      <c r="A52" s="24"/>
      <c r="B52" s="1"/>
      <c r="C52" s="25"/>
      <c r="D52" s="9"/>
      <c r="E52" s="1"/>
      <c r="F52" s="56"/>
      <c r="G52" s="56"/>
      <c r="K52" s="25"/>
      <c r="M52" s="25"/>
      <c r="O52" s="25"/>
      <c r="P52" s="2"/>
      <c r="Q52" s="2"/>
      <c r="R52" s="2"/>
      <c r="S52" s="2"/>
      <c r="T52" s="2"/>
      <c r="U52" s="2"/>
      <c r="W52" s="12" t="str">
        <f>IF(Tableau1[[#This Row],[Question]]="","",IF(COUNTIF(Tableau1[[#This Row],[Réponse a]:[Rép f est :]],"bonne")&lt;1,"Attention pas assez de bonnes réponses",""))</f>
        <v/>
      </c>
      <c r="X52" s="14" t="s">
        <v>13</v>
      </c>
      <c r="Y52" s="14">
        <f t="shared" si="24"/>
        <v>0</v>
      </c>
      <c r="Z52" s="14" t="s">
        <v>25</v>
      </c>
      <c r="AA52" s="14" t="str">
        <f>IF(OR(COUNTIF(Tableau1[[#This Row],[Réponse a]:[Rép f est :]],"bonne")&gt;1,Tableau1[[#This Row],[Forcer question multiple]]&lt;&gt;""),"questionmult","question")</f>
        <v>question</v>
      </c>
      <c r="AB52" s="14" t="s">
        <v>21</v>
      </c>
      <c r="AC52" s="14" t="str">
        <f t="shared" si="0"/>
        <v/>
      </c>
      <c r="AD52" s="14">
        <f t="shared" si="6"/>
        <v>52</v>
      </c>
      <c r="AE52" s="14" t="s">
        <v>14</v>
      </c>
      <c r="AF52" s="14" t="str">
        <f t="shared" si="25"/>
        <v>\bareme{b=,m=}</v>
      </c>
      <c r="AG52" s="14" t="str">
        <f t="shared" si="26"/>
        <v/>
      </c>
      <c r="AH52" s="15" t="str">
        <f t="shared" si="27"/>
        <v/>
      </c>
      <c r="AI52" s="15" t="str">
        <f t="shared" si="28"/>
        <v/>
      </c>
      <c r="AJ52" s="15" t="str">
        <f t="shared" si="29"/>
        <v/>
      </c>
      <c r="AK52" s="15" t="str">
        <f t="shared" si="30"/>
        <v/>
      </c>
      <c r="AL52" s="15" t="str">
        <f t="shared" si="31"/>
        <v/>
      </c>
      <c r="AN52" s="14" t="s">
        <v>27</v>
      </c>
      <c r="AO52" s="14" t="s">
        <v>22</v>
      </c>
      <c r="AP52" s="14">
        <f>Tableau1[[#This Row],[Rép a est :]]</f>
        <v>0</v>
      </c>
      <c r="AQ52" s="14" t="s">
        <v>23</v>
      </c>
      <c r="AR52" s="14">
        <f>Tableau1[[#This Row],[Réponse a]]</f>
        <v>0</v>
      </c>
      <c r="AS52" s="14" t="s">
        <v>14</v>
      </c>
      <c r="AT52" s="14" t="s">
        <v>22</v>
      </c>
      <c r="AU52" s="14">
        <f>Tableau1[[#This Row],[Rép b est :]]</f>
        <v>0</v>
      </c>
      <c r="AV52" s="14" t="s">
        <v>23</v>
      </c>
      <c r="AW52" s="14">
        <f>Tableau1[[#This Row],[Réponse b]]</f>
        <v>0</v>
      </c>
      <c r="AX52" s="14" t="s">
        <v>14</v>
      </c>
      <c r="AY52" s="14" t="str">
        <f>IF(Tableau1[[#This Row],[Réponse c]]="","","\")</f>
        <v/>
      </c>
      <c r="AZ52" s="14" t="str">
        <f>IF(Tableau1[[#This Row],[Réponse c]]="","",Tableau1[[#This Row],[Rép c est :]])</f>
        <v/>
      </c>
      <c r="BA52" s="14" t="str">
        <f>IF(Tableau1[[#This Row],[Réponse c]]="","","{")</f>
        <v/>
      </c>
      <c r="BB52" s="14" t="str">
        <f>IF(Tableau1[[#This Row],[Réponse c]]="","",Tableau1[[#This Row],[Réponse c]])</f>
        <v/>
      </c>
      <c r="BC52" s="14" t="str">
        <f>IF(Tableau1[[#This Row],[Réponse c]]="","","}")</f>
        <v/>
      </c>
      <c r="BD52" s="14" t="str">
        <f>IF(Tableau1[[#This Row],[Réponse d]]="","","\")</f>
        <v/>
      </c>
      <c r="BE52" s="14" t="str">
        <f>IF(Tableau1[[#This Row],[Réponse d]]="","",Tableau1[[#This Row],[Rép d est :]])</f>
        <v/>
      </c>
      <c r="BF52" s="14" t="str">
        <f>IF(Tableau1[[#This Row],[Réponse d]]="","","{")</f>
        <v/>
      </c>
      <c r="BG52" s="14" t="str">
        <f>IF(Tableau1[[#This Row],[Réponse d]]="","",Tableau1[[#This Row],[Réponse d]])</f>
        <v/>
      </c>
      <c r="BH52" s="14" t="str">
        <f>IF(Tableau1[[#This Row],[Réponse d]]="","","}")</f>
        <v/>
      </c>
      <c r="BI52" s="14" t="str">
        <f>IF(Tableau1[[#This Row],[Réponse e]]="","","\")</f>
        <v/>
      </c>
      <c r="BJ52" s="14" t="str">
        <f>IF(Tableau1[[#This Row],[Réponse e]]="","",Tableau1[[#This Row],[Rép e est :]])</f>
        <v/>
      </c>
      <c r="BK52" s="14" t="str">
        <f>IF(Tableau1[[#This Row],[Réponse e]]="","","{")</f>
        <v/>
      </c>
      <c r="BL52" s="14" t="str">
        <f>IF(Tableau1[[#This Row],[Réponse e]]="","",Tableau1[[#This Row],[Réponse e]])</f>
        <v/>
      </c>
      <c r="BM52" s="14" t="str">
        <f>IF(Tableau1[[#This Row],[Réponse e]]="","","}")</f>
        <v/>
      </c>
      <c r="BN52" s="14" t="str">
        <f>IF(Tableau1[[#This Row],[Réponse f]]="","","\")</f>
        <v/>
      </c>
      <c r="BO52" s="14" t="str">
        <f>IF(Tableau1[[#This Row],[Réponse f]]="","",Tableau1[[#This Row],[Rép f est :]])</f>
        <v/>
      </c>
      <c r="BP52" s="14" t="str">
        <f>IF(Tableau1[[#This Row],[Réponse f]]="","","{")</f>
        <v/>
      </c>
      <c r="BQ52" s="14" t="str">
        <f>IF(Tableau1[[#This Row],[Réponse f]]="","",Tableau1[[#This Row],[Réponse f]])</f>
        <v/>
      </c>
      <c r="BR52" s="14" t="str">
        <f>IF(Tableau1[[#This Row],[Réponse f]]="","","}")</f>
        <v/>
      </c>
      <c r="BS52" s="14" t="s">
        <v>24</v>
      </c>
      <c r="BT52" s="14" t="str">
        <f t="shared" si="32"/>
        <v>question</v>
      </c>
      <c r="BU52" s="14" t="s">
        <v>26</v>
      </c>
      <c r="BV52" s="14" t="s">
        <v>14</v>
      </c>
      <c r="BX52" s="1" t="str">
        <f>IF(Tableau1[[#This Row],[Question]]="","",CONCATENATE(X52,Y52,Z52,AA52,AB52,AC52,AD52,AE52,AF52,AG52,AH52,AI52,AJ52,AK52,AL52,AM52,AN52,AO52,AP52,AQ52,AR52,AS52,AT52,AU52,AV52,AW52,AX52,AY52,AZ52,BA52,BB52,BC52,BD52,BE52,BF52,BG52,BH52,BI52,BJ52,BK52,BL52,BM52,BN52,BO52,BP52,BQ52,BR52,BS52,BT52,BU52,BV52))</f>
        <v/>
      </c>
    </row>
    <row r="53" spans="1:76">
      <c r="A53" s="24"/>
      <c r="B53" s="1"/>
      <c r="C53" s="25"/>
      <c r="D53" s="9"/>
      <c r="E53" s="17"/>
      <c r="F53" s="56"/>
      <c r="G53" s="56"/>
      <c r="K53" s="25"/>
      <c r="M53" s="25"/>
      <c r="O53" s="25"/>
      <c r="P53" s="2"/>
      <c r="Q53" s="25"/>
      <c r="R53" s="2"/>
      <c r="S53" s="2"/>
      <c r="T53" s="2"/>
      <c r="U53" s="2"/>
      <c r="W53" s="12" t="str">
        <f>IF(Tableau1[[#This Row],[Question]]="","",IF(COUNTIF(Tableau1[[#This Row],[Réponse a]:[Rép f est :]],"bonne")&lt;1,"Attention pas assez de bonnes réponses",""))</f>
        <v/>
      </c>
      <c r="X53" s="14" t="s">
        <v>13</v>
      </c>
      <c r="Y53" s="14">
        <f t="shared" si="24"/>
        <v>0</v>
      </c>
      <c r="Z53" s="14" t="s">
        <v>25</v>
      </c>
      <c r="AA53" s="14" t="str">
        <f>IF(OR(COUNTIF(Tableau1[[#This Row],[Réponse a]:[Rép f est :]],"bonne")&gt;1,Tableau1[[#This Row],[Forcer question multiple]]&lt;&gt;""),"questionmult","question")</f>
        <v>question</v>
      </c>
      <c r="AB53" s="14" t="s">
        <v>21</v>
      </c>
      <c r="AC53" s="14" t="str">
        <f t="shared" si="0"/>
        <v/>
      </c>
      <c r="AD53" s="14">
        <f t="shared" si="6"/>
        <v>53</v>
      </c>
      <c r="AE53" s="14" t="s">
        <v>14</v>
      </c>
      <c r="AF53" s="14" t="str">
        <f t="shared" si="25"/>
        <v>\bareme{b=,m=}</v>
      </c>
      <c r="AG53" s="14" t="str">
        <f t="shared" si="26"/>
        <v/>
      </c>
      <c r="AH53" s="15" t="str">
        <f t="shared" si="27"/>
        <v/>
      </c>
      <c r="AI53" s="15" t="str">
        <f t="shared" si="28"/>
        <v/>
      </c>
      <c r="AJ53" s="15" t="str">
        <f t="shared" si="29"/>
        <v/>
      </c>
      <c r="AK53" s="15" t="str">
        <f t="shared" si="30"/>
        <v/>
      </c>
      <c r="AL53" s="15" t="str">
        <f t="shared" si="31"/>
        <v/>
      </c>
      <c r="AN53" s="14" t="s">
        <v>27</v>
      </c>
      <c r="AO53" s="14" t="s">
        <v>22</v>
      </c>
      <c r="AP53" s="14">
        <f>Tableau1[[#This Row],[Rép a est :]]</f>
        <v>0</v>
      </c>
      <c r="AQ53" s="14" t="s">
        <v>23</v>
      </c>
      <c r="AR53" s="14">
        <f>Tableau1[[#This Row],[Réponse a]]</f>
        <v>0</v>
      </c>
      <c r="AS53" s="14" t="s">
        <v>14</v>
      </c>
      <c r="AT53" s="14" t="s">
        <v>22</v>
      </c>
      <c r="AU53" s="14">
        <f>Tableau1[[#This Row],[Rép b est :]]</f>
        <v>0</v>
      </c>
      <c r="AV53" s="14" t="s">
        <v>23</v>
      </c>
      <c r="AW53" s="14">
        <f>Tableau1[[#This Row],[Réponse b]]</f>
        <v>0</v>
      </c>
      <c r="AX53" s="14" t="s">
        <v>14</v>
      </c>
      <c r="AY53" s="14" t="str">
        <f>IF(Tableau1[[#This Row],[Réponse c]]="","","\")</f>
        <v/>
      </c>
      <c r="AZ53" s="14" t="str">
        <f>IF(Tableau1[[#This Row],[Réponse c]]="","",Tableau1[[#This Row],[Rép c est :]])</f>
        <v/>
      </c>
      <c r="BA53" s="14" t="str">
        <f>IF(Tableau1[[#This Row],[Réponse c]]="","","{")</f>
        <v/>
      </c>
      <c r="BB53" s="14" t="str">
        <f>IF(Tableau1[[#This Row],[Réponse c]]="","",Tableau1[[#This Row],[Réponse c]])</f>
        <v/>
      </c>
      <c r="BC53" s="14" t="str">
        <f>IF(Tableau1[[#This Row],[Réponse c]]="","","}")</f>
        <v/>
      </c>
      <c r="BD53" s="14" t="str">
        <f>IF(Tableau1[[#This Row],[Réponse d]]="","","\")</f>
        <v/>
      </c>
      <c r="BE53" s="14" t="str">
        <f>IF(Tableau1[[#This Row],[Réponse d]]="","",Tableau1[[#This Row],[Rép d est :]])</f>
        <v/>
      </c>
      <c r="BF53" s="14" t="str">
        <f>IF(Tableau1[[#This Row],[Réponse d]]="","","{")</f>
        <v/>
      </c>
      <c r="BG53" s="14" t="str">
        <f>IF(Tableau1[[#This Row],[Réponse d]]="","",Tableau1[[#This Row],[Réponse d]])</f>
        <v/>
      </c>
      <c r="BH53" s="14" t="str">
        <f>IF(Tableau1[[#This Row],[Réponse d]]="","","}")</f>
        <v/>
      </c>
      <c r="BI53" s="14" t="str">
        <f>IF(Tableau1[[#This Row],[Réponse e]]="","","\")</f>
        <v/>
      </c>
      <c r="BJ53" s="14" t="str">
        <f>IF(Tableau1[[#This Row],[Réponse e]]="","",Tableau1[[#This Row],[Rép e est :]])</f>
        <v/>
      </c>
      <c r="BK53" s="14" t="str">
        <f>IF(Tableau1[[#This Row],[Réponse e]]="","","{")</f>
        <v/>
      </c>
      <c r="BL53" s="14" t="str">
        <f>IF(Tableau1[[#This Row],[Réponse e]]="","",Tableau1[[#This Row],[Réponse e]])</f>
        <v/>
      </c>
      <c r="BM53" s="14" t="str">
        <f>IF(Tableau1[[#This Row],[Réponse e]]="","","}")</f>
        <v/>
      </c>
      <c r="BN53" s="14" t="str">
        <f>IF(Tableau1[[#This Row],[Réponse f]]="","","\")</f>
        <v/>
      </c>
      <c r="BO53" s="14" t="str">
        <f>IF(Tableau1[[#This Row],[Réponse f]]="","",Tableau1[[#This Row],[Rép f est :]])</f>
        <v/>
      </c>
      <c r="BP53" s="14" t="str">
        <f>IF(Tableau1[[#This Row],[Réponse f]]="","","{")</f>
        <v/>
      </c>
      <c r="BQ53" s="14" t="str">
        <f>IF(Tableau1[[#This Row],[Réponse f]]="","",Tableau1[[#This Row],[Réponse f]])</f>
        <v/>
      </c>
      <c r="BR53" s="14" t="str">
        <f>IF(Tableau1[[#This Row],[Réponse f]]="","","}")</f>
        <v/>
      </c>
      <c r="BS53" s="14" t="s">
        <v>24</v>
      </c>
      <c r="BT53" s="14" t="str">
        <f t="shared" si="32"/>
        <v>question</v>
      </c>
      <c r="BU53" s="14" t="s">
        <v>26</v>
      </c>
      <c r="BV53" s="14" t="s">
        <v>14</v>
      </c>
      <c r="BX53" s="1" t="str">
        <f>IF(Tableau1[[#This Row],[Question]]="","",CONCATENATE(X53,Y53,Z53,AA53,AB53,AC53,AD53,AE53,AF53,AG53,AH53,AI53,AJ53,AK53,AL53,AM53,AN53,AO53,AP53,AQ53,AR53,AS53,AT53,AU53,AV53,AW53,AX53,AY53,AZ53,BA53,BB53,BC53,BD53,BE53,BF53,BG53,BH53,BI53,BJ53,BK53,BL53,BM53,BN53,BO53,BP53,BQ53,BR53,BS53,BT53,BU53,BV53))</f>
        <v/>
      </c>
    </row>
    <row r="54" spans="1:76">
      <c r="A54" s="24"/>
      <c r="B54" s="1"/>
      <c r="C54" s="25"/>
      <c r="D54" s="9"/>
      <c r="E54" s="1"/>
      <c r="F54" s="56"/>
      <c r="G54" s="56"/>
      <c r="K54" s="25"/>
      <c r="M54" s="25"/>
      <c r="O54" s="25"/>
      <c r="P54" s="2"/>
      <c r="Q54" s="25"/>
      <c r="R54" s="2"/>
      <c r="S54" s="2"/>
      <c r="T54" s="2"/>
      <c r="U54" s="2"/>
      <c r="W54" s="12" t="str">
        <f>IF(Tableau1[[#This Row],[Question]]="","",IF(COUNTIF(Tableau1[[#This Row],[Réponse a]:[Rép f est :]],"bonne")&lt;1,"Attention pas assez de bonnes réponses",""))</f>
        <v/>
      </c>
      <c r="X54" s="14" t="s">
        <v>13</v>
      </c>
      <c r="Y54" s="14">
        <f t="shared" si="24"/>
        <v>0</v>
      </c>
      <c r="Z54" s="14" t="s">
        <v>25</v>
      </c>
      <c r="AA54" s="14" t="str">
        <f>IF(OR(COUNTIF(Tableau1[[#This Row],[Réponse a]:[Rép f est :]],"bonne")&gt;1,Tableau1[[#This Row],[Forcer question multiple]]&lt;&gt;""),"questionmult","question")</f>
        <v>question</v>
      </c>
      <c r="AB54" s="14" t="s">
        <v>21</v>
      </c>
      <c r="AC54" s="14" t="str">
        <f t="shared" si="0"/>
        <v/>
      </c>
      <c r="AD54" s="14">
        <f t="shared" si="6"/>
        <v>54</v>
      </c>
      <c r="AE54" s="14" t="s">
        <v>14</v>
      </c>
      <c r="AF54" s="14" t="str">
        <f t="shared" si="25"/>
        <v>\bareme{b=,m=}</v>
      </c>
      <c r="AG54" s="14" t="str">
        <f t="shared" si="26"/>
        <v/>
      </c>
      <c r="AH54" s="15" t="str">
        <f t="shared" si="27"/>
        <v/>
      </c>
      <c r="AI54" s="15" t="str">
        <f t="shared" si="28"/>
        <v/>
      </c>
      <c r="AJ54" s="15" t="str">
        <f t="shared" si="29"/>
        <v/>
      </c>
      <c r="AK54" s="15" t="str">
        <f t="shared" si="30"/>
        <v/>
      </c>
      <c r="AL54" s="15" t="str">
        <f t="shared" si="31"/>
        <v/>
      </c>
      <c r="AN54" s="14" t="s">
        <v>27</v>
      </c>
      <c r="AO54" s="14" t="s">
        <v>22</v>
      </c>
      <c r="AP54" s="14">
        <f>Tableau1[[#This Row],[Rép a est :]]</f>
        <v>0</v>
      </c>
      <c r="AQ54" s="14" t="s">
        <v>23</v>
      </c>
      <c r="AR54" s="14">
        <f>Tableau1[[#This Row],[Réponse a]]</f>
        <v>0</v>
      </c>
      <c r="AS54" s="14" t="s">
        <v>14</v>
      </c>
      <c r="AT54" s="14" t="s">
        <v>22</v>
      </c>
      <c r="AU54" s="14">
        <f>Tableau1[[#This Row],[Rép b est :]]</f>
        <v>0</v>
      </c>
      <c r="AV54" s="14" t="s">
        <v>23</v>
      </c>
      <c r="AW54" s="14">
        <f>Tableau1[[#This Row],[Réponse b]]</f>
        <v>0</v>
      </c>
      <c r="AX54" s="14" t="s">
        <v>14</v>
      </c>
      <c r="AY54" s="14" t="str">
        <f>IF(Tableau1[[#This Row],[Réponse c]]="","","\")</f>
        <v/>
      </c>
      <c r="AZ54" s="14" t="str">
        <f>IF(Tableau1[[#This Row],[Réponse c]]="","",Tableau1[[#This Row],[Rép c est :]])</f>
        <v/>
      </c>
      <c r="BA54" s="14" t="str">
        <f>IF(Tableau1[[#This Row],[Réponse c]]="","","{")</f>
        <v/>
      </c>
      <c r="BB54" s="14" t="str">
        <f>IF(Tableau1[[#This Row],[Réponse c]]="","",Tableau1[[#This Row],[Réponse c]])</f>
        <v/>
      </c>
      <c r="BC54" s="14" t="str">
        <f>IF(Tableau1[[#This Row],[Réponse c]]="","","}")</f>
        <v/>
      </c>
      <c r="BD54" s="14" t="str">
        <f>IF(Tableau1[[#This Row],[Réponse d]]="","","\")</f>
        <v/>
      </c>
      <c r="BE54" s="14" t="str">
        <f>IF(Tableau1[[#This Row],[Réponse d]]="","",Tableau1[[#This Row],[Rép d est :]])</f>
        <v/>
      </c>
      <c r="BF54" s="14" t="str">
        <f>IF(Tableau1[[#This Row],[Réponse d]]="","","{")</f>
        <v/>
      </c>
      <c r="BG54" s="14" t="str">
        <f>IF(Tableau1[[#This Row],[Réponse d]]="","",Tableau1[[#This Row],[Réponse d]])</f>
        <v/>
      </c>
      <c r="BH54" s="14" t="str">
        <f>IF(Tableau1[[#This Row],[Réponse d]]="","","}")</f>
        <v/>
      </c>
      <c r="BI54" s="14" t="str">
        <f>IF(Tableau1[[#This Row],[Réponse e]]="","","\")</f>
        <v/>
      </c>
      <c r="BJ54" s="14" t="str">
        <f>IF(Tableau1[[#This Row],[Réponse e]]="","",Tableau1[[#This Row],[Rép e est :]])</f>
        <v/>
      </c>
      <c r="BK54" s="14" t="str">
        <f>IF(Tableau1[[#This Row],[Réponse e]]="","","{")</f>
        <v/>
      </c>
      <c r="BL54" s="14" t="str">
        <f>IF(Tableau1[[#This Row],[Réponse e]]="","",Tableau1[[#This Row],[Réponse e]])</f>
        <v/>
      </c>
      <c r="BM54" s="14" t="str">
        <f>IF(Tableau1[[#This Row],[Réponse e]]="","","}")</f>
        <v/>
      </c>
      <c r="BN54" s="14" t="str">
        <f>IF(Tableau1[[#This Row],[Réponse f]]="","","\")</f>
        <v/>
      </c>
      <c r="BO54" s="14" t="str">
        <f>IF(Tableau1[[#This Row],[Réponse f]]="","",Tableau1[[#This Row],[Rép f est :]])</f>
        <v/>
      </c>
      <c r="BP54" s="14" t="str">
        <f>IF(Tableau1[[#This Row],[Réponse f]]="","","{")</f>
        <v/>
      </c>
      <c r="BQ54" s="14" t="str">
        <f>IF(Tableau1[[#This Row],[Réponse f]]="","",Tableau1[[#This Row],[Réponse f]])</f>
        <v/>
      </c>
      <c r="BR54" s="14" t="str">
        <f>IF(Tableau1[[#This Row],[Réponse f]]="","","}")</f>
        <v/>
      </c>
      <c r="BS54" s="14" t="s">
        <v>24</v>
      </c>
      <c r="BT54" s="14" t="str">
        <f t="shared" si="32"/>
        <v>question</v>
      </c>
      <c r="BU54" s="14" t="s">
        <v>26</v>
      </c>
      <c r="BV54" s="14" t="s">
        <v>14</v>
      </c>
      <c r="BX54" s="1" t="str">
        <f>IF(Tableau1[[#This Row],[Question]]="","",CONCATENATE(X54,Y54,Z54,AA54,AB54,AC54,AD54,AE54,AF54,AG54,AH54,AI54,AJ54,AK54,AL54,AM54,AN54,AO54,AP54,AQ54,AR54,AS54,AT54,AU54,AV54,AW54,AX54,AY54,AZ54,BA54,BB54,BC54,BD54,BE54,BF54,BG54,BH54,BI54,BJ54,BK54,BL54,BM54,BN54,BO54,BP54,BQ54,BR54,BS54,BT54,BU54,BV54))</f>
        <v/>
      </c>
    </row>
    <row r="55" spans="1:76">
      <c r="A55" s="24"/>
      <c r="B55" s="1"/>
      <c r="C55" s="25"/>
      <c r="D55" s="9"/>
      <c r="E55" s="1"/>
      <c r="F55" s="56"/>
      <c r="G55" s="56"/>
      <c r="K55" s="25"/>
      <c r="M55" s="25"/>
      <c r="N55" s="4"/>
      <c r="O55" s="25"/>
      <c r="P55" s="2"/>
      <c r="Q55" s="2"/>
      <c r="R55" s="2"/>
      <c r="S55" s="2"/>
      <c r="T55" s="2"/>
      <c r="U55" s="2"/>
      <c r="W55" s="12" t="str">
        <f>IF(Tableau1[[#This Row],[Question]]="","",IF(COUNTIF(Tableau1[[#This Row],[Réponse a]:[Rép f est :]],"bonne")&lt;1,"Attention pas assez de bonnes réponses",""))</f>
        <v/>
      </c>
      <c r="X55" s="14" t="s">
        <v>13</v>
      </c>
      <c r="Y55" s="14">
        <f t="shared" si="24"/>
        <v>0</v>
      </c>
      <c r="Z55" s="14" t="s">
        <v>25</v>
      </c>
      <c r="AA55" s="14" t="str">
        <f>IF(OR(COUNTIF(Tableau1[[#This Row],[Réponse a]:[Rép f est :]],"bonne")&gt;1,Tableau1[[#This Row],[Forcer question multiple]]&lt;&gt;""),"questionmult","question")</f>
        <v>question</v>
      </c>
      <c r="AB55" s="14" t="s">
        <v>21</v>
      </c>
      <c r="AC55" s="14" t="str">
        <f t="shared" si="0"/>
        <v/>
      </c>
      <c r="AD55" s="14">
        <f t="shared" si="6"/>
        <v>55</v>
      </c>
      <c r="AE55" s="14" t="s">
        <v>14</v>
      </c>
      <c r="AF55" s="14" t="str">
        <f t="shared" si="25"/>
        <v>\bareme{b=,m=}</v>
      </c>
      <c r="AG55" s="14" t="str">
        <f t="shared" si="26"/>
        <v/>
      </c>
      <c r="AH55" s="15" t="str">
        <f t="shared" si="27"/>
        <v/>
      </c>
      <c r="AI55" s="15" t="str">
        <f t="shared" si="28"/>
        <v/>
      </c>
      <c r="AJ55" s="15" t="str">
        <f t="shared" si="29"/>
        <v/>
      </c>
      <c r="AK55" s="15" t="str">
        <f t="shared" si="30"/>
        <v/>
      </c>
      <c r="AL55" s="15" t="str">
        <f t="shared" si="31"/>
        <v/>
      </c>
      <c r="AN55" s="14" t="s">
        <v>27</v>
      </c>
      <c r="AO55" s="14" t="s">
        <v>22</v>
      </c>
      <c r="AP55" s="14">
        <f>Tableau1[[#This Row],[Rép a est :]]</f>
        <v>0</v>
      </c>
      <c r="AQ55" s="14" t="s">
        <v>23</v>
      </c>
      <c r="AR55" s="14">
        <f>Tableau1[[#This Row],[Réponse a]]</f>
        <v>0</v>
      </c>
      <c r="AS55" s="14" t="s">
        <v>14</v>
      </c>
      <c r="AT55" s="14" t="s">
        <v>22</v>
      </c>
      <c r="AU55" s="14">
        <f>Tableau1[[#This Row],[Rép b est :]]</f>
        <v>0</v>
      </c>
      <c r="AV55" s="14" t="s">
        <v>23</v>
      </c>
      <c r="AW55" s="14">
        <f>Tableau1[[#This Row],[Réponse b]]</f>
        <v>0</v>
      </c>
      <c r="AX55" s="14" t="s">
        <v>14</v>
      </c>
      <c r="AY55" s="14" t="str">
        <f>IF(Tableau1[[#This Row],[Réponse c]]="","","\")</f>
        <v/>
      </c>
      <c r="AZ55" s="14" t="str">
        <f>IF(Tableau1[[#This Row],[Réponse c]]="","",Tableau1[[#This Row],[Rép c est :]])</f>
        <v/>
      </c>
      <c r="BA55" s="14" t="str">
        <f>IF(Tableau1[[#This Row],[Réponse c]]="","","{")</f>
        <v/>
      </c>
      <c r="BB55" s="14" t="str">
        <f>IF(Tableau1[[#This Row],[Réponse c]]="","",Tableau1[[#This Row],[Réponse c]])</f>
        <v/>
      </c>
      <c r="BC55" s="14" t="str">
        <f>IF(Tableau1[[#This Row],[Réponse c]]="","","}")</f>
        <v/>
      </c>
      <c r="BD55" s="14" t="str">
        <f>IF(Tableau1[[#This Row],[Réponse d]]="","","\")</f>
        <v/>
      </c>
      <c r="BE55" s="14" t="str">
        <f>IF(Tableau1[[#This Row],[Réponse d]]="","",Tableau1[[#This Row],[Rép d est :]])</f>
        <v/>
      </c>
      <c r="BF55" s="14" t="str">
        <f>IF(Tableau1[[#This Row],[Réponse d]]="","","{")</f>
        <v/>
      </c>
      <c r="BG55" s="14" t="str">
        <f>IF(Tableau1[[#This Row],[Réponse d]]="","",Tableau1[[#This Row],[Réponse d]])</f>
        <v/>
      </c>
      <c r="BH55" s="14" t="str">
        <f>IF(Tableau1[[#This Row],[Réponse d]]="","","}")</f>
        <v/>
      </c>
      <c r="BI55" s="14" t="str">
        <f>IF(Tableau1[[#This Row],[Réponse e]]="","","\")</f>
        <v/>
      </c>
      <c r="BJ55" s="14" t="str">
        <f>IF(Tableau1[[#This Row],[Réponse e]]="","",Tableau1[[#This Row],[Rép e est :]])</f>
        <v/>
      </c>
      <c r="BK55" s="14" t="str">
        <f>IF(Tableau1[[#This Row],[Réponse e]]="","","{")</f>
        <v/>
      </c>
      <c r="BL55" s="14" t="str">
        <f>IF(Tableau1[[#This Row],[Réponse e]]="","",Tableau1[[#This Row],[Réponse e]])</f>
        <v/>
      </c>
      <c r="BM55" s="14" t="str">
        <f>IF(Tableau1[[#This Row],[Réponse e]]="","","}")</f>
        <v/>
      </c>
      <c r="BN55" s="14" t="str">
        <f>IF(Tableau1[[#This Row],[Réponse f]]="","","\")</f>
        <v/>
      </c>
      <c r="BO55" s="14" t="str">
        <f>IF(Tableau1[[#This Row],[Réponse f]]="","",Tableau1[[#This Row],[Rép f est :]])</f>
        <v/>
      </c>
      <c r="BP55" s="14" t="str">
        <f>IF(Tableau1[[#This Row],[Réponse f]]="","","{")</f>
        <v/>
      </c>
      <c r="BQ55" s="14" t="str">
        <f>IF(Tableau1[[#This Row],[Réponse f]]="","",Tableau1[[#This Row],[Réponse f]])</f>
        <v/>
      </c>
      <c r="BR55" s="14" t="str">
        <f>IF(Tableau1[[#This Row],[Réponse f]]="","","}")</f>
        <v/>
      </c>
      <c r="BS55" s="14" t="s">
        <v>24</v>
      </c>
      <c r="BT55" s="14" t="str">
        <f t="shared" si="32"/>
        <v>question</v>
      </c>
      <c r="BU55" s="14" t="s">
        <v>26</v>
      </c>
      <c r="BV55" s="14" t="s">
        <v>14</v>
      </c>
      <c r="BX55" s="1" t="str">
        <f>IF(Tableau1[[#This Row],[Question]]="","",CONCATENATE(X55,Y55,Z55,AA55,AB55,AC55,AD55,AE55,AF55,AG55,AH55,AI55,AJ55,AK55,AL55,AM55,AN55,AO55,AP55,AQ55,AR55,AS55,AT55,AU55,AV55,AW55,AX55,AY55,AZ55,BA55,BB55,BC55,BD55,BE55,BF55,BG55,BH55,BI55,BJ55,BK55,BL55,BM55,BN55,BO55,BP55,BQ55,BR55,BS55,BT55,BU55,BV55))</f>
        <v/>
      </c>
    </row>
    <row r="56" spans="1:76">
      <c r="A56" s="24"/>
      <c r="B56" s="1"/>
      <c r="C56" s="25"/>
      <c r="D56" s="9"/>
      <c r="E56" s="1"/>
      <c r="F56" s="56"/>
      <c r="G56" s="56"/>
      <c r="K56" s="25"/>
      <c r="M56" s="25"/>
      <c r="O56" s="25"/>
      <c r="P56" s="2"/>
      <c r="Q56" s="2"/>
      <c r="R56" s="2"/>
      <c r="S56" s="2"/>
      <c r="T56" s="2"/>
      <c r="U56" s="2"/>
      <c r="W56" s="12" t="str">
        <f>IF(Tableau1[[#This Row],[Question]]="","",IF(COUNTIF(Tableau1[[#This Row],[Réponse a]:[Rép f est :]],"bonne")&lt;1,"Attention pas assez de bonnes réponses",""))</f>
        <v/>
      </c>
      <c r="X56" s="14" t="s">
        <v>13</v>
      </c>
      <c r="Y56" s="14">
        <f t="shared" si="24"/>
        <v>0</v>
      </c>
      <c r="Z56" s="14" t="s">
        <v>25</v>
      </c>
      <c r="AA56" s="14" t="str">
        <f>IF(OR(COUNTIF(Tableau1[[#This Row],[Réponse a]:[Rép f est :]],"bonne")&gt;1,Tableau1[[#This Row],[Forcer question multiple]]&lt;&gt;""),"questionmult","question")</f>
        <v>question</v>
      </c>
      <c r="AB56" s="14" t="s">
        <v>21</v>
      </c>
      <c r="AC56" s="14" t="str">
        <f t="shared" si="0"/>
        <v/>
      </c>
      <c r="AD56" s="14">
        <f t="shared" si="6"/>
        <v>56</v>
      </c>
      <c r="AE56" s="14" t="s">
        <v>14</v>
      </c>
      <c r="AF56" s="14" t="str">
        <f t="shared" si="25"/>
        <v>\bareme{b=,m=}</v>
      </c>
      <c r="AG56" s="14" t="str">
        <f t="shared" si="26"/>
        <v/>
      </c>
      <c r="AH56" s="15" t="str">
        <f t="shared" si="27"/>
        <v/>
      </c>
      <c r="AI56" s="15" t="str">
        <f t="shared" si="28"/>
        <v/>
      </c>
      <c r="AJ56" s="15" t="str">
        <f t="shared" si="29"/>
        <v/>
      </c>
      <c r="AK56" s="15" t="str">
        <f t="shared" si="30"/>
        <v/>
      </c>
      <c r="AL56" s="15" t="str">
        <f t="shared" si="31"/>
        <v/>
      </c>
      <c r="AN56" s="14" t="s">
        <v>27</v>
      </c>
      <c r="AO56" s="14" t="s">
        <v>22</v>
      </c>
      <c r="AP56" s="14">
        <f>Tableau1[[#This Row],[Rép a est :]]</f>
        <v>0</v>
      </c>
      <c r="AQ56" s="14" t="s">
        <v>23</v>
      </c>
      <c r="AR56" s="14">
        <f>Tableau1[[#This Row],[Réponse a]]</f>
        <v>0</v>
      </c>
      <c r="AS56" s="14" t="s">
        <v>14</v>
      </c>
      <c r="AT56" s="14" t="s">
        <v>22</v>
      </c>
      <c r="AU56" s="14">
        <f>Tableau1[[#This Row],[Rép b est :]]</f>
        <v>0</v>
      </c>
      <c r="AV56" s="14" t="s">
        <v>23</v>
      </c>
      <c r="AW56" s="14">
        <f>Tableau1[[#This Row],[Réponse b]]</f>
        <v>0</v>
      </c>
      <c r="AX56" s="14" t="s">
        <v>14</v>
      </c>
      <c r="AY56" s="14" t="str">
        <f>IF(Tableau1[[#This Row],[Réponse c]]="","","\")</f>
        <v/>
      </c>
      <c r="AZ56" s="14" t="str">
        <f>IF(Tableau1[[#This Row],[Réponse c]]="","",Tableau1[[#This Row],[Rép c est :]])</f>
        <v/>
      </c>
      <c r="BA56" s="14" t="str">
        <f>IF(Tableau1[[#This Row],[Réponse c]]="","","{")</f>
        <v/>
      </c>
      <c r="BB56" s="14" t="str">
        <f>IF(Tableau1[[#This Row],[Réponse c]]="","",Tableau1[[#This Row],[Réponse c]])</f>
        <v/>
      </c>
      <c r="BC56" s="14" t="str">
        <f>IF(Tableau1[[#This Row],[Réponse c]]="","","}")</f>
        <v/>
      </c>
      <c r="BD56" s="14" t="str">
        <f>IF(Tableau1[[#This Row],[Réponse d]]="","","\")</f>
        <v/>
      </c>
      <c r="BE56" s="14" t="str">
        <f>IF(Tableau1[[#This Row],[Réponse d]]="","",Tableau1[[#This Row],[Rép d est :]])</f>
        <v/>
      </c>
      <c r="BF56" s="14" t="str">
        <f>IF(Tableau1[[#This Row],[Réponse d]]="","","{")</f>
        <v/>
      </c>
      <c r="BG56" s="14" t="str">
        <f>IF(Tableau1[[#This Row],[Réponse d]]="","",Tableau1[[#This Row],[Réponse d]])</f>
        <v/>
      </c>
      <c r="BH56" s="14" t="str">
        <f>IF(Tableau1[[#This Row],[Réponse d]]="","","}")</f>
        <v/>
      </c>
      <c r="BI56" s="14" t="str">
        <f>IF(Tableau1[[#This Row],[Réponse e]]="","","\")</f>
        <v/>
      </c>
      <c r="BJ56" s="14" t="str">
        <f>IF(Tableau1[[#This Row],[Réponse e]]="","",Tableau1[[#This Row],[Rép e est :]])</f>
        <v/>
      </c>
      <c r="BK56" s="14" t="str">
        <f>IF(Tableau1[[#This Row],[Réponse e]]="","","{")</f>
        <v/>
      </c>
      <c r="BL56" s="14" t="str">
        <f>IF(Tableau1[[#This Row],[Réponse e]]="","",Tableau1[[#This Row],[Réponse e]])</f>
        <v/>
      </c>
      <c r="BM56" s="14" t="str">
        <f>IF(Tableau1[[#This Row],[Réponse e]]="","","}")</f>
        <v/>
      </c>
      <c r="BN56" s="14" t="str">
        <f>IF(Tableau1[[#This Row],[Réponse f]]="","","\")</f>
        <v/>
      </c>
      <c r="BO56" s="14" t="str">
        <f>IF(Tableau1[[#This Row],[Réponse f]]="","",Tableau1[[#This Row],[Rép f est :]])</f>
        <v/>
      </c>
      <c r="BP56" s="14" t="str">
        <f>IF(Tableau1[[#This Row],[Réponse f]]="","","{")</f>
        <v/>
      </c>
      <c r="BQ56" s="14" t="str">
        <f>IF(Tableau1[[#This Row],[Réponse f]]="","",Tableau1[[#This Row],[Réponse f]])</f>
        <v/>
      </c>
      <c r="BR56" s="14" t="str">
        <f>IF(Tableau1[[#This Row],[Réponse f]]="","","}")</f>
        <v/>
      </c>
      <c r="BS56" s="14" t="s">
        <v>24</v>
      </c>
      <c r="BT56" s="14" t="str">
        <f t="shared" si="32"/>
        <v>question</v>
      </c>
      <c r="BU56" s="14" t="s">
        <v>26</v>
      </c>
      <c r="BV56" s="14" t="s">
        <v>14</v>
      </c>
      <c r="BX56" s="1" t="str">
        <f>IF(Tableau1[[#This Row],[Question]]="","",CONCATENATE(X56,Y56,Z56,AA56,AB56,AC56,AD56,AE56,AF56,AG56,AH56,AI56,AJ56,AK56,AL56,AM56,AN56,AO56,AP56,AQ56,AR56,AS56,AT56,AU56,AV56,AW56,AX56,AY56,AZ56,BA56,BB56,BC56,BD56,BE56,BF56,BG56,BH56,BI56,BJ56,BK56,BL56,BM56,BN56,BO56,BP56,BQ56,BR56,BS56,BT56,BU56,BV56))</f>
        <v/>
      </c>
    </row>
    <row r="57" spans="1:76">
      <c r="A57" s="24"/>
      <c r="B57" s="1"/>
      <c r="C57" s="25"/>
      <c r="D57" s="9"/>
      <c r="E57" s="1"/>
      <c r="F57" s="56"/>
      <c r="G57" s="56"/>
      <c r="K57" s="25"/>
      <c r="M57" s="25"/>
      <c r="O57" s="25"/>
      <c r="P57" s="2"/>
      <c r="Q57" s="2"/>
      <c r="R57" s="2"/>
      <c r="S57" s="2"/>
      <c r="T57" s="2"/>
      <c r="U57" s="2"/>
      <c r="W57" s="12" t="str">
        <f>IF(Tableau1[[#This Row],[Question]]="","",IF(COUNTIF(Tableau1[[#This Row],[Réponse a]:[Rép f est :]],"bonne")&lt;1,"Attention pas assez de bonnes réponses",""))</f>
        <v/>
      </c>
      <c r="X57" s="14" t="s">
        <v>13</v>
      </c>
      <c r="Y57" s="14">
        <f t="shared" si="24"/>
        <v>0</v>
      </c>
      <c r="Z57" s="14" t="s">
        <v>25</v>
      </c>
      <c r="AA57" s="14" t="str">
        <f>IF(OR(COUNTIF(Tableau1[[#This Row],[Réponse a]:[Rép f est :]],"bonne")&gt;1,Tableau1[[#This Row],[Forcer question multiple]]&lt;&gt;""),"questionmult","question")</f>
        <v>question</v>
      </c>
      <c r="AB57" s="14" t="s">
        <v>21</v>
      </c>
      <c r="AC57" s="14" t="str">
        <f t="shared" si="0"/>
        <v/>
      </c>
      <c r="AD57" s="14">
        <f t="shared" si="6"/>
        <v>57</v>
      </c>
      <c r="AE57" s="14" t="s">
        <v>14</v>
      </c>
      <c r="AF57" s="14" t="str">
        <f t="shared" si="25"/>
        <v>\bareme{b=,m=}</v>
      </c>
      <c r="AG57" s="14" t="str">
        <f t="shared" si="26"/>
        <v/>
      </c>
      <c r="AH57" s="15" t="str">
        <f t="shared" si="27"/>
        <v/>
      </c>
      <c r="AI57" s="15" t="str">
        <f t="shared" si="28"/>
        <v/>
      </c>
      <c r="AJ57" s="15" t="str">
        <f t="shared" si="29"/>
        <v/>
      </c>
      <c r="AK57" s="15" t="str">
        <f t="shared" si="30"/>
        <v/>
      </c>
      <c r="AL57" s="15" t="str">
        <f t="shared" si="31"/>
        <v/>
      </c>
      <c r="AN57" s="14" t="s">
        <v>27</v>
      </c>
      <c r="AO57" s="14" t="s">
        <v>22</v>
      </c>
      <c r="AP57" s="14">
        <f>Tableau1[[#This Row],[Rép a est :]]</f>
        <v>0</v>
      </c>
      <c r="AQ57" s="14" t="s">
        <v>23</v>
      </c>
      <c r="AR57" s="14">
        <f>Tableau1[[#This Row],[Réponse a]]</f>
        <v>0</v>
      </c>
      <c r="AS57" s="14" t="s">
        <v>14</v>
      </c>
      <c r="AT57" s="14" t="s">
        <v>22</v>
      </c>
      <c r="AU57" s="14">
        <f>Tableau1[[#This Row],[Rép b est :]]</f>
        <v>0</v>
      </c>
      <c r="AV57" s="14" t="s">
        <v>23</v>
      </c>
      <c r="AW57" s="14">
        <f>Tableau1[[#This Row],[Réponse b]]</f>
        <v>0</v>
      </c>
      <c r="AX57" s="14" t="s">
        <v>14</v>
      </c>
      <c r="AY57" s="14" t="str">
        <f>IF(Tableau1[[#This Row],[Réponse c]]="","","\")</f>
        <v/>
      </c>
      <c r="AZ57" s="14" t="str">
        <f>IF(Tableau1[[#This Row],[Réponse c]]="","",Tableau1[[#This Row],[Rép c est :]])</f>
        <v/>
      </c>
      <c r="BA57" s="14" t="str">
        <f>IF(Tableau1[[#This Row],[Réponse c]]="","","{")</f>
        <v/>
      </c>
      <c r="BB57" s="14" t="str">
        <f>IF(Tableau1[[#This Row],[Réponse c]]="","",Tableau1[[#This Row],[Réponse c]])</f>
        <v/>
      </c>
      <c r="BC57" s="14" t="str">
        <f>IF(Tableau1[[#This Row],[Réponse c]]="","","}")</f>
        <v/>
      </c>
      <c r="BD57" s="14" t="str">
        <f>IF(Tableau1[[#This Row],[Réponse d]]="","","\")</f>
        <v/>
      </c>
      <c r="BE57" s="14" t="str">
        <f>IF(Tableau1[[#This Row],[Réponse d]]="","",Tableau1[[#This Row],[Rép d est :]])</f>
        <v/>
      </c>
      <c r="BF57" s="14" t="str">
        <f>IF(Tableau1[[#This Row],[Réponse d]]="","","{")</f>
        <v/>
      </c>
      <c r="BG57" s="14" t="str">
        <f>IF(Tableau1[[#This Row],[Réponse d]]="","",Tableau1[[#This Row],[Réponse d]])</f>
        <v/>
      </c>
      <c r="BH57" s="14" t="str">
        <f>IF(Tableau1[[#This Row],[Réponse d]]="","","}")</f>
        <v/>
      </c>
      <c r="BI57" s="14" t="str">
        <f>IF(Tableau1[[#This Row],[Réponse e]]="","","\")</f>
        <v/>
      </c>
      <c r="BJ57" s="14" t="str">
        <f>IF(Tableau1[[#This Row],[Réponse e]]="","",Tableau1[[#This Row],[Rép e est :]])</f>
        <v/>
      </c>
      <c r="BK57" s="14" t="str">
        <f>IF(Tableau1[[#This Row],[Réponse e]]="","","{")</f>
        <v/>
      </c>
      <c r="BL57" s="14" t="str">
        <f>IF(Tableau1[[#This Row],[Réponse e]]="","",Tableau1[[#This Row],[Réponse e]])</f>
        <v/>
      </c>
      <c r="BM57" s="14" t="str">
        <f>IF(Tableau1[[#This Row],[Réponse e]]="","","}")</f>
        <v/>
      </c>
      <c r="BN57" s="14" t="str">
        <f>IF(Tableau1[[#This Row],[Réponse f]]="","","\")</f>
        <v/>
      </c>
      <c r="BO57" s="14" t="str">
        <f>IF(Tableau1[[#This Row],[Réponse f]]="","",Tableau1[[#This Row],[Rép f est :]])</f>
        <v/>
      </c>
      <c r="BP57" s="14" t="str">
        <f>IF(Tableau1[[#This Row],[Réponse f]]="","","{")</f>
        <v/>
      </c>
      <c r="BQ57" s="14" t="str">
        <f>IF(Tableau1[[#This Row],[Réponse f]]="","",Tableau1[[#This Row],[Réponse f]])</f>
        <v/>
      </c>
      <c r="BR57" s="14" t="str">
        <f>IF(Tableau1[[#This Row],[Réponse f]]="","","}")</f>
        <v/>
      </c>
      <c r="BS57" s="14" t="s">
        <v>24</v>
      </c>
      <c r="BT57" s="14" t="str">
        <f t="shared" si="32"/>
        <v>question</v>
      </c>
      <c r="BU57" s="14" t="s">
        <v>26</v>
      </c>
      <c r="BV57" s="14" t="s">
        <v>14</v>
      </c>
      <c r="BX57" s="1" t="str">
        <f>IF(Tableau1[[#This Row],[Question]]="","",CONCATENATE(X57,Y57,Z57,AA57,AB57,AC57,AD57,AE57,AF57,AG57,AH57,AI57,AJ57,AK57,AL57,AM57,AN57,AO57,AP57,AQ57,AR57,AS57,AT57,AU57,AV57,AW57,AX57,AY57,AZ57,BA57,BB57,BC57,BD57,BE57,BF57,BG57,BH57,BI57,BJ57,BK57,BL57,BM57,BN57,BO57,BP57,BQ57,BR57,BS57,BT57,BU57,BV57))</f>
        <v/>
      </c>
    </row>
    <row r="58" spans="1:76">
      <c r="A58" s="24"/>
      <c r="B58" s="1"/>
      <c r="C58" s="25"/>
      <c r="D58" s="9"/>
      <c r="E58" s="1"/>
      <c r="F58" s="56"/>
      <c r="G58" s="56"/>
      <c r="K58" s="25"/>
      <c r="M58" s="25"/>
      <c r="O58" s="25"/>
      <c r="P58" s="2"/>
      <c r="Q58" s="2"/>
      <c r="R58" s="2"/>
      <c r="S58" s="2"/>
      <c r="T58" s="2"/>
      <c r="U58" s="2"/>
      <c r="W58" s="12" t="str">
        <f>IF(Tableau1[[#This Row],[Question]]="","",IF(COUNTIF(Tableau1[[#This Row],[Réponse a]:[Rép f est :]],"bonne")&lt;1,"Attention pas assez de bonnes réponses",""))</f>
        <v/>
      </c>
      <c r="X58" s="14" t="s">
        <v>13</v>
      </c>
      <c r="Y58" s="14">
        <f t="shared" si="24"/>
        <v>0</v>
      </c>
      <c r="Z58" s="14" t="s">
        <v>25</v>
      </c>
      <c r="AA58" s="14" t="str">
        <f>IF(OR(COUNTIF(Tableau1[[#This Row],[Réponse a]:[Rép f est :]],"bonne")&gt;1,Tableau1[[#This Row],[Forcer question multiple]]&lt;&gt;""),"questionmult","question")</f>
        <v>question</v>
      </c>
      <c r="AB58" s="14" t="s">
        <v>21</v>
      </c>
      <c r="AC58" s="14" t="str">
        <f t="shared" si="0"/>
        <v/>
      </c>
      <c r="AD58" s="14">
        <f t="shared" si="6"/>
        <v>58</v>
      </c>
      <c r="AE58" s="14" t="s">
        <v>14</v>
      </c>
      <c r="AF58" s="14" t="str">
        <f t="shared" si="25"/>
        <v>\bareme{b=,m=}</v>
      </c>
      <c r="AG58" s="14" t="str">
        <f t="shared" si="26"/>
        <v/>
      </c>
      <c r="AH58" s="15" t="str">
        <f t="shared" si="27"/>
        <v/>
      </c>
      <c r="AI58" s="15" t="str">
        <f t="shared" si="28"/>
        <v/>
      </c>
      <c r="AJ58" s="15" t="str">
        <f t="shared" si="29"/>
        <v/>
      </c>
      <c r="AK58" s="15" t="str">
        <f t="shared" si="30"/>
        <v/>
      </c>
      <c r="AL58" s="15" t="str">
        <f t="shared" si="31"/>
        <v/>
      </c>
      <c r="AN58" s="14" t="s">
        <v>27</v>
      </c>
      <c r="AO58" s="14" t="s">
        <v>22</v>
      </c>
      <c r="AP58" s="14">
        <f>Tableau1[[#This Row],[Rép a est :]]</f>
        <v>0</v>
      </c>
      <c r="AQ58" s="14" t="s">
        <v>23</v>
      </c>
      <c r="AR58" s="14">
        <f>Tableau1[[#This Row],[Réponse a]]</f>
        <v>0</v>
      </c>
      <c r="AS58" s="14" t="s">
        <v>14</v>
      </c>
      <c r="AT58" s="14" t="s">
        <v>22</v>
      </c>
      <c r="AU58" s="14">
        <f>Tableau1[[#This Row],[Rép b est :]]</f>
        <v>0</v>
      </c>
      <c r="AV58" s="14" t="s">
        <v>23</v>
      </c>
      <c r="AW58" s="14">
        <f>Tableau1[[#This Row],[Réponse b]]</f>
        <v>0</v>
      </c>
      <c r="AX58" s="14" t="s">
        <v>14</v>
      </c>
      <c r="AY58" s="14" t="str">
        <f>IF(Tableau1[[#This Row],[Réponse c]]="","","\")</f>
        <v/>
      </c>
      <c r="AZ58" s="14" t="str">
        <f>IF(Tableau1[[#This Row],[Réponse c]]="","",Tableau1[[#This Row],[Rép c est :]])</f>
        <v/>
      </c>
      <c r="BA58" s="14" t="str">
        <f>IF(Tableau1[[#This Row],[Réponse c]]="","","{")</f>
        <v/>
      </c>
      <c r="BB58" s="14" t="str">
        <f>IF(Tableau1[[#This Row],[Réponse c]]="","",Tableau1[[#This Row],[Réponse c]])</f>
        <v/>
      </c>
      <c r="BC58" s="14" t="str">
        <f>IF(Tableau1[[#This Row],[Réponse c]]="","","}")</f>
        <v/>
      </c>
      <c r="BD58" s="14" t="str">
        <f>IF(Tableau1[[#This Row],[Réponse d]]="","","\")</f>
        <v/>
      </c>
      <c r="BE58" s="14" t="str">
        <f>IF(Tableau1[[#This Row],[Réponse d]]="","",Tableau1[[#This Row],[Rép d est :]])</f>
        <v/>
      </c>
      <c r="BF58" s="14" t="str">
        <f>IF(Tableau1[[#This Row],[Réponse d]]="","","{")</f>
        <v/>
      </c>
      <c r="BG58" s="14" t="str">
        <f>IF(Tableau1[[#This Row],[Réponse d]]="","",Tableau1[[#This Row],[Réponse d]])</f>
        <v/>
      </c>
      <c r="BH58" s="14" t="str">
        <f>IF(Tableau1[[#This Row],[Réponse d]]="","","}")</f>
        <v/>
      </c>
      <c r="BI58" s="14" t="str">
        <f>IF(Tableau1[[#This Row],[Réponse e]]="","","\")</f>
        <v/>
      </c>
      <c r="BJ58" s="14" t="str">
        <f>IF(Tableau1[[#This Row],[Réponse e]]="","",Tableau1[[#This Row],[Rép e est :]])</f>
        <v/>
      </c>
      <c r="BK58" s="14" t="str">
        <f>IF(Tableau1[[#This Row],[Réponse e]]="","","{")</f>
        <v/>
      </c>
      <c r="BL58" s="14" t="str">
        <f>IF(Tableau1[[#This Row],[Réponse e]]="","",Tableau1[[#This Row],[Réponse e]])</f>
        <v/>
      </c>
      <c r="BM58" s="14" t="str">
        <f>IF(Tableau1[[#This Row],[Réponse e]]="","","}")</f>
        <v/>
      </c>
      <c r="BN58" s="14" t="str">
        <f>IF(Tableau1[[#This Row],[Réponse f]]="","","\")</f>
        <v/>
      </c>
      <c r="BO58" s="14" t="str">
        <f>IF(Tableau1[[#This Row],[Réponse f]]="","",Tableau1[[#This Row],[Rép f est :]])</f>
        <v/>
      </c>
      <c r="BP58" s="14" t="str">
        <f>IF(Tableau1[[#This Row],[Réponse f]]="","","{")</f>
        <v/>
      </c>
      <c r="BQ58" s="14" t="str">
        <f>IF(Tableau1[[#This Row],[Réponse f]]="","",Tableau1[[#This Row],[Réponse f]])</f>
        <v/>
      </c>
      <c r="BR58" s="14" t="str">
        <f>IF(Tableau1[[#This Row],[Réponse f]]="","","}")</f>
        <v/>
      </c>
      <c r="BS58" s="14" t="s">
        <v>24</v>
      </c>
      <c r="BT58" s="14" t="str">
        <f t="shared" si="32"/>
        <v>question</v>
      </c>
      <c r="BU58" s="14" t="s">
        <v>26</v>
      </c>
      <c r="BV58" s="14" t="s">
        <v>14</v>
      </c>
      <c r="BX58" s="1" t="str">
        <f>IF(Tableau1[[#This Row],[Question]]="","",CONCATENATE(X58,Y58,Z58,AA58,AB58,AC58,AD58,AE58,AF58,AG58,AH58,AI58,AJ58,AK58,AL58,AM58,AN58,AO58,AP58,AQ58,AR58,AS58,AT58,AU58,AV58,AW58,AX58,AY58,AZ58,BA58,BB58,BC58,BD58,BE58,BF58,BG58,BH58,BI58,BJ58,BK58,BL58,BM58,BN58,BO58,BP58,BQ58,BR58,BS58,BT58,BU58,BV58))</f>
        <v/>
      </c>
    </row>
    <row r="59" spans="1:76">
      <c r="A59" s="24"/>
      <c r="B59" s="1"/>
      <c r="C59" s="25"/>
      <c r="D59" s="9"/>
      <c r="E59" s="1"/>
      <c r="F59" s="56"/>
      <c r="G59" s="56"/>
      <c r="K59" s="25"/>
      <c r="M59" s="25"/>
      <c r="O59" s="25"/>
      <c r="P59" s="2"/>
      <c r="Q59" s="2"/>
      <c r="R59" s="2"/>
      <c r="S59" s="2"/>
      <c r="T59" s="2"/>
      <c r="U59" s="2"/>
      <c r="W59" s="12" t="str">
        <f>IF(Tableau1[[#This Row],[Question]]="","",IF(COUNTIF(Tableau1[[#This Row],[Réponse a]:[Rép f est :]],"bonne")&lt;1,"Attention pas assez de bonnes réponses",""))</f>
        <v/>
      </c>
      <c r="X59" s="14" t="s">
        <v>13</v>
      </c>
      <c r="Y59" s="14">
        <f t="shared" si="24"/>
        <v>0</v>
      </c>
      <c r="Z59" s="14" t="s">
        <v>25</v>
      </c>
      <c r="AA59" s="14" t="str">
        <f>IF(OR(COUNTIF(Tableau1[[#This Row],[Réponse a]:[Rép f est :]],"bonne")&gt;1,Tableau1[[#This Row],[Forcer question multiple]]&lt;&gt;""),"questionmult","question")</f>
        <v>question</v>
      </c>
      <c r="AB59" s="14" t="s">
        <v>21</v>
      </c>
      <c r="AC59" s="14" t="str">
        <f t="shared" si="0"/>
        <v/>
      </c>
      <c r="AD59" s="14">
        <f t="shared" si="6"/>
        <v>59</v>
      </c>
      <c r="AE59" s="14" t="s">
        <v>14</v>
      </c>
      <c r="AF59" s="14" t="str">
        <f t="shared" si="25"/>
        <v>\bareme{b=,m=}</v>
      </c>
      <c r="AG59" s="14" t="str">
        <f t="shared" si="26"/>
        <v/>
      </c>
      <c r="AH59" s="15" t="str">
        <f t="shared" si="27"/>
        <v/>
      </c>
      <c r="AI59" s="15" t="str">
        <f t="shared" si="28"/>
        <v/>
      </c>
      <c r="AJ59" s="15" t="str">
        <f t="shared" si="29"/>
        <v/>
      </c>
      <c r="AK59" s="15" t="str">
        <f t="shared" si="30"/>
        <v/>
      </c>
      <c r="AL59" s="15" t="str">
        <f t="shared" si="31"/>
        <v/>
      </c>
      <c r="AN59" s="14" t="s">
        <v>27</v>
      </c>
      <c r="AO59" s="14" t="s">
        <v>22</v>
      </c>
      <c r="AP59" s="14">
        <f>Tableau1[[#This Row],[Rép a est :]]</f>
        <v>0</v>
      </c>
      <c r="AQ59" s="14" t="s">
        <v>23</v>
      </c>
      <c r="AR59" s="14">
        <f>Tableau1[[#This Row],[Réponse a]]</f>
        <v>0</v>
      </c>
      <c r="AS59" s="14" t="s">
        <v>14</v>
      </c>
      <c r="AT59" s="14" t="s">
        <v>22</v>
      </c>
      <c r="AU59" s="14">
        <f>Tableau1[[#This Row],[Rép b est :]]</f>
        <v>0</v>
      </c>
      <c r="AV59" s="14" t="s">
        <v>23</v>
      </c>
      <c r="AW59" s="14">
        <f>Tableau1[[#This Row],[Réponse b]]</f>
        <v>0</v>
      </c>
      <c r="AX59" s="14" t="s">
        <v>14</v>
      </c>
      <c r="AY59" s="14" t="str">
        <f>IF(Tableau1[[#This Row],[Réponse c]]="","","\")</f>
        <v/>
      </c>
      <c r="AZ59" s="14" t="str">
        <f>IF(Tableau1[[#This Row],[Réponse c]]="","",Tableau1[[#This Row],[Rép c est :]])</f>
        <v/>
      </c>
      <c r="BA59" s="14" t="str">
        <f>IF(Tableau1[[#This Row],[Réponse c]]="","","{")</f>
        <v/>
      </c>
      <c r="BB59" s="14" t="str">
        <f>IF(Tableau1[[#This Row],[Réponse c]]="","",Tableau1[[#This Row],[Réponse c]])</f>
        <v/>
      </c>
      <c r="BC59" s="14" t="str">
        <f>IF(Tableau1[[#This Row],[Réponse c]]="","","}")</f>
        <v/>
      </c>
      <c r="BD59" s="14" t="str">
        <f>IF(Tableau1[[#This Row],[Réponse d]]="","","\")</f>
        <v/>
      </c>
      <c r="BE59" s="14" t="str">
        <f>IF(Tableau1[[#This Row],[Réponse d]]="","",Tableau1[[#This Row],[Rép d est :]])</f>
        <v/>
      </c>
      <c r="BF59" s="14" t="str">
        <f>IF(Tableau1[[#This Row],[Réponse d]]="","","{")</f>
        <v/>
      </c>
      <c r="BG59" s="14" t="str">
        <f>IF(Tableau1[[#This Row],[Réponse d]]="","",Tableau1[[#This Row],[Réponse d]])</f>
        <v/>
      </c>
      <c r="BH59" s="14" t="str">
        <f>IF(Tableau1[[#This Row],[Réponse d]]="","","}")</f>
        <v/>
      </c>
      <c r="BI59" s="14" t="str">
        <f>IF(Tableau1[[#This Row],[Réponse e]]="","","\")</f>
        <v/>
      </c>
      <c r="BJ59" s="14" t="str">
        <f>IF(Tableau1[[#This Row],[Réponse e]]="","",Tableau1[[#This Row],[Rép e est :]])</f>
        <v/>
      </c>
      <c r="BK59" s="14" t="str">
        <f>IF(Tableau1[[#This Row],[Réponse e]]="","","{")</f>
        <v/>
      </c>
      <c r="BL59" s="14" t="str">
        <f>IF(Tableau1[[#This Row],[Réponse e]]="","",Tableau1[[#This Row],[Réponse e]])</f>
        <v/>
      </c>
      <c r="BM59" s="14" t="str">
        <f>IF(Tableau1[[#This Row],[Réponse e]]="","","}")</f>
        <v/>
      </c>
      <c r="BN59" s="14" t="str">
        <f>IF(Tableau1[[#This Row],[Réponse f]]="","","\")</f>
        <v/>
      </c>
      <c r="BO59" s="14" t="str">
        <f>IF(Tableau1[[#This Row],[Réponse f]]="","",Tableau1[[#This Row],[Rép f est :]])</f>
        <v/>
      </c>
      <c r="BP59" s="14" t="str">
        <f>IF(Tableau1[[#This Row],[Réponse f]]="","","{")</f>
        <v/>
      </c>
      <c r="BQ59" s="14" t="str">
        <f>IF(Tableau1[[#This Row],[Réponse f]]="","",Tableau1[[#This Row],[Réponse f]])</f>
        <v/>
      </c>
      <c r="BR59" s="14" t="str">
        <f>IF(Tableau1[[#This Row],[Réponse f]]="","","}")</f>
        <v/>
      </c>
      <c r="BS59" s="14" t="s">
        <v>24</v>
      </c>
      <c r="BT59" s="14" t="str">
        <f t="shared" si="32"/>
        <v>question</v>
      </c>
      <c r="BU59" s="14" t="s">
        <v>26</v>
      </c>
      <c r="BV59" s="14" t="s">
        <v>14</v>
      </c>
      <c r="BX59" s="1" t="str">
        <f>IF(Tableau1[[#This Row],[Question]]="","",CONCATENATE(X59,Y59,Z59,AA59,AB59,AC59,AD59,AE59,AF59,AG59,AH59,AI59,AJ59,AK59,AL59,AM59,AN59,AO59,AP59,AQ59,AR59,AS59,AT59,AU59,AV59,AW59,AX59,AY59,AZ59,BA59,BB59,BC59,BD59,BE59,BF59,BG59,BH59,BI59,BJ59,BK59,BL59,BM59,BN59,BO59,BP59,BQ59,BR59,BS59,BT59,BU59,BV59))</f>
        <v/>
      </c>
    </row>
    <row r="60" spans="1:76">
      <c r="A60" s="24"/>
      <c r="B60" s="1"/>
      <c r="C60" s="25"/>
      <c r="D60" s="9"/>
      <c r="E60" s="24"/>
      <c r="F60" s="56"/>
      <c r="G60" s="56"/>
      <c r="H60" s="25"/>
      <c r="I60" s="25"/>
      <c r="J60" s="25"/>
      <c r="K60" s="25"/>
      <c r="L60" s="25"/>
      <c r="M60" s="25"/>
      <c r="N60" s="25"/>
      <c r="O60" s="25"/>
      <c r="P60" s="25"/>
      <c r="Q60" s="25"/>
      <c r="R60" s="25"/>
      <c r="S60" s="25"/>
      <c r="T60" s="25"/>
      <c r="U60" s="25"/>
      <c r="W60" s="12" t="str">
        <f>IF(Tableau1[[#This Row],[Question]]="","",IF(COUNTIF(Tableau1[[#This Row],[Réponse a]:[Rép f est :]],"bonne")&lt;1,"Attention pas assez de bonnes réponses",""))</f>
        <v/>
      </c>
      <c r="X60" s="14" t="s">
        <v>13</v>
      </c>
      <c r="Y60" s="14">
        <f t="shared" si="24"/>
        <v>0</v>
      </c>
      <c r="Z60" s="14" t="s">
        <v>25</v>
      </c>
      <c r="AA60" s="14" t="str">
        <f>IF(OR(COUNTIF(Tableau1[[#This Row],[Réponse a]:[Rép f est :]],"bonne")&gt;1,Tableau1[[#This Row],[Forcer question multiple]]&lt;&gt;""),"questionmult","question")</f>
        <v>question</v>
      </c>
      <c r="AB60" s="14" t="s">
        <v>21</v>
      </c>
      <c r="AC60" s="14" t="str">
        <f t="shared" si="0"/>
        <v/>
      </c>
      <c r="AD60" s="14">
        <f t="shared" si="6"/>
        <v>60</v>
      </c>
      <c r="AE60" s="14" t="s">
        <v>14</v>
      </c>
      <c r="AF60" s="14" t="str">
        <f t="shared" si="25"/>
        <v>\bareme{b=,m=}</v>
      </c>
      <c r="AG60" s="14" t="str">
        <f t="shared" si="26"/>
        <v/>
      </c>
      <c r="AH60" s="15" t="str">
        <f t="shared" si="27"/>
        <v/>
      </c>
      <c r="AI60" s="15" t="str">
        <f t="shared" si="28"/>
        <v/>
      </c>
      <c r="AJ60" s="15" t="str">
        <f t="shared" si="29"/>
        <v/>
      </c>
      <c r="AK60" s="15" t="str">
        <f t="shared" si="30"/>
        <v/>
      </c>
      <c r="AL60" s="15" t="str">
        <f t="shared" si="31"/>
        <v/>
      </c>
      <c r="AN60" s="14" t="s">
        <v>27</v>
      </c>
      <c r="AO60" s="14" t="s">
        <v>22</v>
      </c>
      <c r="AP60" s="14">
        <f>Tableau1[[#This Row],[Rép a est :]]</f>
        <v>0</v>
      </c>
      <c r="AQ60" s="14" t="s">
        <v>23</v>
      </c>
      <c r="AR60" s="14">
        <f>Tableau1[[#This Row],[Réponse a]]</f>
        <v>0</v>
      </c>
      <c r="AS60" s="14" t="s">
        <v>14</v>
      </c>
      <c r="AT60" s="14" t="s">
        <v>22</v>
      </c>
      <c r="AU60" s="14">
        <f>Tableau1[[#This Row],[Rép b est :]]</f>
        <v>0</v>
      </c>
      <c r="AV60" s="14" t="s">
        <v>23</v>
      </c>
      <c r="AW60" s="14">
        <f>Tableau1[[#This Row],[Réponse b]]</f>
        <v>0</v>
      </c>
      <c r="AX60" s="14" t="s">
        <v>14</v>
      </c>
      <c r="AY60" s="14" t="str">
        <f>IF(Tableau1[[#This Row],[Réponse c]]="","","\")</f>
        <v/>
      </c>
      <c r="AZ60" s="14" t="str">
        <f>IF(Tableau1[[#This Row],[Réponse c]]="","",Tableau1[[#This Row],[Rép c est :]])</f>
        <v/>
      </c>
      <c r="BA60" s="14" t="str">
        <f>IF(Tableau1[[#This Row],[Réponse c]]="","","{")</f>
        <v/>
      </c>
      <c r="BB60" s="14" t="str">
        <f>IF(Tableau1[[#This Row],[Réponse c]]="","",Tableau1[[#This Row],[Réponse c]])</f>
        <v/>
      </c>
      <c r="BC60" s="14" t="str">
        <f>IF(Tableau1[[#This Row],[Réponse c]]="","","}")</f>
        <v/>
      </c>
      <c r="BD60" s="14" t="str">
        <f>IF(Tableau1[[#This Row],[Réponse d]]="","","\")</f>
        <v/>
      </c>
      <c r="BE60" s="14" t="str">
        <f>IF(Tableau1[[#This Row],[Réponse d]]="","",Tableau1[[#This Row],[Rép d est :]])</f>
        <v/>
      </c>
      <c r="BF60" s="14" t="str">
        <f>IF(Tableau1[[#This Row],[Réponse d]]="","","{")</f>
        <v/>
      </c>
      <c r="BG60" s="14" t="str">
        <f>IF(Tableau1[[#This Row],[Réponse d]]="","",Tableau1[[#This Row],[Réponse d]])</f>
        <v/>
      </c>
      <c r="BH60" s="14" t="str">
        <f>IF(Tableau1[[#This Row],[Réponse d]]="","","}")</f>
        <v/>
      </c>
      <c r="BI60" s="14" t="str">
        <f>IF(Tableau1[[#This Row],[Réponse e]]="","","\")</f>
        <v/>
      </c>
      <c r="BJ60" s="14" t="str">
        <f>IF(Tableau1[[#This Row],[Réponse e]]="","",Tableau1[[#This Row],[Rép e est :]])</f>
        <v/>
      </c>
      <c r="BK60" s="14" t="str">
        <f>IF(Tableau1[[#This Row],[Réponse e]]="","","{")</f>
        <v/>
      </c>
      <c r="BL60" s="14" t="str">
        <f>IF(Tableau1[[#This Row],[Réponse e]]="","",Tableau1[[#This Row],[Réponse e]])</f>
        <v/>
      </c>
      <c r="BM60" s="14" t="str">
        <f>IF(Tableau1[[#This Row],[Réponse e]]="","","}")</f>
        <v/>
      </c>
      <c r="BN60" s="14" t="str">
        <f>IF(Tableau1[[#This Row],[Réponse f]]="","","\")</f>
        <v/>
      </c>
      <c r="BO60" s="14" t="str">
        <f>IF(Tableau1[[#This Row],[Réponse f]]="","",Tableau1[[#This Row],[Rép f est :]])</f>
        <v/>
      </c>
      <c r="BP60" s="14" t="str">
        <f>IF(Tableau1[[#This Row],[Réponse f]]="","","{")</f>
        <v/>
      </c>
      <c r="BQ60" s="14" t="str">
        <f>IF(Tableau1[[#This Row],[Réponse f]]="","",Tableau1[[#This Row],[Réponse f]])</f>
        <v/>
      </c>
      <c r="BR60" s="14" t="str">
        <f>IF(Tableau1[[#This Row],[Réponse f]]="","","}")</f>
        <v/>
      </c>
      <c r="BS60" s="14" t="s">
        <v>24</v>
      </c>
      <c r="BT60" s="14" t="str">
        <f t="shared" si="32"/>
        <v>question</v>
      </c>
      <c r="BU60" s="14" t="s">
        <v>26</v>
      </c>
      <c r="BV60" s="14" t="s">
        <v>14</v>
      </c>
      <c r="BX60" s="1" t="str">
        <f>IF(Tableau1[[#This Row],[Question]]="","",CONCATENATE(X60,Y60,Z60,AA60,AB60,AC60,AD60,AE60,AF60,AG60,AH60,AI60,AJ60,AK60,AL60,AM60,AN60,AO60,AP60,AQ60,AR60,AS60,AT60,AU60,AV60,AW60,AX60,AY60,AZ60,BA60,BB60,BC60,BD60,BE60,BF60,BG60,BH60,BI60,BJ60,BK60,BL60,BM60,BN60,BO60,BP60,BQ60,BR60,BS60,BT60,BU60,BV60))</f>
        <v/>
      </c>
    </row>
    <row r="61" spans="1:76">
      <c r="B61" s="1"/>
      <c r="E61" s="1"/>
      <c r="F61" s="39"/>
      <c r="G61" s="39"/>
      <c r="O61" s="4"/>
      <c r="P61" s="4"/>
      <c r="Q61" s="4"/>
      <c r="R61" s="4"/>
      <c r="S61" s="4"/>
      <c r="T61" s="4"/>
      <c r="U61" s="4"/>
      <c r="W61" s="12" t="str">
        <f>IF(Tableau1[[#This Row],[Question]]="","",IF(COUNTIF(Tableau1[[#This Row],[Réponse a]:[Rép f est :]],"bonne")&lt;1,"Attention pas assez de bonnes réponses",""))</f>
        <v/>
      </c>
      <c r="X61" s="14" t="s">
        <v>13</v>
      </c>
      <c r="Y61" s="14">
        <f t="shared" si="24"/>
        <v>0</v>
      </c>
      <c r="Z61" s="14" t="s">
        <v>25</v>
      </c>
      <c r="AA61" s="14" t="str">
        <f>IF(OR(COUNTIF(Tableau1[[#This Row],[Réponse a]:[Rép f est :]],"bonne")&gt;1,Tableau1[[#This Row],[Forcer question multiple]]&lt;&gt;""),"questionmult","question")</f>
        <v>question</v>
      </c>
      <c r="AB61" s="14" t="s">
        <v>21</v>
      </c>
      <c r="AC61" s="14" t="str">
        <f t="shared" si="0"/>
        <v/>
      </c>
      <c r="AD61" s="14">
        <f t="shared" si="6"/>
        <v>61</v>
      </c>
      <c r="AE61" s="14" t="s">
        <v>14</v>
      </c>
      <c r="AF61" s="14" t="str">
        <f t="shared" si="25"/>
        <v>\bareme{b=,m=}</v>
      </c>
      <c r="AG61" s="14" t="str">
        <f t="shared" si="26"/>
        <v/>
      </c>
      <c r="AH61" s="15" t="str">
        <f t="shared" si="27"/>
        <v/>
      </c>
      <c r="AI61" s="15" t="str">
        <f t="shared" si="28"/>
        <v/>
      </c>
      <c r="AJ61" s="15" t="str">
        <f t="shared" si="29"/>
        <v/>
      </c>
      <c r="AK61" s="15" t="str">
        <f t="shared" si="30"/>
        <v/>
      </c>
      <c r="AL61" s="15" t="str">
        <f t="shared" si="31"/>
        <v/>
      </c>
      <c r="AN61" s="14" t="s">
        <v>27</v>
      </c>
      <c r="AO61" s="14" t="s">
        <v>22</v>
      </c>
      <c r="AP61" s="14">
        <f>Tableau1[[#This Row],[Rép a est :]]</f>
        <v>0</v>
      </c>
      <c r="AQ61" s="14" t="s">
        <v>23</v>
      </c>
      <c r="AR61" s="14">
        <f>Tableau1[[#This Row],[Réponse a]]</f>
        <v>0</v>
      </c>
      <c r="AS61" s="14" t="s">
        <v>14</v>
      </c>
      <c r="AT61" s="14" t="s">
        <v>22</v>
      </c>
      <c r="AU61" s="14">
        <f>Tableau1[[#This Row],[Rép b est :]]</f>
        <v>0</v>
      </c>
      <c r="AV61" s="14" t="s">
        <v>23</v>
      </c>
      <c r="AW61" s="14">
        <f>Tableau1[[#This Row],[Réponse b]]</f>
        <v>0</v>
      </c>
      <c r="AX61" s="14" t="s">
        <v>14</v>
      </c>
      <c r="AY61" s="14" t="str">
        <f>IF(Tableau1[[#This Row],[Réponse c]]="","","\")</f>
        <v/>
      </c>
      <c r="AZ61" s="14" t="str">
        <f>IF(Tableau1[[#This Row],[Réponse c]]="","",Tableau1[[#This Row],[Rép c est :]])</f>
        <v/>
      </c>
      <c r="BA61" s="14" t="str">
        <f>IF(Tableau1[[#This Row],[Réponse c]]="","","{")</f>
        <v/>
      </c>
      <c r="BB61" s="14" t="str">
        <f>IF(Tableau1[[#This Row],[Réponse c]]="","",Tableau1[[#This Row],[Réponse c]])</f>
        <v/>
      </c>
      <c r="BC61" s="14" t="str">
        <f>IF(Tableau1[[#This Row],[Réponse c]]="","","}")</f>
        <v/>
      </c>
      <c r="BD61" s="14" t="str">
        <f>IF(Tableau1[[#This Row],[Réponse d]]="","","\")</f>
        <v/>
      </c>
      <c r="BE61" s="14" t="str">
        <f>IF(Tableau1[[#This Row],[Réponse d]]="","",Tableau1[[#This Row],[Rép d est :]])</f>
        <v/>
      </c>
      <c r="BF61" s="14" t="str">
        <f>IF(Tableau1[[#This Row],[Réponse d]]="","","{")</f>
        <v/>
      </c>
      <c r="BG61" s="14" t="str">
        <f>IF(Tableau1[[#This Row],[Réponse d]]="","",Tableau1[[#This Row],[Réponse d]])</f>
        <v/>
      </c>
      <c r="BH61" s="14" t="str">
        <f>IF(Tableau1[[#This Row],[Réponse d]]="","","}")</f>
        <v/>
      </c>
      <c r="BI61" s="14" t="str">
        <f>IF(Tableau1[[#This Row],[Réponse e]]="","","\")</f>
        <v/>
      </c>
      <c r="BJ61" s="14" t="str">
        <f>IF(Tableau1[[#This Row],[Réponse e]]="","",Tableau1[[#This Row],[Rép e est :]])</f>
        <v/>
      </c>
      <c r="BK61" s="14" t="str">
        <f>IF(Tableau1[[#This Row],[Réponse e]]="","","{")</f>
        <v/>
      </c>
      <c r="BL61" s="14" t="str">
        <f>IF(Tableau1[[#This Row],[Réponse e]]="","",Tableau1[[#This Row],[Réponse e]])</f>
        <v/>
      </c>
      <c r="BM61" s="14" t="str">
        <f>IF(Tableau1[[#This Row],[Réponse e]]="","","}")</f>
        <v/>
      </c>
      <c r="BN61" s="14" t="str">
        <f>IF(Tableau1[[#This Row],[Réponse f]]="","","\")</f>
        <v/>
      </c>
      <c r="BO61" s="14" t="str">
        <f>IF(Tableau1[[#This Row],[Réponse f]]="","",Tableau1[[#This Row],[Rép f est :]])</f>
        <v/>
      </c>
      <c r="BP61" s="14" t="str">
        <f>IF(Tableau1[[#This Row],[Réponse f]]="","","{")</f>
        <v/>
      </c>
      <c r="BQ61" s="14" t="str">
        <f>IF(Tableau1[[#This Row],[Réponse f]]="","",Tableau1[[#This Row],[Réponse f]])</f>
        <v/>
      </c>
      <c r="BR61" s="14" t="str">
        <f>IF(Tableau1[[#This Row],[Réponse f]]="","","}")</f>
        <v/>
      </c>
      <c r="BS61" s="14" t="s">
        <v>24</v>
      </c>
      <c r="BT61" s="14" t="str">
        <f t="shared" si="32"/>
        <v>question</v>
      </c>
      <c r="BU61" s="14" t="s">
        <v>26</v>
      </c>
      <c r="BV61" s="14" t="s">
        <v>14</v>
      </c>
      <c r="BX61" s="1" t="str">
        <f>IF(Tableau1[[#This Row],[Question]]="","",CONCATENATE(X61,Y61,Z61,AA61,AB61,AC61,AD61,AE61,AF61,AG61,AH61,AI61,AJ61,AK61,AL61,AM61,AN61,AO61,AP61,AQ61,AR61,AS61,AT61,AU61,AV61,AW61,AX61,AY61,AZ61,BA61,BB61,BC61,BD61,BE61,BF61,BG61,BH61,BI61,BJ61,BK61,BL61,BM61,BN61,BO61,BP61,BQ61,BR61,BS61,BT61,BU61,BV61))</f>
        <v/>
      </c>
    </row>
    <row r="62" spans="1:76">
      <c r="B62" s="1"/>
      <c r="E62" s="1"/>
      <c r="F62" s="39"/>
      <c r="G62" s="39"/>
      <c r="O62" s="4"/>
      <c r="P62" s="4"/>
      <c r="Q62" s="4"/>
      <c r="R62" s="4"/>
      <c r="S62" s="4"/>
      <c r="T62" s="4"/>
      <c r="U62" s="4"/>
      <c r="W62" s="12" t="str">
        <f>IF(Tableau1[[#This Row],[Question]]="","",IF(COUNTIF(Tableau1[[#This Row],[Réponse a]:[Rép f est :]],"bonne")&lt;1,"Attention pas assez de bonnes réponses",""))</f>
        <v/>
      </c>
      <c r="X62" s="14" t="s">
        <v>13</v>
      </c>
      <c r="Y62" s="14">
        <f t="shared" si="24"/>
        <v>0</v>
      </c>
      <c r="Z62" s="14" t="s">
        <v>25</v>
      </c>
      <c r="AA62" s="14" t="str">
        <f>IF(OR(COUNTIF(Tableau1[[#This Row],[Réponse a]:[Rép f est :]],"bonne")&gt;1,Tableau1[[#This Row],[Forcer question multiple]]&lt;&gt;""),"questionmult","question")</f>
        <v>question</v>
      </c>
      <c r="AB62" s="14" t="s">
        <v>21</v>
      </c>
      <c r="AC62" s="14" t="str">
        <f t="shared" si="0"/>
        <v/>
      </c>
      <c r="AD62" s="14">
        <f t="shared" si="6"/>
        <v>62</v>
      </c>
      <c r="AE62" s="14" t="s">
        <v>14</v>
      </c>
      <c r="AF62" s="14" t="str">
        <f t="shared" si="25"/>
        <v>\bareme{b=,m=}</v>
      </c>
      <c r="AG62" s="14" t="str">
        <f t="shared" si="26"/>
        <v/>
      </c>
      <c r="AH62" s="15" t="str">
        <f t="shared" si="27"/>
        <v/>
      </c>
      <c r="AI62" s="15" t="str">
        <f t="shared" si="28"/>
        <v/>
      </c>
      <c r="AJ62" s="15" t="str">
        <f t="shared" si="29"/>
        <v/>
      </c>
      <c r="AK62" s="15" t="str">
        <f t="shared" si="30"/>
        <v/>
      </c>
      <c r="AL62" s="15" t="str">
        <f t="shared" si="31"/>
        <v/>
      </c>
      <c r="AN62" s="14" t="s">
        <v>27</v>
      </c>
      <c r="AO62" s="14" t="s">
        <v>22</v>
      </c>
      <c r="AP62" s="14">
        <f>Tableau1[[#This Row],[Rép a est :]]</f>
        <v>0</v>
      </c>
      <c r="AQ62" s="14" t="s">
        <v>23</v>
      </c>
      <c r="AR62" s="14">
        <f>Tableau1[[#This Row],[Réponse a]]</f>
        <v>0</v>
      </c>
      <c r="AS62" s="14" t="s">
        <v>14</v>
      </c>
      <c r="AT62" s="14" t="s">
        <v>22</v>
      </c>
      <c r="AU62" s="14">
        <f>Tableau1[[#This Row],[Rép b est :]]</f>
        <v>0</v>
      </c>
      <c r="AV62" s="14" t="s">
        <v>23</v>
      </c>
      <c r="AW62" s="14">
        <f>Tableau1[[#This Row],[Réponse b]]</f>
        <v>0</v>
      </c>
      <c r="AX62" s="14" t="s">
        <v>14</v>
      </c>
      <c r="AY62" s="14" t="str">
        <f>IF(Tableau1[[#This Row],[Réponse c]]="","","\")</f>
        <v/>
      </c>
      <c r="AZ62" s="14" t="str">
        <f>IF(Tableau1[[#This Row],[Réponse c]]="","",Tableau1[[#This Row],[Rép c est :]])</f>
        <v/>
      </c>
      <c r="BA62" s="14" t="str">
        <f>IF(Tableau1[[#This Row],[Réponse c]]="","","{")</f>
        <v/>
      </c>
      <c r="BB62" s="14" t="str">
        <f>IF(Tableau1[[#This Row],[Réponse c]]="","",Tableau1[[#This Row],[Réponse c]])</f>
        <v/>
      </c>
      <c r="BC62" s="14" t="str">
        <f>IF(Tableau1[[#This Row],[Réponse c]]="","","}")</f>
        <v/>
      </c>
      <c r="BD62" s="14" t="str">
        <f>IF(Tableau1[[#This Row],[Réponse d]]="","","\")</f>
        <v/>
      </c>
      <c r="BE62" s="14" t="str">
        <f>IF(Tableau1[[#This Row],[Réponse d]]="","",Tableau1[[#This Row],[Rép d est :]])</f>
        <v/>
      </c>
      <c r="BF62" s="14" t="str">
        <f>IF(Tableau1[[#This Row],[Réponse d]]="","","{")</f>
        <v/>
      </c>
      <c r="BG62" s="14" t="str">
        <f>IF(Tableau1[[#This Row],[Réponse d]]="","",Tableau1[[#This Row],[Réponse d]])</f>
        <v/>
      </c>
      <c r="BH62" s="14" t="str">
        <f>IF(Tableau1[[#This Row],[Réponse d]]="","","}")</f>
        <v/>
      </c>
      <c r="BI62" s="14" t="str">
        <f>IF(Tableau1[[#This Row],[Réponse e]]="","","\")</f>
        <v/>
      </c>
      <c r="BJ62" s="14" t="str">
        <f>IF(Tableau1[[#This Row],[Réponse e]]="","",Tableau1[[#This Row],[Rép e est :]])</f>
        <v/>
      </c>
      <c r="BK62" s="14" t="str">
        <f>IF(Tableau1[[#This Row],[Réponse e]]="","","{")</f>
        <v/>
      </c>
      <c r="BL62" s="14" t="str">
        <f>IF(Tableau1[[#This Row],[Réponse e]]="","",Tableau1[[#This Row],[Réponse e]])</f>
        <v/>
      </c>
      <c r="BM62" s="14" t="str">
        <f>IF(Tableau1[[#This Row],[Réponse e]]="","","}")</f>
        <v/>
      </c>
      <c r="BN62" s="14" t="str">
        <f>IF(Tableau1[[#This Row],[Réponse f]]="","","\")</f>
        <v/>
      </c>
      <c r="BO62" s="14" t="str">
        <f>IF(Tableau1[[#This Row],[Réponse f]]="","",Tableau1[[#This Row],[Rép f est :]])</f>
        <v/>
      </c>
      <c r="BP62" s="14" t="str">
        <f>IF(Tableau1[[#This Row],[Réponse f]]="","","{")</f>
        <v/>
      </c>
      <c r="BQ62" s="14" t="str">
        <f>IF(Tableau1[[#This Row],[Réponse f]]="","",Tableau1[[#This Row],[Réponse f]])</f>
        <v/>
      </c>
      <c r="BR62" s="14" t="str">
        <f>IF(Tableau1[[#This Row],[Réponse f]]="","","}")</f>
        <v/>
      </c>
      <c r="BS62" s="14" t="s">
        <v>24</v>
      </c>
      <c r="BT62" s="14" t="str">
        <f t="shared" si="32"/>
        <v>question</v>
      </c>
      <c r="BU62" s="14" t="s">
        <v>26</v>
      </c>
      <c r="BV62" s="14" t="s">
        <v>14</v>
      </c>
      <c r="BX62" s="1" t="str">
        <f>IF(Tableau1[[#This Row],[Question]]="","",CONCATENATE(X62,Y62,Z62,AA62,AB62,AC62,AD62,AE62,AF62,AG62,AH62,AI62,AJ62,AK62,AL62,AM62,AN62,AO62,AP62,AQ62,AR62,AS62,AT62,AU62,AV62,AW62,AX62,AY62,AZ62,BA62,BB62,BC62,BD62,BE62,BF62,BG62,BH62,BI62,BJ62,BK62,BL62,BM62,BN62,BO62,BP62,BQ62,BR62,BS62,BT62,BU62,BV62))</f>
        <v/>
      </c>
    </row>
    <row r="63" spans="1:76">
      <c r="B63" s="1"/>
      <c r="E63" s="1"/>
      <c r="F63" s="39"/>
      <c r="G63" s="39"/>
      <c r="O63" s="4"/>
      <c r="P63" s="4"/>
      <c r="Q63" s="4"/>
      <c r="R63" s="4"/>
      <c r="S63" s="4"/>
      <c r="T63" s="4"/>
      <c r="U63" s="4"/>
      <c r="W63" s="12" t="str">
        <f>IF(Tableau1[[#This Row],[Question]]="","",IF(COUNTIF(Tableau1[[#This Row],[Réponse a]:[Rép f est :]],"bonne")&lt;1,"Attention pas assez de bonnes réponses",""))</f>
        <v/>
      </c>
      <c r="X63" s="14" t="s">
        <v>13</v>
      </c>
      <c r="Y63" s="14">
        <f t="shared" si="24"/>
        <v>0</v>
      </c>
      <c r="Z63" s="14" t="s">
        <v>25</v>
      </c>
      <c r="AA63" s="14" t="str">
        <f>IF(OR(COUNTIF(Tableau1[[#This Row],[Réponse a]:[Rép f est :]],"bonne")&gt;1,Tableau1[[#This Row],[Forcer question multiple]]&lt;&gt;""),"questionmult","question")</f>
        <v>question</v>
      </c>
      <c r="AB63" s="14" t="s">
        <v>21</v>
      </c>
      <c r="AC63" s="14" t="str">
        <f t="shared" si="0"/>
        <v/>
      </c>
      <c r="AD63" s="14">
        <f t="shared" si="6"/>
        <v>63</v>
      </c>
      <c r="AE63" s="14" t="s">
        <v>14</v>
      </c>
      <c r="AF63" s="14" t="str">
        <f t="shared" si="25"/>
        <v>\bareme{b=,m=}</v>
      </c>
      <c r="AG63" s="14" t="str">
        <f t="shared" si="26"/>
        <v/>
      </c>
      <c r="AH63" s="15" t="str">
        <f t="shared" si="27"/>
        <v/>
      </c>
      <c r="AI63" s="15" t="str">
        <f t="shared" si="28"/>
        <v/>
      </c>
      <c r="AJ63" s="15" t="str">
        <f t="shared" si="29"/>
        <v/>
      </c>
      <c r="AK63" s="15" t="str">
        <f t="shared" si="30"/>
        <v/>
      </c>
      <c r="AL63" s="15" t="str">
        <f t="shared" si="31"/>
        <v/>
      </c>
      <c r="AN63" s="14" t="s">
        <v>27</v>
      </c>
      <c r="AO63" s="14" t="s">
        <v>22</v>
      </c>
      <c r="AP63" s="14">
        <f>Tableau1[[#This Row],[Rép a est :]]</f>
        <v>0</v>
      </c>
      <c r="AQ63" s="14" t="s">
        <v>23</v>
      </c>
      <c r="AR63" s="14">
        <f>Tableau1[[#This Row],[Réponse a]]</f>
        <v>0</v>
      </c>
      <c r="AS63" s="14" t="s">
        <v>14</v>
      </c>
      <c r="AT63" s="14" t="s">
        <v>22</v>
      </c>
      <c r="AU63" s="14">
        <f>Tableau1[[#This Row],[Rép b est :]]</f>
        <v>0</v>
      </c>
      <c r="AV63" s="14" t="s">
        <v>23</v>
      </c>
      <c r="AW63" s="14">
        <f>Tableau1[[#This Row],[Réponse b]]</f>
        <v>0</v>
      </c>
      <c r="AX63" s="14" t="s">
        <v>14</v>
      </c>
      <c r="AY63" s="14" t="str">
        <f>IF(Tableau1[[#This Row],[Réponse c]]="","","\")</f>
        <v/>
      </c>
      <c r="AZ63" s="14" t="str">
        <f>IF(Tableau1[[#This Row],[Réponse c]]="","",Tableau1[[#This Row],[Rép c est :]])</f>
        <v/>
      </c>
      <c r="BA63" s="14" t="str">
        <f>IF(Tableau1[[#This Row],[Réponse c]]="","","{")</f>
        <v/>
      </c>
      <c r="BB63" s="14" t="str">
        <f>IF(Tableau1[[#This Row],[Réponse c]]="","",Tableau1[[#This Row],[Réponse c]])</f>
        <v/>
      </c>
      <c r="BC63" s="14" t="str">
        <f>IF(Tableau1[[#This Row],[Réponse c]]="","","}")</f>
        <v/>
      </c>
      <c r="BD63" s="14" t="str">
        <f>IF(Tableau1[[#This Row],[Réponse d]]="","","\")</f>
        <v/>
      </c>
      <c r="BE63" s="14" t="str">
        <f>IF(Tableau1[[#This Row],[Réponse d]]="","",Tableau1[[#This Row],[Rép d est :]])</f>
        <v/>
      </c>
      <c r="BF63" s="14" t="str">
        <f>IF(Tableau1[[#This Row],[Réponse d]]="","","{")</f>
        <v/>
      </c>
      <c r="BG63" s="14" t="str">
        <f>IF(Tableau1[[#This Row],[Réponse d]]="","",Tableau1[[#This Row],[Réponse d]])</f>
        <v/>
      </c>
      <c r="BH63" s="14" t="str">
        <f>IF(Tableau1[[#This Row],[Réponse d]]="","","}")</f>
        <v/>
      </c>
      <c r="BI63" s="14" t="str">
        <f>IF(Tableau1[[#This Row],[Réponse e]]="","","\")</f>
        <v/>
      </c>
      <c r="BJ63" s="14" t="str">
        <f>IF(Tableau1[[#This Row],[Réponse e]]="","",Tableau1[[#This Row],[Rép e est :]])</f>
        <v/>
      </c>
      <c r="BK63" s="14" t="str">
        <f>IF(Tableau1[[#This Row],[Réponse e]]="","","{")</f>
        <v/>
      </c>
      <c r="BL63" s="14" t="str">
        <f>IF(Tableau1[[#This Row],[Réponse e]]="","",Tableau1[[#This Row],[Réponse e]])</f>
        <v/>
      </c>
      <c r="BM63" s="14" t="str">
        <f>IF(Tableau1[[#This Row],[Réponse e]]="","","}")</f>
        <v/>
      </c>
      <c r="BN63" s="14" t="str">
        <f>IF(Tableau1[[#This Row],[Réponse f]]="","","\")</f>
        <v/>
      </c>
      <c r="BO63" s="14" t="str">
        <f>IF(Tableau1[[#This Row],[Réponse f]]="","",Tableau1[[#This Row],[Rép f est :]])</f>
        <v/>
      </c>
      <c r="BP63" s="14" t="str">
        <f>IF(Tableau1[[#This Row],[Réponse f]]="","","{")</f>
        <v/>
      </c>
      <c r="BQ63" s="14" t="str">
        <f>IF(Tableau1[[#This Row],[Réponse f]]="","",Tableau1[[#This Row],[Réponse f]])</f>
        <v/>
      </c>
      <c r="BR63" s="14" t="str">
        <f>IF(Tableau1[[#This Row],[Réponse f]]="","","}")</f>
        <v/>
      </c>
      <c r="BS63" s="14" t="s">
        <v>24</v>
      </c>
      <c r="BT63" s="14" t="str">
        <f t="shared" si="32"/>
        <v>question</v>
      </c>
      <c r="BU63" s="14" t="s">
        <v>26</v>
      </c>
      <c r="BV63" s="14" t="s">
        <v>14</v>
      </c>
      <c r="BX63" s="1" t="str">
        <f>IF(Tableau1[[#This Row],[Question]]="","",CONCATENATE(X63,Y63,Z63,AA63,AB63,AC63,AD63,AE63,AF63,AG63,AH63,AI63,AJ63,AK63,AL63,AM63,AN63,AO63,AP63,AQ63,AR63,AS63,AT63,AU63,AV63,AW63,AX63,AY63,AZ63,BA63,BB63,BC63,BD63,BE63,BF63,BG63,BH63,BI63,BJ63,BK63,BL63,BM63,BN63,BO63,BP63,BQ63,BR63,BS63,BT63,BU63,BV63))</f>
        <v/>
      </c>
    </row>
    <row r="64" spans="1:76">
      <c r="B64" s="1"/>
      <c r="E64" s="1"/>
      <c r="F64" s="39"/>
      <c r="G64" s="39"/>
      <c r="O64" s="4"/>
      <c r="P64" s="4"/>
      <c r="Q64" s="4"/>
      <c r="R64" s="4"/>
      <c r="S64" s="4"/>
      <c r="T64" s="4"/>
      <c r="U64" s="4"/>
      <c r="W64" s="12" t="str">
        <f>IF(Tableau1[[#This Row],[Question]]="","",IF(COUNTIF(Tableau1[[#This Row],[Réponse a]:[Rép f est :]],"bonne")&lt;1,"Attention pas assez de bonnes réponses",""))</f>
        <v/>
      </c>
      <c r="X64" s="14" t="s">
        <v>13</v>
      </c>
      <c r="Y64" s="14">
        <f t="shared" si="24"/>
        <v>0</v>
      </c>
      <c r="Z64" s="14" t="s">
        <v>25</v>
      </c>
      <c r="AA64" s="14" t="str">
        <f>IF(OR(COUNTIF(Tableau1[[#This Row],[Réponse a]:[Rép f est :]],"bonne")&gt;1,Tableau1[[#This Row],[Forcer question multiple]]&lt;&gt;""),"questionmult","question")</f>
        <v>question</v>
      </c>
      <c r="AB64" s="14" t="s">
        <v>21</v>
      </c>
      <c r="AC64" s="14" t="str">
        <f t="shared" si="0"/>
        <v/>
      </c>
      <c r="AD64" s="14">
        <f t="shared" si="6"/>
        <v>64</v>
      </c>
      <c r="AE64" s="14" t="s">
        <v>14</v>
      </c>
      <c r="AF64" s="14" t="str">
        <f t="shared" si="25"/>
        <v>\bareme{b=,m=}</v>
      </c>
      <c r="AG64" s="14" t="str">
        <f t="shared" si="26"/>
        <v/>
      </c>
      <c r="AH64" s="15" t="str">
        <f t="shared" si="27"/>
        <v/>
      </c>
      <c r="AI64" s="15" t="str">
        <f t="shared" si="28"/>
        <v/>
      </c>
      <c r="AJ64" s="15" t="str">
        <f t="shared" si="29"/>
        <v/>
      </c>
      <c r="AK64" s="15" t="str">
        <f t="shared" si="30"/>
        <v/>
      </c>
      <c r="AL64" s="15" t="str">
        <f t="shared" si="31"/>
        <v/>
      </c>
      <c r="AN64" s="14" t="s">
        <v>27</v>
      </c>
      <c r="AO64" s="14" t="s">
        <v>22</v>
      </c>
      <c r="AP64" s="14">
        <f>Tableau1[[#This Row],[Rép a est :]]</f>
        <v>0</v>
      </c>
      <c r="AQ64" s="14" t="s">
        <v>23</v>
      </c>
      <c r="AR64" s="14">
        <f>Tableau1[[#This Row],[Réponse a]]</f>
        <v>0</v>
      </c>
      <c r="AS64" s="14" t="s">
        <v>14</v>
      </c>
      <c r="AT64" s="14" t="s">
        <v>22</v>
      </c>
      <c r="AU64" s="14">
        <f>Tableau1[[#This Row],[Rép b est :]]</f>
        <v>0</v>
      </c>
      <c r="AV64" s="14" t="s">
        <v>23</v>
      </c>
      <c r="AW64" s="14">
        <f>Tableau1[[#This Row],[Réponse b]]</f>
        <v>0</v>
      </c>
      <c r="AX64" s="14" t="s">
        <v>14</v>
      </c>
      <c r="AY64" s="14" t="str">
        <f>IF(Tableau1[[#This Row],[Réponse c]]="","","\")</f>
        <v/>
      </c>
      <c r="AZ64" s="14" t="str">
        <f>IF(Tableau1[[#This Row],[Réponse c]]="","",Tableau1[[#This Row],[Rép c est :]])</f>
        <v/>
      </c>
      <c r="BA64" s="14" t="str">
        <f>IF(Tableau1[[#This Row],[Réponse c]]="","","{")</f>
        <v/>
      </c>
      <c r="BB64" s="14" t="str">
        <f>IF(Tableau1[[#This Row],[Réponse c]]="","",Tableau1[[#This Row],[Réponse c]])</f>
        <v/>
      </c>
      <c r="BC64" s="14" t="str">
        <f>IF(Tableau1[[#This Row],[Réponse c]]="","","}")</f>
        <v/>
      </c>
      <c r="BD64" s="14" t="str">
        <f>IF(Tableau1[[#This Row],[Réponse d]]="","","\")</f>
        <v/>
      </c>
      <c r="BE64" s="14" t="str">
        <f>IF(Tableau1[[#This Row],[Réponse d]]="","",Tableau1[[#This Row],[Rép d est :]])</f>
        <v/>
      </c>
      <c r="BF64" s="14" t="str">
        <f>IF(Tableau1[[#This Row],[Réponse d]]="","","{")</f>
        <v/>
      </c>
      <c r="BG64" s="14" t="str">
        <f>IF(Tableau1[[#This Row],[Réponse d]]="","",Tableau1[[#This Row],[Réponse d]])</f>
        <v/>
      </c>
      <c r="BH64" s="14" t="str">
        <f>IF(Tableau1[[#This Row],[Réponse d]]="","","}")</f>
        <v/>
      </c>
      <c r="BI64" s="14" t="str">
        <f>IF(Tableau1[[#This Row],[Réponse e]]="","","\")</f>
        <v/>
      </c>
      <c r="BJ64" s="14" t="str">
        <f>IF(Tableau1[[#This Row],[Réponse e]]="","",Tableau1[[#This Row],[Rép e est :]])</f>
        <v/>
      </c>
      <c r="BK64" s="14" t="str">
        <f>IF(Tableau1[[#This Row],[Réponse e]]="","","{")</f>
        <v/>
      </c>
      <c r="BL64" s="14" t="str">
        <f>IF(Tableau1[[#This Row],[Réponse e]]="","",Tableau1[[#This Row],[Réponse e]])</f>
        <v/>
      </c>
      <c r="BM64" s="14" t="str">
        <f>IF(Tableau1[[#This Row],[Réponse e]]="","","}")</f>
        <v/>
      </c>
      <c r="BN64" s="14" t="str">
        <f>IF(Tableau1[[#This Row],[Réponse f]]="","","\")</f>
        <v/>
      </c>
      <c r="BO64" s="14" t="str">
        <f>IF(Tableau1[[#This Row],[Réponse f]]="","",Tableau1[[#This Row],[Rép f est :]])</f>
        <v/>
      </c>
      <c r="BP64" s="14" t="str">
        <f>IF(Tableau1[[#This Row],[Réponse f]]="","","{")</f>
        <v/>
      </c>
      <c r="BQ64" s="14" t="str">
        <f>IF(Tableau1[[#This Row],[Réponse f]]="","",Tableau1[[#This Row],[Réponse f]])</f>
        <v/>
      </c>
      <c r="BR64" s="14" t="str">
        <f>IF(Tableau1[[#This Row],[Réponse f]]="","","}")</f>
        <v/>
      </c>
      <c r="BS64" s="14" t="s">
        <v>24</v>
      </c>
      <c r="BT64" s="14" t="str">
        <f t="shared" si="32"/>
        <v>question</v>
      </c>
      <c r="BU64" s="14" t="s">
        <v>26</v>
      </c>
      <c r="BV64" s="14" t="s">
        <v>14</v>
      </c>
      <c r="BX64" s="1" t="str">
        <f>IF(Tableau1[[#This Row],[Question]]="","",CONCATENATE(X64,Y64,Z64,AA64,AB64,AC64,AD64,AE64,AF64,AG64,AH64,AI64,AJ64,AK64,AL64,AM64,AN64,AO64,AP64,AQ64,AR64,AS64,AT64,AU64,AV64,AW64,AX64,AY64,AZ64,BA64,BB64,BC64,BD64,BE64,BF64,BG64,BH64,BI64,BJ64,BK64,BL64,BM64,BN64,BO64,BP64,BQ64,BR64,BS64,BT64,BU64,BV64))</f>
        <v/>
      </c>
    </row>
    <row r="65" spans="2:76">
      <c r="B65" s="1"/>
      <c r="E65" s="1"/>
      <c r="F65" s="39"/>
      <c r="G65" s="39"/>
      <c r="O65" s="4"/>
      <c r="P65" s="4"/>
      <c r="Q65" s="4"/>
      <c r="R65" s="4"/>
      <c r="S65" s="4"/>
      <c r="T65" s="4"/>
      <c r="U65" s="4"/>
      <c r="W65" s="12" t="str">
        <f>IF(Tableau1[[#This Row],[Question]]="","",IF(COUNTIF(Tableau1[[#This Row],[Réponse a]:[Rép f est :]],"bonne")&lt;1,"Attention pas assez de bonnes réponses",""))</f>
        <v/>
      </c>
      <c r="X65" s="14" t="s">
        <v>13</v>
      </c>
      <c r="Y65" s="14">
        <f t="shared" si="24"/>
        <v>0</v>
      </c>
      <c r="Z65" s="14" t="s">
        <v>25</v>
      </c>
      <c r="AA65" s="14" t="str">
        <f>IF(OR(COUNTIF(Tableau1[[#This Row],[Réponse a]:[Rép f est :]],"bonne")&gt;1,Tableau1[[#This Row],[Forcer question multiple]]&lt;&gt;""),"questionmult","question")</f>
        <v>question</v>
      </c>
      <c r="AB65" s="14" t="s">
        <v>21</v>
      </c>
      <c r="AC65" s="14" t="str">
        <f t="shared" ref="AC65:AC128" si="33">LEFT(CLEAN(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E65,"Ê","E"),"É","E"),"È","E"),"î","i"),"ô","o"),"ê","e"),"’",""),"/",""),"]",""),"[",""),"²",""),"%",""),"+",""),"À","A"),".",""),")",""),"(",""),"*",""),"=",""),"_",""),"\",""),"^",""),"}",""),"{",""),"$",""),"-",""),";",""),",",""),":",""),"è","e"),"à","a"),"'","")," ",""),"é","e")),10)</f>
        <v/>
      </c>
      <c r="AD65" s="14">
        <f t="shared" si="6"/>
        <v>65</v>
      </c>
      <c r="AE65" s="14" t="s">
        <v>14</v>
      </c>
      <c r="AF65" s="14" t="str">
        <f t="shared" si="25"/>
        <v>\bareme{b=,m=}</v>
      </c>
      <c r="AG65" s="14" t="str">
        <f t="shared" si="26"/>
        <v/>
      </c>
      <c r="AH65" s="15" t="str">
        <f t="shared" si="27"/>
        <v/>
      </c>
      <c r="AI65" s="15" t="str">
        <f t="shared" si="28"/>
        <v/>
      </c>
      <c r="AJ65" s="15" t="str">
        <f t="shared" si="29"/>
        <v/>
      </c>
      <c r="AK65" s="15" t="str">
        <f t="shared" si="30"/>
        <v/>
      </c>
      <c r="AL65" s="15" t="str">
        <f t="shared" si="31"/>
        <v/>
      </c>
      <c r="AN65" s="14" t="s">
        <v>27</v>
      </c>
      <c r="AO65" s="14" t="s">
        <v>22</v>
      </c>
      <c r="AP65" s="14">
        <f>Tableau1[[#This Row],[Rép a est :]]</f>
        <v>0</v>
      </c>
      <c r="AQ65" s="14" t="s">
        <v>23</v>
      </c>
      <c r="AR65" s="14">
        <f>Tableau1[[#This Row],[Réponse a]]</f>
        <v>0</v>
      </c>
      <c r="AS65" s="14" t="s">
        <v>14</v>
      </c>
      <c r="AT65" s="14" t="s">
        <v>22</v>
      </c>
      <c r="AU65" s="14">
        <f>Tableau1[[#This Row],[Rép b est :]]</f>
        <v>0</v>
      </c>
      <c r="AV65" s="14" t="s">
        <v>23</v>
      </c>
      <c r="AW65" s="14">
        <f>Tableau1[[#This Row],[Réponse b]]</f>
        <v>0</v>
      </c>
      <c r="AX65" s="14" t="s">
        <v>14</v>
      </c>
      <c r="AY65" s="14" t="str">
        <f>IF(Tableau1[[#This Row],[Réponse c]]="","","\")</f>
        <v/>
      </c>
      <c r="AZ65" s="14" t="str">
        <f>IF(Tableau1[[#This Row],[Réponse c]]="","",Tableau1[[#This Row],[Rép c est :]])</f>
        <v/>
      </c>
      <c r="BA65" s="14" t="str">
        <f>IF(Tableau1[[#This Row],[Réponse c]]="","","{")</f>
        <v/>
      </c>
      <c r="BB65" s="14" t="str">
        <f>IF(Tableau1[[#This Row],[Réponse c]]="","",Tableau1[[#This Row],[Réponse c]])</f>
        <v/>
      </c>
      <c r="BC65" s="14" t="str">
        <f>IF(Tableau1[[#This Row],[Réponse c]]="","","}")</f>
        <v/>
      </c>
      <c r="BD65" s="14" t="str">
        <f>IF(Tableau1[[#This Row],[Réponse d]]="","","\")</f>
        <v/>
      </c>
      <c r="BE65" s="14" t="str">
        <f>IF(Tableau1[[#This Row],[Réponse d]]="","",Tableau1[[#This Row],[Rép d est :]])</f>
        <v/>
      </c>
      <c r="BF65" s="14" t="str">
        <f>IF(Tableau1[[#This Row],[Réponse d]]="","","{")</f>
        <v/>
      </c>
      <c r="BG65" s="14" t="str">
        <f>IF(Tableau1[[#This Row],[Réponse d]]="","",Tableau1[[#This Row],[Réponse d]])</f>
        <v/>
      </c>
      <c r="BH65" s="14" t="str">
        <f>IF(Tableau1[[#This Row],[Réponse d]]="","","}")</f>
        <v/>
      </c>
      <c r="BI65" s="14" t="str">
        <f>IF(Tableau1[[#This Row],[Réponse e]]="","","\")</f>
        <v/>
      </c>
      <c r="BJ65" s="14" t="str">
        <f>IF(Tableau1[[#This Row],[Réponse e]]="","",Tableau1[[#This Row],[Rép e est :]])</f>
        <v/>
      </c>
      <c r="BK65" s="14" t="str">
        <f>IF(Tableau1[[#This Row],[Réponse e]]="","","{")</f>
        <v/>
      </c>
      <c r="BL65" s="14" t="str">
        <f>IF(Tableau1[[#This Row],[Réponse e]]="","",Tableau1[[#This Row],[Réponse e]])</f>
        <v/>
      </c>
      <c r="BM65" s="14" t="str">
        <f>IF(Tableau1[[#This Row],[Réponse e]]="","","}")</f>
        <v/>
      </c>
      <c r="BN65" s="14" t="str">
        <f>IF(Tableau1[[#This Row],[Réponse f]]="","","\")</f>
        <v/>
      </c>
      <c r="BO65" s="14" t="str">
        <f>IF(Tableau1[[#This Row],[Réponse f]]="","",Tableau1[[#This Row],[Rép f est :]])</f>
        <v/>
      </c>
      <c r="BP65" s="14" t="str">
        <f>IF(Tableau1[[#This Row],[Réponse f]]="","","{")</f>
        <v/>
      </c>
      <c r="BQ65" s="14" t="str">
        <f>IF(Tableau1[[#This Row],[Réponse f]]="","",Tableau1[[#This Row],[Réponse f]])</f>
        <v/>
      </c>
      <c r="BR65" s="14" t="str">
        <f>IF(Tableau1[[#This Row],[Réponse f]]="","","}")</f>
        <v/>
      </c>
      <c r="BS65" s="14" t="s">
        <v>24</v>
      </c>
      <c r="BT65" s="14" t="str">
        <f t="shared" si="32"/>
        <v>question</v>
      </c>
      <c r="BU65" s="14" t="s">
        <v>26</v>
      </c>
      <c r="BV65" s="14" t="s">
        <v>14</v>
      </c>
      <c r="BX65" s="1" t="str">
        <f>IF(Tableau1[[#This Row],[Question]]="","",CONCATENATE(X65,Y65,Z65,AA65,AB65,AC65,AD65,AE65,AF65,AG65,AH65,AI65,AJ65,AK65,AL65,AM65,AN65,AO65,AP65,AQ65,AR65,AS65,AT65,AU65,AV65,AW65,AX65,AY65,AZ65,BA65,BB65,BC65,BD65,BE65,BF65,BG65,BH65,BI65,BJ65,BK65,BL65,BM65,BN65,BO65,BP65,BQ65,BR65,BS65,BT65,BU65,BV65))</f>
        <v/>
      </c>
    </row>
    <row r="66" spans="2:76">
      <c r="B66" s="1"/>
      <c r="E66" s="17"/>
      <c r="F66" s="39"/>
      <c r="G66" s="39"/>
      <c r="H66" s="4"/>
      <c r="O66" s="4"/>
      <c r="P66" s="4"/>
      <c r="Q66" s="4"/>
      <c r="R66" s="4"/>
      <c r="S66" s="4"/>
      <c r="T66" s="4"/>
      <c r="U66" s="4"/>
      <c r="W66" s="12" t="str">
        <f>IF(Tableau1[[#This Row],[Question]]="","",IF(COUNTIF(Tableau1[[#This Row],[Réponse a]:[Rép f est :]],"bonne")&lt;1,"Attention pas assez de bonnes réponses",""))</f>
        <v/>
      </c>
      <c r="X66" s="14" t="s">
        <v>13</v>
      </c>
      <c r="Y66" s="14">
        <f t="shared" si="24"/>
        <v>0</v>
      </c>
      <c r="Z66" s="14" t="s">
        <v>25</v>
      </c>
      <c r="AA66" s="14" t="str">
        <f>IF(OR(COUNTIF(Tableau1[[#This Row],[Réponse a]:[Rép f est :]],"bonne")&gt;1,Tableau1[[#This Row],[Forcer question multiple]]&lt;&gt;""),"questionmult","question")</f>
        <v>question</v>
      </c>
      <c r="AB66" s="14" t="s">
        <v>21</v>
      </c>
      <c r="AC66" s="14" t="str">
        <f t="shared" si="33"/>
        <v/>
      </c>
      <c r="AD66" s="14">
        <f t="shared" ref="AD66:AD129" si="34">ROW(AD66)</f>
        <v>66</v>
      </c>
      <c r="AE66" s="14" t="s">
        <v>14</v>
      </c>
      <c r="AF66" s="14" t="str">
        <f t="shared" si="25"/>
        <v>\bareme{b=,m=}</v>
      </c>
      <c r="AG66" s="14" t="str">
        <f t="shared" si="26"/>
        <v/>
      </c>
      <c r="AH66" s="15" t="str">
        <f t="shared" si="27"/>
        <v/>
      </c>
      <c r="AI66" s="15" t="str">
        <f t="shared" si="28"/>
        <v/>
      </c>
      <c r="AJ66" s="15" t="str">
        <f t="shared" si="29"/>
        <v/>
      </c>
      <c r="AK66" s="15" t="str">
        <f t="shared" si="30"/>
        <v/>
      </c>
      <c r="AL66" s="15" t="str">
        <f t="shared" si="31"/>
        <v/>
      </c>
      <c r="AN66" s="14" t="s">
        <v>27</v>
      </c>
      <c r="AO66" s="14" t="s">
        <v>22</v>
      </c>
      <c r="AP66" s="14">
        <f>Tableau1[[#This Row],[Rép a est :]]</f>
        <v>0</v>
      </c>
      <c r="AQ66" s="14" t="s">
        <v>23</v>
      </c>
      <c r="AR66" s="14">
        <f>Tableau1[[#This Row],[Réponse a]]</f>
        <v>0</v>
      </c>
      <c r="AS66" s="14" t="s">
        <v>14</v>
      </c>
      <c r="AT66" s="14" t="s">
        <v>22</v>
      </c>
      <c r="AU66" s="14">
        <f>Tableau1[[#This Row],[Rép b est :]]</f>
        <v>0</v>
      </c>
      <c r="AV66" s="14" t="s">
        <v>23</v>
      </c>
      <c r="AW66" s="14">
        <f>Tableau1[[#This Row],[Réponse b]]</f>
        <v>0</v>
      </c>
      <c r="AX66" s="14" t="s">
        <v>14</v>
      </c>
      <c r="AY66" s="14" t="str">
        <f>IF(Tableau1[[#This Row],[Réponse c]]="","","\")</f>
        <v/>
      </c>
      <c r="AZ66" s="14" t="str">
        <f>IF(Tableau1[[#This Row],[Réponse c]]="","",Tableau1[[#This Row],[Rép c est :]])</f>
        <v/>
      </c>
      <c r="BA66" s="14" t="str">
        <f>IF(Tableau1[[#This Row],[Réponse c]]="","","{")</f>
        <v/>
      </c>
      <c r="BB66" s="14" t="str">
        <f>IF(Tableau1[[#This Row],[Réponse c]]="","",Tableau1[[#This Row],[Réponse c]])</f>
        <v/>
      </c>
      <c r="BC66" s="14" t="str">
        <f>IF(Tableau1[[#This Row],[Réponse c]]="","","}")</f>
        <v/>
      </c>
      <c r="BD66" s="14" t="str">
        <f>IF(Tableau1[[#This Row],[Réponse d]]="","","\")</f>
        <v/>
      </c>
      <c r="BE66" s="14" t="str">
        <f>IF(Tableau1[[#This Row],[Réponse d]]="","",Tableau1[[#This Row],[Rép d est :]])</f>
        <v/>
      </c>
      <c r="BF66" s="14" t="str">
        <f>IF(Tableau1[[#This Row],[Réponse d]]="","","{")</f>
        <v/>
      </c>
      <c r="BG66" s="14" t="str">
        <f>IF(Tableau1[[#This Row],[Réponse d]]="","",Tableau1[[#This Row],[Réponse d]])</f>
        <v/>
      </c>
      <c r="BH66" s="14" t="str">
        <f>IF(Tableau1[[#This Row],[Réponse d]]="","","}")</f>
        <v/>
      </c>
      <c r="BI66" s="14" t="str">
        <f>IF(Tableau1[[#This Row],[Réponse e]]="","","\")</f>
        <v/>
      </c>
      <c r="BJ66" s="14" t="str">
        <f>IF(Tableau1[[#This Row],[Réponse e]]="","",Tableau1[[#This Row],[Rép e est :]])</f>
        <v/>
      </c>
      <c r="BK66" s="14" t="str">
        <f>IF(Tableau1[[#This Row],[Réponse e]]="","","{")</f>
        <v/>
      </c>
      <c r="BL66" s="14" t="str">
        <f>IF(Tableau1[[#This Row],[Réponse e]]="","",Tableau1[[#This Row],[Réponse e]])</f>
        <v/>
      </c>
      <c r="BM66" s="14" t="str">
        <f>IF(Tableau1[[#This Row],[Réponse e]]="","","}")</f>
        <v/>
      </c>
      <c r="BN66" s="14" t="str">
        <f>IF(Tableau1[[#This Row],[Réponse f]]="","","\")</f>
        <v/>
      </c>
      <c r="BO66" s="14" t="str">
        <f>IF(Tableau1[[#This Row],[Réponse f]]="","",Tableau1[[#This Row],[Rép f est :]])</f>
        <v/>
      </c>
      <c r="BP66" s="14" t="str">
        <f>IF(Tableau1[[#This Row],[Réponse f]]="","","{")</f>
        <v/>
      </c>
      <c r="BQ66" s="14" t="str">
        <f>IF(Tableau1[[#This Row],[Réponse f]]="","",Tableau1[[#This Row],[Réponse f]])</f>
        <v/>
      </c>
      <c r="BR66" s="14" t="str">
        <f>IF(Tableau1[[#This Row],[Réponse f]]="","","}")</f>
        <v/>
      </c>
      <c r="BS66" s="14" t="s">
        <v>24</v>
      </c>
      <c r="BT66" s="14" t="str">
        <f t="shared" si="32"/>
        <v>question</v>
      </c>
      <c r="BU66" s="14" t="s">
        <v>26</v>
      </c>
      <c r="BV66" s="14" t="s">
        <v>14</v>
      </c>
      <c r="BX66" s="1" t="str">
        <f>IF(Tableau1[[#This Row],[Question]]="","",CONCATENATE(X66,Y66,Z66,AA66,AB66,AC66,AD66,AE66,AF66,AG66,AH66,AI66,AJ66,AK66,AL66,AM66,AN66,AO66,AP66,AQ66,AR66,AS66,AT66,AU66,AV66,AW66,AX66,AY66,AZ66,BA66,BB66,BC66,BD66,BE66,BF66,BG66,BH66,BI66,BJ66,BK66,BL66,BM66,BN66,BO66,BP66,BQ66,BR66,BS66,BT66,BU66,BV66))</f>
        <v/>
      </c>
    </row>
    <row r="67" spans="2:76">
      <c r="B67" s="1"/>
      <c r="E67" s="1"/>
      <c r="F67" s="39"/>
      <c r="G67" s="39"/>
      <c r="L67" s="4"/>
      <c r="O67" s="4"/>
      <c r="P67" s="4"/>
      <c r="Q67" s="4"/>
      <c r="R67" s="4"/>
      <c r="S67" s="4"/>
      <c r="T67" s="4"/>
      <c r="U67" s="4"/>
      <c r="W67" s="12" t="str">
        <f>IF(Tableau1[[#This Row],[Question]]="","",IF(COUNTIF(Tableau1[[#This Row],[Réponse a]:[Rép f est :]],"bonne")&lt;1,"Attention pas assez de bonnes réponses",""))</f>
        <v/>
      </c>
      <c r="X67" s="14" t="s">
        <v>13</v>
      </c>
      <c r="Y67" s="14">
        <f t="shared" si="24"/>
        <v>0</v>
      </c>
      <c r="Z67" s="14" t="s">
        <v>25</v>
      </c>
      <c r="AA67" s="14" t="str">
        <f>IF(OR(COUNTIF(Tableau1[[#This Row],[Réponse a]:[Rép f est :]],"bonne")&gt;1,Tableau1[[#This Row],[Forcer question multiple]]&lt;&gt;""),"questionmult","question")</f>
        <v>question</v>
      </c>
      <c r="AB67" s="14" t="s">
        <v>21</v>
      </c>
      <c r="AC67" s="14" t="str">
        <f t="shared" si="33"/>
        <v/>
      </c>
      <c r="AD67" s="14">
        <f t="shared" si="34"/>
        <v>67</v>
      </c>
      <c r="AE67" s="14" t="s">
        <v>14</v>
      </c>
      <c r="AF67" s="14" t="str">
        <f t="shared" si="25"/>
        <v>\bareme{b=,m=}</v>
      </c>
      <c r="AG67" s="14" t="str">
        <f t="shared" si="26"/>
        <v/>
      </c>
      <c r="AH67" s="15" t="str">
        <f t="shared" si="27"/>
        <v/>
      </c>
      <c r="AI67" s="15" t="str">
        <f t="shared" si="28"/>
        <v/>
      </c>
      <c r="AJ67" s="15" t="str">
        <f t="shared" si="29"/>
        <v/>
      </c>
      <c r="AK67" s="15" t="str">
        <f t="shared" si="30"/>
        <v/>
      </c>
      <c r="AL67" s="15" t="str">
        <f t="shared" si="31"/>
        <v/>
      </c>
      <c r="AN67" s="14" t="s">
        <v>27</v>
      </c>
      <c r="AO67" s="14" t="s">
        <v>22</v>
      </c>
      <c r="AP67" s="14">
        <f>Tableau1[[#This Row],[Rép a est :]]</f>
        <v>0</v>
      </c>
      <c r="AQ67" s="14" t="s">
        <v>23</v>
      </c>
      <c r="AR67" s="14">
        <f>Tableau1[[#This Row],[Réponse a]]</f>
        <v>0</v>
      </c>
      <c r="AS67" s="14" t="s">
        <v>14</v>
      </c>
      <c r="AT67" s="14" t="s">
        <v>22</v>
      </c>
      <c r="AU67" s="14">
        <f>Tableau1[[#This Row],[Rép b est :]]</f>
        <v>0</v>
      </c>
      <c r="AV67" s="14" t="s">
        <v>23</v>
      </c>
      <c r="AW67" s="14">
        <f>Tableau1[[#This Row],[Réponse b]]</f>
        <v>0</v>
      </c>
      <c r="AX67" s="14" t="s">
        <v>14</v>
      </c>
      <c r="AY67" s="14" t="str">
        <f>IF(Tableau1[[#This Row],[Réponse c]]="","","\")</f>
        <v/>
      </c>
      <c r="AZ67" s="14" t="str">
        <f>IF(Tableau1[[#This Row],[Réponse c]]="","",Tableau1[[#This Row],[Rép c est :]])</f>
        <v/>
      </c>
      <c r="BA67" s="14" t="str">
        <f>IF(Tableau1[[#This Row],[Réponse c]]="","","{")</f>
        <v/>
      </c>
      <c r="BB67" s="14" t="str">
        <f>IF(Tableau1[[#This Row],[Réponse c]]="","",Tableau1[[#This Row],[Réponse c]])</f>
        <v/>
      </c>
      <c r="BC67" s="14" t="str">
        <f>IF(Tableau1[[#This Row],[Réponse c]]="","","}")</f>
        <v/>
      </c>
      <c r="BD67" s="14" t="str">
        <f>IF(Tableau1[[#This Row],[Réponse d]]="","","\")</f>
        <v/>
      </c>
      <c r="BE67" s="14" t="str">
        <f>IF(Tableau1[[#This Row],[Réponse d]]="","",Tableau1[[#This Row],[Rép d est :]])</f>
        <v/>
      </c>
      <c r="BF67" s="14" t="str">
        <f>IF(Tableau1[[#This Row],[Réponse d]]="","","{")</f>
        <v/>
      </c>
      <c r="BG67" s="14" t="str">
        <f>IF(Tableau1[[#This Row],[Réponse d]]="","",Tableau1[[#This Row],[Réponse d]])</f>
        <v/>
      </c>
      <c r="BH67" s="14" t="str">
        <f>IF(Tableau1[[#This Row],[Réponse d]]="","","}")</f>
        <v/>
      </c>
      <c r="BI67" s="14" t="str">
        <f>IF(Tableau1[[#This Row],[Réponse e]]="","","\")</f>
        <v/>
      </c>
      <c r="BJ67" s="14" t="str">
        <f>IF(Tableau1[[#This Row],[Réponse e]]="","",Tableau1[[#This Row],[Rép e est :]])</f>
        <v/>
      </c>
      <c r="BK67" s="14" t="str">
        <f>IF(Tableau1[[#This Row],[Réponse e]]="","","{")</f>
        <v/>
      </c>
      <c r="BL67" s="14" t="str">
        <f>IF(Tableau1[[#This Row],[Réponse e]]="","",Tableau1[[#This Row],[Réponse e]])</f>
        <v/>
      </c>
      <c r="BM67" s="14" t="str">
        <f>IF(Tableau1[[#This Row],[Réponse e]]="","","}")</f>
        <v/>
      </c>
      <c r="BN67" s="14" t="str">
        <f>IF(Tableau1[[#This Row],[Réponse f]]="","","\")</f>
        <v/>
      </c>
      <c r="BO67" s="14" t="str">
        <f>IF(Tableau1[[#This Row],[Réponse f]]="","",Tableau1[[#This Row],[Rép f est :]])</f>
        <v/>
      </c>
      <c r="BP67" s="14" t="str">
        <f>IF(Tableau1[[#This Row],[Réponse f]]="","","{")</f>
        <v/>
      </c>
      <c r="BQ67" s="14" t="str">
        <f>IF(Tableau1[[#This Row],[Réponse f]]="","",Tableau1[[#This Row],[Réponse f]])</f>
        <v/>
      </c>
      <c r="BR67" s="14" t="str">
        <f>IF(Tableau1[[#This Row],[Réponse f]]="","","}")</f>
        <v/>
      </c>
      <c r="BS67" s="14" t="s">
        <v>24</v>
      </c>
      <c r="BT67" s="14" t="str">
        <f t="shared" si="32"/>
        <v>question</v>
      </c>
      <c r="BU67" s="14" t="s">
        <v>26</v>
      </c>
      <c r="BV67" s="14" t="s">
        <v>14</v>
      </c>
      <c r="BX67" s="1" t="str">
        <f>IF(Tableau1[[#This Row],[Question]]="","",CONCATENATE(X67,Y67,Z67,AA67,AB67,AC67,AD67,AE67,AF67,AG67,AH67,AI67,AJ67,AK67,AL67,AM67,AN67,AO67,AP67,AQ67,AR67,AS67,AT67,AU67,AV67,AW67,AX67,AY67,AZ67,BA67,BB67,BC67,BD67,BE67,BF67,BG67,BH67,BI67,BJ67,BK67,BL67,BM67,BN67,BO67,BP67,BQ67,BR67,BS67,BT67,BU67,BV67))</f>
        <v/>
      </c>
    </row>
    <row r="68" spans="2:76">
      <c r="B68" s="1"/>
      <c r="E68" s="17"/>
      <c r="F68" s="39"/>
      <c r="G68" s="39"/>
      <c r="H68" s="4"/>
      <c r="J68" s="4"/>
      <c r="O68" s="4"/>
      <c r="P68" s="4"/>
      <c r="Q68" s="4"/>
      <c r="R68" s="4"/>
      <c r="S68" s="4"/>
      <c r="T68" s="4"/>
      <c r="U68" s="4"/>
      <c r="W68" s="12" t="str">
        <f>IF(Tableau1[[#This Row],[Question]]="","",IF(COUNTIF(Tableau1[[#This Row],[Réponse a]:[Rép f est :]],"bonne")&lt;1,"Attention pas assez de bonnes réponses",""))</f>
        <v/>
      </c>
      <c r="X68" s="14" t="s">
        <v>13</v>
      </c>
      <c r="Y68" s="14">
        <f t="shared" si="24"/>
        <v>0</v>
      </c>
      <c r="Z68" s="14" t="s">
        <v>25</v>
      </c>
      <c r="AA68" s="14" t="str">
        <f>IF(OR(COUNTIF(Tableau1[[#This Row],[Réponse a]:[Rép f est :]],"bonne")&gt;1,Tableau1[[#This Row],[Forcer question multiple]]&lt;&gt;""),"questionmult","question")</f>
        <v>question</v>
      </c>
      <c r="AB68" s="14" t="s">
        <v>21</v>
      </c>
      <c r="AC68" s="14" t="str">
        <f t="shared" si="33"/>
        <v/>
      </c>
      <c r="AD68" s="14">
        <f t="shared" si="34"/>
        <v>68</v>
      </c>
      <c r="AE68" s="14" t="s">
        <v>14</v>
      </c>
      <c r="AF68" s="14" t="str">
        <f t="shared" si="25"/>
        <v>\bareme{b=,m=}</v>
      </c>
      <c r="AG68" s="14" t="str">
        <f t="shared" si="26"/>
        <v/>
      </c>
      <c r="AH68" s="15" t="str">
        <f t="shared" si="27"/>
        <v/>
      </c>
      <c r="AI68" s="15" t="str">
        <f t="shared" si="28"/>
        <v/>
      </c>
      <c r="AJ68" s="15" t="str">
        <f t="shared" si="29"/>
        <v/>
      </c>
      <c r="AK68" s="15" t="str">
        <f t="shared" si="30"/>
        <v/>
      </c>
      <c r="AL68" s="15" t="str">
        <f t="shared" si="31"/>
        <v/>
      </c>
      <c r="AN68" s="14" t="s">
        <v>27</v>
      </c>
      <c r="AO68" s="14" t="s">
        <v>22</v>
      </c>
      <c r="AP68" s="14">
        <f>Tableau1[[#This Row],[Rép a est :]]</f>
        <v>0</v>
      </c>
      <c r="AQ68" s="14" t="s">
        <v>23</v>
      </c>
      <c r="AR68" s="14">
        <f>Tableau1[[#This Row],[Réponse a]]</f>
        <v>0</v>
      </c>
      <c r="AS68" s="14" t="s">
        <v>14</v>
      </c>
      <c r="AT68" s="14" t="s">
        <v>22</v>
      </c>
      <c r="AU68" s="14">
        <f>Tableau1[[#This Row],[Rép b est :]]</f>
        <v>0</v>
      </c>
      <c r="AV68" s="14" t="s">
        <v>23</v>
      </c>
      <c r="AW68" s="14">
        <f>Tableau1[[#This Row],[Réponse b]]</f>
        <v>0</v>
      </c>
      <c r="AX68" s="14" t="s">
        <v>14</v>
      </c>
      <c r="AY68" s="14" t="str">
        <f>IF(Tableau1[[#This Row],[Réponse c]]="","","\")</f>
        <v/>
      </c>
      <c r="AZ68" s="14" t="str">
        <f>IF(Tableau1[[#This Row],[Réponse c]]="","",Tableau1[[#This Row],[Rép c est :]])</f>
        <v/>
      </c>
      <c r="BA68" s="14" t="str">
        <f>IF(Tableau1[[#This Row],[Réponse c]]="","","{")</f>
        <v/>
      </c>
      <c r="BB68" s="14" t="str">
        <f>IF(Tableau1[[#This Row],[Réponse c]]="","",Tableau1[[#This Row],[Réponse c]])</f>
        <v/>
      </c>
      <c r="BC68" s="14" t="str">
        <f>IF(Tableau1[[#This Row],[Réponse c]]="","","}")</f>
        <v/>
      </c>
      <c r="BD68" s="14" t="str">
        <f>IF(Tableau1[[#This Row],[Réponse d]]="","","\")</f>
        <v/>
      </c>
      <c r="BE68" s="14" t="str">
        <f>IF(Tableau1[[#This Row],[Réponse d]]="","",Tableau1[[#This Row],[Rép d est :]])</f>
        <v/>
      </c>
      <c r="BF68" s="14" t="str">
        <f>IF(Tableau1[[#This Row],[Réponse d]]="","","{")</f>
        <v/>
      </c>
      <c r="BG68" s="14" t="str">
        <f>IF(Tableau1[[#This Row],[Réponse d]]="","",Tableau1[[#This Row],[Réponse d]])</f>
        <v/>
      </c>
      <c r="BH68" s="14" t="str">
        <f>IF(Tableau1[[#This Row],[Réponse d]]="","","}")</f>
        <v/>
      </c>
      <c r="BI68" s="14" t="str">
        <f>IF(Tableau1[[#This Row],[Réponse e]]="","","\")</f>
        <v/>
      </c>
      <c r="BJ68" s="14" t="str">
        <f>IF(Tableau1[[#This Row],[Réponse e]]="","",Tableau1[[#This Row],[Rép e est :]])</f>
        <v/>
      </c>
      <c r="BK68" s="14" t="str">
        <f>IF(Tableau1[[#This Row],[Réponse e]]="","","{")</f>
        <v/>
      </c>
      <c r="BL68" s="14" t="str">
        <f>IF(Tableau1[[#This Row],[Réponse e]]="","",Tableau1[[#This Row],[Réponse e]])</f>
        <v/>
      </c>
      <c r="BM68" s="14" t="str">
        <f>IF(Tableau1[[#This Row],[Réponse e]]="","","}")</f>
        <v/>
      </c>
      <c r="BN68" s="14" t="str">
        <f>IF(Tableau1[[#This Row],[Réponse f]]="","","\")</f>
        <v/>
      </c>
      <c r="BO68" s="14" t="str">
        <f>IF(Tableau1[[#This Row],[Réponse f]]="","",Tableau1[[#This Row],[Rép f est :]])</f>
        <v/>
      </c>
      <c r="BP68" s="14" t="str">
        <f>IF(Tableau1[[#This Row],[Réponse f]]="","","{")</f>
        <v/>
      </c>
      <c r="BQ68" s="14" t="str">
        <f>IF(Tableau1[[#This Row],[Réponse f]]="","",Tableau1[[#This Row],[Réponse f]])</f>
        <v/>
      </c>
      <c r="BR68" s="14" t="str">
        <f>IF(Tableau1[[#This Row],[Réponse f]]="","","}")</f>
        <v/>
      </c>
      <c r="BS68" s="14" t="s">
        <v>24</v>
      </c>
      <c r="BT68" s="14" t="str">
        <f t="shared" si="32"/>
        <v>question</v>
      </c>
      <c r="BU68" s="14" t="s">
        <v>26</v>
      </c>
      <c r="BV68" s="14" t="s">
        <v>14</v>
      </c>
      <c r="BX68" s="1" t="str">
        <f>IF(Tableau1[[#This Row],[Question]]="","",CONCATENATE(X68,Y68,Z68,AA68,AB68,AC68,AD68,AE68,AF68,AG68,AH68,AI68,AJ68,AK68,AL68,AM68,AN68,AO68,AP68,AQ68,AR68,AS68,AT68,AU68,AV68,AW68,AX68,AY68,AZ68,BA68,BB68,BC68,BD68,BE68,BF68,BG68,BH68,BI68,BJ68,BK68,BL68,BM68,BN68,BO68,BP68,BQ68,BR68,BS68,BT68,BU68,BV68))</f>
        <v/>
      </c>
    </row>
    <row r="69" spans="2:76">
      <c r="B69" s="1"/>
      <c r="E69" s="1"/>
      <c r="F69" s="39"/>
      <c r="G69" s="39"/>
      <c r="O69" s="4"/>
      <c r="P69" s="4"/>
      <c r="Q69" s="4"/>
      <c r="R69" s="4"/>
      <c r="S69" s="4"/>
      <c r="T69" s="4"/>
      <c r="U69" s="4"/>
      <c r="W69" s="12" t="str">
        <f>IF(Tableau1[[#This Row],[Question]]="","",IF(COUNTIF(Tableau1[[#This Row],[Réponse a]:[Rép f est :]],"bonne")&lt;1,"Attention pas assez de bonnes réponses",""))</f>
        <v/>
      </c>
      <c r="X69" s="14" t="s">
        <v>13</v>
      </c>
      <c r="Y69" s="14">
        <f t="shared" si="24"/>
        <v>0</v>
      </c>
      <c r="Z69" s="14" t="s">
        <v>25</v>
      </c>
      <c r="AA69" s="14" t="str">
        <f>IF(OR(COUNTIF(Tableau1[[#This Row],[Réponse a]:[Rép f est :]],"bonne")&gt;1,Tableau1[[#This Row],[Forcer question multiple]]&lt;&gt;""),"questionmult","question")</f>
        <v>question</v>
      </c>
      <c r="AB69" s="14" t="s">
        <v>21</v>
      </c>
      <c r="AC69" s="14" t="str">
        <f t="shared" si="33"/>
        <v/>
      </c>
      <c r="AD69" s="14">
        <f t="shared" si="34"/>
        <v>69</v>
      </c>
      <c r="AE69" s="14" t="s">
        <v>14</v>
      </c>
      <c r="AF69" s="14" t="str">
        <f t="shared" si="25"/>
        <v>\bareme{b=,m=}</v>
      </c>
      <c r="AG69" s="14" t="str">
        <f t="shared" si="26"/>
        <v/>
      </c>
      <c r="AH69" s="15" t="str">
        <f t="shared" si="27"/>
        <v/>
      </c>
      <c r="AI69" s="15" t="str">
        <f t="shared" si="28"/>
        <v/>
      </c>
      <c r="AJ69" s="15" t="str">
        <f t="shared" si="29"/>
        <v/>
      </c>
      <c r="AK69" s="15" t="str">
        <f t="shared" si="30"/>
        <v/>
      </c>
      <c r="AL69" s="15" t="str">
        <f t="shared" si="31"/>
        <v/>
      </c>
      <c r="AN69" s="14" t="s">
        <v>27</v>
      </c>
      <c r="AO69" s="14" t="s">
        <v>22</v>
      </c>
      <c r="AP69" s="14">
        <f>Tableau1[[#This Row],[Rép a est :]]</f>
        <v>0</v>
      </c>
      <c r="AQ69" s="14" t="s">
        <v>23</v>
      </c>
      <c r="AR69" s="14">
        <f>Tableau1[[#This Row],[Réponse a]]</f>
        <v>0</v>
      </c>
      <c r="AS69" s="14" t="s">
        <v>14</v>
      </c>
      <c r="AT69" s="14" t="s">
        <v>22</v>
      </c>
      <c r="AU69" s="14">
        <f>Tableau1[[#This Row],[Rép b est :]]</f>
        <v>0</v>
      </c>
      <c r="AV69" s="14" t="s">
        <v>23</v>
      </c>
      <c r="AW69" s="14">
        <f>Tableau1[[#This Row],[Réponse b]]</f>
        <v>0</v>
      </c>
      <c r="AX69" s="14" t="s">
        <v>14</v>
      </c>
      <c r="AY69" s="14" t="str">
        <f>IF(Tableau1[[#This Row],[Réponse c]]="","","\")</f>
        <v/>
      </c>
      <c r="AZ69" s="14" t="str">
        <f>IF(Tableau1[[#This Row],[Réponse c]]="","",Tableau1[[#This Row],[Rép c est :]])</f>
        <v/>
      </c>
      <c r="BA69" s="14" t="str">
        <f>IF(Tableau1[[#This Row],[Réponse c]]="","","{")</f>
        <v/>
      </c>
      <c r="BB69" s="14" t="str">
        <f>IF(Tableau1[[#This Row],[Réponse c]]="","",Tableau1[[#This Row],[Réponse c]])</f>
        <v/>
      </c>
      <c r="BC69" s="14" t="str">
        <f>IF(Tableau1[[#This Row],[Réponse c]]="","","}")</f>
        <v/>
      </c>
      <c r="BD69" s="14" t="str">
        <f>IF(Tableau1[[#This Row],[Réponse d]]="","","\")</f>
        <v/>
      </c>
      <c r="BE69" s="14" t="str">
        <f>IF(Tableau1[[#This Row],[Réponse d]]="","",Tableau1[[#This Row],[Rép d est :]])</f>
        <v/>
      </c>
      <c r="BF69" s="14" t="str">
        <f>IF(Tableau1[[#This Row],[Réponse d]]="","","{")</f>
        <v/>
      </c>
      <c r="BG69" s="14" t="str">
        <f>IF(Tableau1[[#This Row],[Réponse d]]="","",Tableau1[[#This Row],[Réponse d]])</f>
        <v/>
      </c>
      <c r="BH69" s="14" t="str">
        <f>IF(Tableau1[[#This Row],[Réponse d]]="","","}")</f>
        <v/>
      </c>
      <c r="BI69" s="14" t="str">
        <f>IF(Tableau1[[#This Row],[Réponse e]]="","","\")</f>
        <v/>
      </c>
      <c r="BJ69" s="14" t="str">
        <f>IF(Tableau1[[#This Row],[Réponse e]]="","",Tableau1[[#This Row],[Rép e est :]])</f>
        <v/>
      </c>
      <c r="BK69" s="14" t="str">
        <f>IF(Tableau1[[#This Row],[Réponse e]]="","","{")</f>
        <v/>
      </c>
      <c r="BL69" s="14" t="str">
        <f>IF(Tableau1[[#This Row],[Réponse e]]="","",Tableau1[[#This Row],[Réponse e]])</f>
        <v/>
      </c>
      <c r="BM69" s="14" t="str">
        <f>IF(Tableau1[[#This Row],[Réponse e]]="","","}")</f>
        <v/>
      </c>
      <c r="BN69" s="14" t="str">
        <f>IF(Tableau1[[#This Row],[Réponse f]]="","","\")</f>
        <v/>
      </c>
      <c r="BO69" s="14" t="str">
        <f>IF(Tableau1[[#This Row],[Réponse f]]="","",Tableau1[[#This Row],[Rép f est :]])</f>
        <v/>
      </c>
      <c r="BP69" s="14" t="str">
        <f>IF(Tableau1[[#This Row],[Réponse f]]="","","{")</f>
        <v/>
      </c>
      <c r="BQ69" s="14" t="str">
        <f>IF(Tableau1[[#This Row],[Réponse f]]="","",Tableau1[[#This Row],[Réponse f]])</f>
        <v/>
      </c>
      <c r="BR69" s="14" t="str">
        <f>IF(Tableau1[[#This Row],[Réponse f]]="","","}")</f>
        <v/>
      </c>
      <c r="BS69" s="14" t="s">
        <v>24</v>
      </c>
      <c r="BT69" s="14" t="str">
        <f t="shared" si="32"/>
        <v>question</v>
      </c>
      <c r="BU69" s="14" t="s">
        <v>26</v>
      </c>
      <c r="BV69" s="14" t="s">
        <v>14</v>
      </c>
      <c r="BX69" s="1" t="str">
        <f>IF(Tableau1[[#This Row],[Question]]="","",CONCATENATE(X69,Y69,Z69,AA69,AB69,AC69,AD69,AE69,AF69,AG69,AH69,AI69,AJ69,AK69,AL69,AM69,AN69,AO69,AP69,AQ69,AR69,AS69,AT69,AU69,AV69,AW69,AX69,AY69,AZ69,BA69,BB69,BC69,BD69,BE69,BF69,BG69,BH69,BI69,BJ69,BK69,BL69,BM69,BN69,BO69,BP69,BQ69,BR69,BS69,BT69,BU69,BV69))</f>
        <v/>
      </c>
    </row>
    <row r="70" spans="2:76">
      <c r="B70" s="1"/>
      <c r="E70" s="1"/>
      <c r="F70" s="39"/>
      <c r="G70" s="39"/>
      <c r="O70" s="4"/>
      <c r="P70" s="4"/>
      <c r="Q70" s="4"/>
      <c r="R70" s="4"/>
      <c r="S70" s="4"/>
      <c r="T70" s="4"/>
      <c r="U70" s="4"/>
      <c r="W70" s="12" t="str">
        <f>IF(Tableau1[[#This Row],[Question]]="","",IF(COUNTIF(Tableau1[[#This Row],[Réponse a]:[Rép f est :]],"bonne")&lt;1,"Attention pas assez de bonnes réponses",""))</f>
        <v/>
      </c>
      <c r="X70" s="14" t="s">
        <v>13</v>
      </c>
      <c r="Y70" s="14">
        <f t="shared" si="24"/>
        <v>0</v>
      </c>
      <c r="Z70" s="14" t="s">
        <v>25</v>
      </c>
      <c r="AA70" s="14" t="str">
        <f>IF(OR(COUNTIF(Tableau1[[#This Row],[Réponse a]:[Rép f est :]],"bonne")&gt;1,Tableau1[[#This Row],[Forcer question multiple]]&lt;&gt;""),"questionmult","question")</f>
        <v>question</v>
      </c>
      <c r="AB70" s="14" t="s">
        <v>21</v>
      </c>
      <c r="AC70" s="14" t="str">
        <f t="shared" si="33"/>
        <v/>
      </c>
      <c r="AD70" s="14">
        <f t="shared" si="34"/>
        <v>70</v>
      </c>
      <c r="AE70" s="14" t="s">
        <v>14</v>
      </c>
      <c r="AF70" s="14" t="str">
        <f t="shared" si="25"/>
        <v>\bareme{b=,m=}</v>
      </c>
      <c r="AG70" s="14" t="str">
        <f t="shared" si="26"/>
        <v/>
      </c>
      <c r="AH70" s="15" t="str">
        <f t="shared" si="27"/>
        <v/>
      </c>
      <c r="AI70" s="15" t="str">
        <f t="shared" si="28"/>
        <v/>
      </c>
      <c r="AJ70" s="15" t="str">
        <f t="shared" si="29"/>
        <v/>
      </c>
      <c r="AK70" s="15" t="str">
        <f t="shared" si="30"/>
        <v/>
      </c>
      <c r="AL70" s="15" t="str">
        <f t="shared" si="31"/>
        <v/>
      </c>
      <c r="AN70" s="14" t="s">
        <v>27</v>
      </c>
      <c r="AO70" s="14" t="s">
        <v>22</v>
      </c>
      <c r="AP70" s="14">
        <f>Tableau1[[#This Row],[Rép a est :]]</f>
        <v>0</v>
      </c>
      <c r="AQ70" s="14" t="s">
        <v>23</v>
      </c>
      <c r="AR70" s="14">
        <f>Tableau1[[#This Row],[Réponse a]]</f>
        <v>0</v>
      </c>
      <c r="AS70" s="14" t="s">
        <v>14</v>
      </c>
      <c r="AT70" s="14" t="s">
        <v>22</v>
      </c>
      <c r="AU70" s="14">
        <f>Tableau1[[#This Row],[Rép b est :]]</f>
        <v>0</v>
      </c>
      <c r="AV70" s="14" t="s">
        <v>23</v>
      </c>
      <c r="AW70" s="14">
        <f>Tableau1[[#This Row],[Réponse b]]</f>
        <v>0</v>
      </c>
      <c r="AX70" s="14" t="s">
        <v>14</v>
      </c>
      <c r="AY70" s="14" t="str">
        <f>IF(Tableau1[[#This Row],[Réponse c]]="","","\")</f>
        <v/>
      </c>
      <c r="AZ70" s="14" t="str">
        <f>IF(Tableau1[[#This Row],[Réponse c]]="","",Tableau1[[#This Row],[Rép c est :]])</f>
        <v/>
      </c>
      <c r="BA70" s="14" t="str">
        <f>IF(Tableau1[[#This Row],[Réponse c]]="","","{")</f>
        <v/>
      </c>
      <c r="BB70" s="14" t="str">
        <f>IF(Tableau1[[#This Row],[Réponse c]]="","",Tableau1[[#This Row],[Réponse c]])</f>
        <v/>
      </c>
      <c r="BC70" s="14" t="str">
        <f>IF(Tableau1[[#This Row],[Réponse c]]="","","}")</f>
        <v/>
      </c>
      <c r="BD70" s="14" t="str">
        <f>IF(Tableau1[[#This Row],[Réponse d]]="","","\")</f>
        <v/>
      </c>
      <c r="BE70" s="14" t="str">
        <f>IF(Tableau1[[#This Row],[Réponse d]]="","",Tableau1[[#This Row],[Rép d est :]])</f>
        <v/>
      </c>
      <c r="BF70" s="14" t="str">
        <f>IF(Tableau1[[#This Row],[Réponse d]]="","","{")</f>
        <v/>
      </c>
      <c r="BG70" s="14" t="str">
        <f>IF(Tableau1[[#This Row],[Réponse d]]="","",Tableau1[[#This Row],[Réponse d]])</f>
        <v/>
      </c>
      <c r="BH70" s="14" t="str">
        <f>IF(Tableau1[[#This Row],[Réponse d]]="","","}")</f>
        <v/>
      </c>
      <c r="BI70" s="14" t="str">
        <f>IF(Tableau1[[#This Row],[Réponse e]]="","","\")</f>
        <v/>
      </c>
      <c r="BJ70" s="14" t="str">
        <f>IF(Tableau1[[#This Row],[Réponse e]]="","",Tableau1[[#This Row],[Rép e est :]])</f>
        <v/>
      </c>
      <c r="BK70" s="14" t="str">
        <f>IF(Tableau1[[#This Row],[Réponse e]]="","","{")</f>
        <v/>
      </c>
      <c r="BL70" s="14" t="str">
        <f>IF(Tableau1[[#This Row],[Réponse e]]="","",Tableau1[[#This Row],[Réponse e]])</f>
        <v/>
      </c>
      <c r="BM70" s="14" t="str">
        <f>IF(Tableau1[[#This Row],[Réponse e]]="","","}")</f>
        <v/>
      </c>
      <c r="BN70" s="14" t="str">
        <f>IF(Tableau1[[#This Row],[Réponse f]]="","","\")</f>
        <v/>
      </c>
      <c r="BO70" s="14" t="str">
        <f>IF(Tableau1[[#This Row],[Réponse f]]="","",Tableau1[[#This Row],[Rép f est :]])</f>
        <v/>
      </c>
      <c r="BP70" s="14" t="str">
        <f>IF(Tableau1[[#This Row],[Réponse f]]="","","{")</f>
        <v/>
      </c>
      <c r="BQ70" s="14" t="str">
        <f>IF(Tableau1[[#This Row],[Réponse f]]="","",Tableau1[[#This Row],[Réponse f]])</f>
        <v/>
      </c>
      <c r="BR70" s="14" t="str">
        <f>IF(Tableau1[[#This Row],[Réponse f]]="","","}")</f>
        <v/>
      </c>
      <c r="BS70" s="14" t="s">
        <v>24</v>
      </c>
      <c r="BT70" s="14" t="str">
        <f t="shared" si="32"/>
        <v>question</v>
      </c>
      <c r="BU70" s="14" t="s">
        <v>26</v>
      </c>
      <c r="BV70" s="14" t="s">
        <v>14</v>
      </c>
      <c r="BX70" s="1" t="str">
        <f>IF(Tableau1[[#This Row],[Question]]="","",CONCATENATE(X70,Y70,Z70,AA70,AB70,AC70,AD70,AE70,AF70,AG70,AH70,AI70,AJ70,AK70,AL70,AM70,AN70,AO70,AP70,AQ70,AR70,AS70,AT70,AU70,AV70,AW70,AX70,AY70,AZ70,BA70,BB70,BC70,BD70,BE70,BF70,BG70,BH70,BI70,BJ70,BK70,BL70,BM70,BN70,BO70,BP70,BQ70,BR70,BS70,BT70,BU70,BV70))</f>
        <v/>
      </c>
    </row>
    <row r="71" spans="2:76">
      <c r="B71" s="1"/>
      <c r="E71" s="1"/>
      <c r="F71" s="39"/>
      <c r="G71" s="39"/>
      <c r="O71" s="4"/>
      <c r="P71" s="4"/>
      <c r="Q71" s="4"/>
      <c r="R71" s="4"/>
      <c r="S71" s="4"/>
      <c r="T71" s="4"/>
      <c r="U71" s="4"/>
      <c r="W71" s="12" t="str">
        <f>IF(Tableau1[[#This Row],[Question]]="","",IF(COUNTIF(Tableau1[[#This Row],[Réponse a]:[Rép f est :]],"bonne")&lt;1,"Attention pas assez de bonnes réponses",""))</f>
        <v/>
      </c>
      <c r="X71" s="14" t="s">
        <v>13</v>
      </c>
      <c r="Y71" s="14">
        <f t="shared" si="24"/>
        <v>0</v>
      </c>
      <c r="Z71" s="14" t="s">
        <v>25</v>
      </c>
      <c r="AA71" s="14" t="str">
        <f>IF(OR(COUNTIF(Tableau1[[#This Row],[Réponse a]:[Rép f est :]],"bonne")&gt;1,Tableau1[[#This Row],[Forcer question multiple]]&lt;&gt;""),"questionmult","question")</f>
        <v>question</v>
      </c>
      <c r="AB71" s="14" t="s">
        <v>21</v>
      </c>
      <c r="AC71" s="14" t="str">
        <f t="shared" si="33"/>
        <v/>
      </c>
      <c r="AD71" s="14">
        <f t="shared" si="34"/>
        <v>71</v>
      </c>
      <c r="AE71" s="14" t="s">
        <v>14</v>
      </c>
      <c r="AF71" s="14" t="str">
        <f t="shared" si="25"/>
        <v>\bareme{b=,m=}</v>
      </c>
      <c r="AG71" s="14" t="str">
        <f t="shared" si="26"/>
        <v/>
      </c>
      <c r="AH71" s="15" t="str">
        <f t="shared" si="27"/>
        <v/>
      </c>
      <c r="AI71" s="15" t="str">
        <f t="shared" si="28"/>
        <v/>
      </c>
      <c r="AJ71" s="15" t="str">
        <f t="shared" si="29"/>
        <v/>
      </c>
      <c r="AK71" s="15" t="str">
        <f t="shared" si="30"/>
        <v/>
      </c>
      <c r="AL71" s="15" t="str">
        <f t="shared" si="31"/>
        <v/>
      </c>
      <c r="AN71" s="14" t="s">
        <v>27</v>
      </c>
      <c r="AO71" s="14" t="s">
        <v>22</v>
      </c>
      <c r="AP71" s="14">
        <f>Tableau1[[#This Row],[Rép a est :]]</f>
        <v>0</v>
      </c>
      <c r="AQ71" s="14" t="s">
        <v>23</v>
      </c>
      <c r="AR71" s="14">
        <f>Tableau1[[#This Row],[Réponse a]]</f>
        <v>0</v>
      </c>
      <c r="AS71" s="14" t="s">
        <v>14</v>
      </c>
      <c r="AT71" s="14" t="s">
        <v>22</v>
      </c>
      <c r="AU71" s="14">
        <f>Tableau1[[#This Row],[Rép b est :]]</f>
        <v>0</v>
      </c>
      <c r="AV71" s="14" t="s">
        <v>23</v>
      </c>
      <c r="AW71" s="14">
        <f>Tableau1[[#This Row],[Réponse b]]</f>
        <v>0</v>
      </c>
      <c r="AX71" s="14" t="s">
        <v>14</v>
      </c>
      <c r="AY71" s="14" t="str">
        <f>IF(Tableau1[[#This Row],[Réponse c]]="","","\")</f>
        <v/>
      </c>
      <c r="AZ71" s="14" t="str">
        <f>IF(Tableau1[[#This Row],[Réponse c]]="","",Tableau1[[#This Row],[Rép c est :]])</f>
        <v/>
      </c>
      <c r="BA71" s="14" t="str">
        <f>IF(Tableau1[[#This Row],[Réponse c]]="","","{")</f>
        <v/>
      </c>
      <c r="BB71" s="14" t="str">
        <f>IF(Tableau1[[#This Row],[Réponse c]]="","",Tableau1[[#This Row],[Réponse c]])</f>
        <v/>
      </c>
      <c r="BC71" s="14" t="str">
        <f>IF(Tableau1[[#This Row],[Réponse c]]="","","}")</f>
        <v/>
      </c>
      <c r="BD71" s="14" t="str">
        <f>IF(Tableau1[[#This Row],[Réponse d]]="","","\")</f>
        <v/>
      </c>
      <c r="BE71" s="14" t="str">
        <f>IF(Tableau1[[#This Row],[Réponse d]]="","",Tableau1[[#This Row],[Rép d est :]])</f>
        <v/>
      </c>
      <c r="BF71" s="14" t="str">
        <f>IF(Tableau1[[#This Row],[Réponse d]]="","","{")</f>
        <v/>
      </c>
      <c r="BG71" s="14" t="str">
        <f>IF(Tableau1[[#This Row],[Réponse d]]="","",Tableau1[[#This Row],[Réponse d]])</f>
        <v/>
      </c>
      <c r="BH71" s="14" t="str">
        <f>IF(Tableau1[[#This Row],[Réponse d]]="","","}")</f>
        <v/>
      </c>
      <c r="BI71" s="14" t="str">
        <f>IF(Tableau1[[#This Row],[Réponse e]]="","","\")</f>
        <v/>
      </c>
      <c r="BJ71" s="14" t="str">
        <f>IF(Tableau1[[#This Row],[Réponse e]]="","",Tableau1[[#This Row],[Rép e est :]])</f>
        <v/>
      </c>
      <c r="BK71" s="14" t="str">
        <f>IF(Tableau1[[#This Row],[Réponse e]]="","","{")</f>
        <v/>
      </c>
      <c r="BL71" s="14" t="str">
        <f>IF(Tableau1[[#This Row],[Réponse e]]="","",Tableau1[[#This Row],[Réponse e]])</f>
        <v/>
      </c>
      <c r="BM71" s="14" t="str">
        <f>IF(Tableau1[[#This Row],[Réponse e]]="","","}")</f>
        <v/>
      </c>
      <c r="BN71" s="14" t="str">
        <f>IF(Tableau1[[#This Row],[Réponse f]]="","","\")</f>
        <v/>
      </c>
      <c r="BO71" s="14" t="str">
        <f>IF(Tableau1[[#This Row],[Réponse f]]="","",Tableau1[[#This Row],[Rép f est :]])</f>
        <v/>
      </c>
      <c r="BP71" s="14" t="str">
        <f>IF(Tableau1[[#This Row],[Réponse f]]="","","{")</f>
        <v/>
      </c>
      <c r="BQ71" s="14" t="str">
        <f>IF(Tableau1[[#This Row],[Réponse f]]="","",Tableau1[[#This Row],[Réponse f]])</f>
        <v/>
      </c>
      <c r="BR71" s="14" t="str">
        <f>IF(Tableau1[[#This Row],[Réponse f]]="","","}")</f>
        <v/>
      </c>
      <c r="BS71" s="14" t="s">
        <v>24</v>
      </c>
      <c r="BT71" s="14" t="str">
        <f t="shared" si="32"/>
        <v>question</v>
      </c>
      <c r="BU71" s="14" t="s">
        <v>26</v>
      </c>
      <c r="BV71" s="14" t="s">
        <v>14</v>
      </c>
      <c r="BX71" s="1" t="str">
        <f>IF(Tableau1[[#This Row],[Question]]="","",CONCATENATE(X71,Y71,Z71,AA71,AB71,AC71,AD71,AE71,AF71,AG71,AH71,AI71,AJ71,AK71,AL71,AM71,AN71,AO71,AP71,AQ71,AR71,AS71,AT71,AU71,AV71,AW71,AX71,AY71,AZ71,BA71,BB71,BC71,BD71,BE71,BF71,BG71,BH71,BI71,BJ71,BK71,BL71,BM71,BN71,BO71,BP71,BQ71,BR71,BS71,BT71,BU71,BV71))</f>
        <v/>
      </c>
    </row>
    <row r="72" spans="2:76">
      <c r="B72" s="1"/>
      <c r="E72" s="17"/>
      <c r="F72" s="39"/>
      <c r="G72" s="39"/>
      <c r="H72" s="4"/>
      <c r="N72" s="4"/>
      <c r="O72" s="4"/>
      <c r="P72" s="4"/>
      <c r="Q72" s="4"/>
      <c r="R72" s="4"/>
      <c r="S72" s="4"/>
      <c r="T72" s="4"/>
      <c r="U72" s="4"/>
      <c r="W72" s="12" t="str">
        <f>IF(Tableau1[[#This Row],[Question]]="","",IF(COUNTIF(Tableau1[[#This Row],[Réponse a]:[Rép f est :]],"bonne")&lt;1,"Attention pas assez de bonnes réponses",""))</f>
        <v/>
      </c>
      <c r="X72" s="14" t="s">
        <v>13</v>
      </c>
      <c r="Y72" s="14">
        <f t="shared" si="24"/>
        <v>0</v>
      </c>
      <c r="Z72" s="14" t="s">
        <v>25</v>
      </c>
      <c r="AA72" s="14" t="str">
        <f>IF(OR(COUNTIF(Tableau1[[#This Row],[Réponse a]:[Rép f est :]],"bonne")&gt;1,Tableau1[[#This Row],[Forcer question multiple]]&lt;&gt;""),"questionmult","question")</f>
        <v>question</v>
      </c>
      <c r="AB72" s="14" t="s">
        <v>21</v>
      </c>
      <c r="AC72" s="14" t="str">
        <f t="shared" si="33"/>
        <v/>
      </c>
      <c r="AD72" s="14">
        <f t="shared" si="34"/>
        <v>72</v>
      </c>
      <c r="AE72" s="14" t="s">
        <v>14</v>
      </c>
      <c r="AF72" s="14" t="str">
        <f t="shared" si="25"/>
        <v>\bareme{b=,m=}</v>
      </c>
      <c r="AG72" s="14" t="str">
        <f t="shared" si="26"/>
        <v/>
      </c>
      <c r="AH72" s="15" t="str">
        <f t="shared" si="27"/>
        <v/>
      </c>
      <c r="AI72" s="15" t="str">
        <f t="shared" si="28"/>
        <v/>
      </c>
      <c r="AJ72" s="15" t="str">
        <f t="shared" si="29"/>
        <v/>
      </c>
      <c r="AK72" s="15" t="str">
        <f t="shared" si="30"/>
        <v/>
      </c>
      <c r="AL72" s="15" t="str">
        <f t="shared" si="31"/>
        <v/>
      </c>
      <c r="AN72" s="14" t="s">
        <v>27</v>
      </c>
      <c r="AO72" s="14" t="s">
        <v>22</v>
      </c>
      <c r="AP72" s="14">
        <f>Tableau1[[#This Row],[Rép a est :]]</f>
        <v>0</v>
      </c>
      <c r="AQ72" s="14" t="s">
        <v>23</v>
      </c>
      <c r="AR72" s="14">
        <f>Tableau1[[#This Row],[Réponse a]]</f>
        <v>0</v>
      </c>
      <c r="AS72" s="14" t="s">
        <v>14</v>
      </c>
      <c r="AT72" s="14" t="s">
        <v>22</v>
      </c>
      <c r="AU72" s="14">
        <f>Tableau1[[#This Row],[Rép b est :]]</f>
        <v>0</v>
      </c>
      <c r="AV72" s="14" t="s">
        <v>23</v>
      </c>
      <c r="AW72" s="14">
        <f>Tableau1[[#This Row],[Réponse b]]</f>
        <v>0</v>
      </c>
      <c r="AX72" s="14" t="s">
        <v>14</v>
      </c>
      <c r="AY72" s="14" t="str">
        <f>IF(Tableau1[[#This Row],[Réponse c]]="","","\")</f>
        <v/>
      </c>
      <c r="AZ72" s="14" t="str">
        <f>IF(Tableau1[[#This Row],[Réponse c]]="","",Tableau1[[#This Row],[Rép c est :]])</f>
        <v/>
      </c>
      <c r="BA72" s="14" t="str">
        <f>IF(Tableau1[[#This Row],[Réponse c]]="","","{")</f>
        <v/>
      </c>
      <c r="BB72" s="14" t="str">
        <f>IF(Tableau1[[#This Row],[Réponse c]]="","",Tableau1[[#This Row],[Réponse c]])</f>
        <v/>
      </c>
      <c r="BC72" s="14" t="str">
        <f>IF(Tableau1[[#This Row],[Réponse c]]="","","}")</f>
        <v/>
      </c>
      <c r="BD72" s="14" t="str">
        <f>IF(Tableau1[[#This Row],[Réponse d]]="","","\")</f>
        <v/>
      </c>
      <c r="BE72" s="14" t="str">
        <f>IF(Tableau1[[#This Row],[Réponse d]]="","",Tableau1[[#This Row],[Rép d est :]])</f>
        <v/>
      </c>
      <c r="BF72" s="14" t="str">
        <f>IF(Tableau1[[#This Row],[Réponse d]]="","","{")</f>
        <v/>
      </c>
      <c r="BG72" s="14" t="str">
        <f>IF(Tableau1[[#This Row],[Réponse d]]="","",Tableau1[[#This Row],[Réponse d]])</f>
        <v/>
      </c>
      <c r="BH72" s="14" t="str">
        <f>IF(Tableau1[[#This Row],[Réponse d]]="","","}")</f>
        <v/>
      </c>
      <c r="BI72" s="14" t="str">
        <f>IF(Tableau1[[#This Row],[Réponse e]]="","","\")</f>
        <v/>
      </c>
      <c r="BJ72" s="14" t="str">
        <f>IF(Tableau1[[#This Row],[Réponse e]]="","",Tableau1[[#This Row],[Rép e est :]])</f>
        <v/>
      </c>
      <c r="BK72" s="14" t="str">
        <f>IF(Tableau1[[#This Row],[Réponse e]]="","","{")</f>
        <v/>
      </c>
      <c r="BL72" s="14" t="str">
        <f>IF(Tableau1[[#This Row],[Réponse e]]="","",Tableau1[[#This Row],[Réponse e]])</f>
        <v/>
      </c>
      <c r="BM72" s="14" t="str">
        <f>IF(Tableau1[[#This Row],[Réponse e]]="","","}")</f>
        <v/>
      </c>
      <c r="BN72" s="14" t="str">
        <f>IF(Tableau1[[#This Row],[Réponse f]]="","","\")</f>
        <v/>
      </c>
      <c r="BO72" s="14" t="str">
        <f>IF(Tableau1[[#This Row],[Réponse f]]="","",Tableau1[[#This Row],[Rép f est :]])</f>
        <v/>
      </c>
      <c r="BP72" s="14" t="str">
        <f>IF(Tableau1[[#This Row],[Réponse f]]="","","{")</f>
        <v/>
      </c>
      <c r="BQ72" s="14" t="str">
        <f>IF(Tableau1[[#This Row],[Réponse f]]="","",Tableau1[[#This Row],[Réponse f]])</f>
        <v/>
      </c>
      <c r="BR72" s="14" t="str">
        <f>IF(Tableau1[[#This Row],[Réponse f]]="","","}")</f>
        <v/>
      </c>
      <c r="BS72" s="14" t="s">
        <v>24</v>
      </c>
      <c r="BT72" s="14" t="str">
        <f t="shared" si="32"/>
        <v>question</v>
      </c>
      <c r="BU72" s="14" t="s">
        <v>26</v>
      </c>
      <c r="BV72" s="14" t="s">
        <v>14</v>
      </c>
      <c r="BX72" s="1" t="str">
        <f>IF(Tableau1[[#This Row],[Question]]="","",CONCATENATE(X72,Y72,Z72,AA72,AB72,AC72,AD72,AE72,AF72,AG72,AH72,AI72,AJ72,AK72,AL72,AM72,AN72,AO72,AP72,AQ72,AR72,AS72,AT72,AU72,AV72,AW72,AX72,AY72,AZ72,BA72,BB72,BC72,BD72,BE72,BF72,BG72,BH72,BI72,BJ72,BK72,BL72,BM72,BN72,BO72,BP72,BQ72,BR72,BS72,BT72,BU72,BV72))</f>
        <v/>
      </c>
    </row>
    <row r="73" spans="2:76">
      <c r="B73" s="1"/>
      <c r="E73" s="1"/>
      <c r="F73" s="39"/>
      <c r="G73" s="39"/>
      <c r="N73" s="4"/>
      <c r="O73" s="4"/>
      <c r="P73" s="4"/>
      <c r="Q73" s="4"/>
      <c r="R73" s="4"/>
      <c r="S73" s="4"/>
      <c r="T73" s="4"/>
      <c r="U73" s="4"/>
      <c r="W73" s="12" t="str">
        <f>IF(Tableau1[[#This Row],[Question]]="","",IF(COUNTIF(Tableau1[[#This Row],[Réponse a]:[Rép f est :]],"bonne")&lt;1,"Attention pas assez de bonnes réponses",""))</f>
        <v/>
      </c>
      <c r="X73" s="14" t="s">
        <v>13</v>
      </c>
      <c r="Y73" s="14">
        <f t="shared" si="24"/>
        <v>0</v>
      </c>
      <c r="Z73" s="14" t="s">
        <v>25</v>
      </c>
      <c r="AA73" s="14" t="str">
        <f>IF(OR(COUNTIF(Tableau1[[#This Row],[Réponse a]:[Rép f est :]],"bonne")&gt;1,Tableau1[[#This Row],[Forcer question multiple]]&lt;&gt;""),"questionmult","question")</f>
        <v>question</v>
      </c>
      <c r="AB73" s="14" t="s">
        <v>21</v>
      </c>
      <c r="AC73" s="14" t="str">
        <f t="shared" si="33"/>
        <v/>
      </c>
      <c r="AD73" s="14">
        <f t="shared" si="34"/>
        <v>73</v>
      </c>
      <c r="AE73" s="14" t="s">
        <v>14</v>
      </c>
      <c r="AF73" s="14" t="str">
        <f t="shared" si="25"/>
        <v>\bareme{b=,m=}</v>
      </c>
      <c r="AG73" s="14" t="str">
        <f t="shared" si="26"/>
        <v/>
      </c>
      <c r="AH73" s="15" t="str">
        <f t="shared" si="27"/>
        <v/>
      </c>
      <c r="AI73" s="15" t="str">
        <f t="shared" si="28"/>
        <v/>
      </c>
      <c r="AJ73" s="15" t="str">
        <f t="shared" si="29"/>
        <v/>
      </c>
      <c r="AK73" s="15" t="str">
        <f t="shared" si="30"/>
        <v/>
      </c>
      <c r="AL73" s="15" t="str">
        <f t="shared" si="31"/>
        <v/>
      </c>
      <c r="AN73" s="14" t="s">
        <v>27</v>
      </c>
      <c r="AO73" s="14" t="s">
        <v>22</v>
      </c>
      <c r="AP73" s="14">
        <f>Tableau1[[#This Row],[Rép a est :]]</f>
        <v>0</v>
      </c>
      <c r="AQ73" s="14" t="s">
        <v>23</v>
      </c>
      <c r="AR73" s="14">
        <f>Tableau1[[#This Row],[Réponse a]]</f>
        <v>0</v>
      </c>
      <c r="AS73" s="14" t="s">
        <v>14</v>
      </c>
      <c r="AT73" s="14" t="s">
        <v>22</v>
      </c>
      <c r="AU73" s="14">
        <f>Tableau1[[#This Row],[Rép b est :]]</f>
        <v>0</v>
      </c>
      <c r="AV73" s="14" t="s">
        <v>23</v>
      </c>
      <c r="AW73" s="14">
        <f>Tableau1[[#This Row],[Réponse b]]</f>
        <v>0</v>
      </c>
      <c r="AX73" s="14" t="s">
        <v>14</v>
      </c>
      <c r="AY73" s="14" t="str">
        <f>IF(Tableau1[[#This Row],[Réponse c]]="","","\")</f>
        <v/>
      </c>
      <c r="AZ73" s="14" t="str">
        <f>IF(Tableau1[[#This Row],[Réponse c]]="","",Tableau1[[#This Row],[Rép c est :]])</f>
        <v/>
      </c>
      <c r="BA73" s="14" t="str">
        <f>IF(Tableau1[[#This Row],[Réponse c]]="","","{")</f>
        <v/>
      </c>
      <c r="BB73" s="14" t="str">
        <f>IF(Tableau1[[#This Row],[Réponse c]]="","",Tableau1[[#This Row],[Réponse c]])</f>
        <v/>
      </c>
      <c r="BC73" s="14" t="str">
        <f>IF(Tableau1[[#This Row],[Réponse c]]="","","}")</f>
        <v/>
      </c>
      <c r="BD73" s="14" t="str">
        <f>IF(Tableau1[[#This Row],[Réponse d]]="","","\")</f>
        <v/>
      </c>
      <c r="BE73" s="14" t="str">
        <f>IF(Tableau1[[#This Row],[Réponse d]]="","",Tableau1[[#This Row],[Rép d est :]])</f>
        <v/>
      </c>
      <c r="BF73" s="14" t="str">
        <f>IF(Tableau1[[#This Row],[Réponse d]]="","","{")</f>
        <v/>
      </c>
      <c r="BG73" s="14" t="str">
        <f>IF(Tableau1[[#This Row],[Réponse d]]="","",Tableau1[[#This Row],[Réponse d]])</f>
        <v/>
      </c>
      <c r="BH73" s="14" t="str">
        <f>IF(Tableau1[[#This Row],[Réponse d]]="","","}")</f>
        <v/>
      </c>
      <c r="BI73" s="14" t="str">
        <f>IF(Tableau1[[#This Row],[Réponse e]]="","","\")</f>
        <v/>
      </c>
      <c r="BJ73" s="14" t="str">
        <f>IF(Tableau1[[#This Row],[Réponse e]]="","",Tableau1[[#This Row],[Rép e est :]])</f>
        <v/>
      </c>
      <c r="BK73" s="14" t="str">
        <f>IF(Tableau1[[#This Row],[Réponse e]]="","","{")</f>
        <v/>
      </c>
      <c r="BL73" s="14" t="str">
        <f>IF(Tableau1[[#This Row],[Réponse e]]="","",Tableau1[[#This Row],[Réponse e]])</f>
        <v/>
      </c>
      <c r="BM73" s="14" t="str">
        <f>IF(Tableau1[[#This Row],[Réponse e]]="","","}")</f>
        <v/>
      </c>
      <c r="BN73" s="14" t="str">
        <f>IF(Tableau1[[#This Row],[Réponse f]]="","","\")</f>
        <v/>
      </c>
      <c r="BO73" s="14" t="str">
        <f>IF(Tableau1[[#This Row],[Réponse f]]="","",Tableau1[[#This Row],[Rép f est :]])</f>
        <v/>
      </c>
      <c r="BP73" s="14" t="str">
        <f>IF(Tableau1[[#This Row],[Réponse f]]="","","{")</f>
        <v/>
      </c>
      <c r="BQ73" s="14" t="str">
        <f>IF(Tableau1[[#This Row],[Réponse f]]="","",Tableau1[[#This Row],[Réponse f]])</f>
        <v/>
      </c>
      <c r="BR73" s="14" t="str">
        <f>IF(Tableau1[[#This Row],[Réponse f]]="","","}")</f>
        <v/>
      </c>
      <c r="BS73" s="14" t="s">
        <v>24</v>
      </c>
      <c r="BT73" s="14" t="str">
        <f t="shared" si="32"/>
        <v>question</v>
      </c>
      <c r="BU73" s="14" t="s">
        <v>26</v>
      </c>
      <c r="BV73" s="14" t="s">
        <v>14</v>
      </c>
      <c r="BX73" s="1" t="str">
        <f>IF(Tableau1[[#This Row],[Question]]="","",CONCATENATE(X73,Y73,Z73,AA73,AB73,AC73,AD73,AE73,AF73,AG73,AH73,AI73,AJ73,AK73,AL73,AM73,AN73,AO73,AP73,AQ73,AR73,AS73,AT73,AU73,AV73,AW73,AX73,AY73,AZ73,BA73,BB73,BC73,BD73,BE73,BF73,BG73,BH73,BI73,BJ73,BK73,BL73,BM73,BN73,BO73,BP73,BQ73,BR73,BS73,BT73,BU73,BV73))</f>
        <v/>
      </c>
    </row>
    <row r="74" spans="2:76">
      <c r="B74" s="1"/>
      <c r="E74" s="1"/>
      <c r="F74" s="39"/>
      <c r="G74" s="39"/>
      <c r="O74" s="4"/>
      <c r="P74" s="4"/>
      <c r="Q74" s="4"/>
      <c r="R74" s="4"/>
      <c r="S74" s="4"/>
      <c r="T74" s="4"/>
      <c r="U74" s="4"/>
      <c r="W74" s="12" t="str">
        <f>IF(Tableau1[[#This Row],[Question]]="","",IF(COUNTIF(Tableau1[[#This Row],[Réponse a]:[Rép f est :]],"bonne")&lt;1,"Attention pas assez de bonnes réponses",""))</f>
        <v/>
      </c>
      <c r="X74" s="14" t="s">
        <v>13</v>
      </c>
      <c r="Y74" s="14">
        <f t="shared" si="24"/>
        <v>0</v>
      </c>
      <c r="Z74" s="14" t="s">
        <v>25</v>
      </c>
      <c r="AA74" s="14" t="str">
        <f>IF(OR(COUNTIF(Tableau1[[#This Row],[Réponse a]:[Rép f est :]],"bonne")&gt;1,Tableau1[[#This Row],[Forcer question multiple]]&lt;&gt;""),"questionmult","question")</f>
        <v>question</v>
      </c>
      <c r="AB74" s="14" t="s">
        <v>21</v>
      </c>
      <c r="AC74" s="14" t="str">
        <f t="shared" si="33"/>
        <v/>
      </c>
      <c r="AD74" s="14">
        <f t="shared" si="34"/>
        <v>74</v>
      </c>
      <c r="AE74" s="14" t="s">
        <v>14</v>
      </c>
      <c r="AF74" s="14" t="str">
        <f t="shared" si="25"/>
        <v>\bareme{b=,m=}</v>
      </c>
      <c r="AG74" s="14" t="str">
        <f t="shared" si="26"/>
        <v/>
      </c>
      <c r="AH74" s="15" t="str">
        <f t="shared" si="27"/>
        <v/>
      </c>
      <c r="AI74" s="15" t="str">
        <f t="shared" si="28"/>
        <v/>
      </c>
      <c r="AJ74" s="15" t="str">
        <f t="shared" si="29"/>
        <v/>
      </c>
      <c r="AK74" s="15" t="str">
        <f t="shared" si="30"/>
        <v/>
      </c>
      <c r="AL74" s="15" t="str">
        <f t="shared" si="31"/>
        <v/>
      </c>
      <c r="AN74" s="14" t="s">
        <v>27</v>
      </c>
      <c r="AO74" s="14" t="s">
        <v>22</v>
      </c>
      <c r="AP74" s="14">
        <f>Tableau1[[#This Row],[Rép a est :]]</f>
        <v>0</v>
      </c>
      <c r="AQ74" s="14" t="s">
        <v>23</v>
      </c>
      <c r="AR74" s="14">
        <f>Tableau1[[#This Row],[Réponse a]]</f>
        <v>0</v>
      </c>
      <c r="AS74" s="14" t="s">
        <v>14</v>
      </c>
      <c r="AT74" s="14" t="s">
        <v>22</v>
      </c>
      <c r="AU74" s="14">
        <f>Tableau1[[#This Row],[Rép b est :]]</f>
        <v>0</v>
      </c>
      <c r="AV74" s="14" t="s">
        <v>23</v>
      </c>
      <c r="AW74" s="14">
        <f>Tableau1[[#This Row],[Réponse b]]</f>
        <v>0</v>
      </c>
      <c r="AX74" s="14" t="s">
        <v>14</v>
      </c>
      <c r="AY74" s="14" t="str">
        <f>IF(Tableau1[[#This Row],[Réponse c]]="","","\")</f>
        <v/>
      </c>
      <c r="AZ74" s="14" t="str">
        <f>IF(Tableau1[[#This Row],[Réponse c]]="","",Tableau1[[#This Row],[Rép c est :]])</f>
        <v/>
      </c>
      <c r="BA74" s="14" t="str">
        <f>IF(Tableau1[[#This Row],[Réponse c]]="","","{")</f>
        <v/>
      </c>
      <c r="BB74" s="14" t="str">
        <f>IF(Tableau1[[#This Row],[Réponse c]]="","",Tableau1[[#This Row],[Réponse c]])</f>
        <v/>
      </c>
      <c r="BC74" s="14" t="str">
        <f>IF(Tableau1[[#This Row],[Réponse c]]="","","}")</f>
        <v/>
      </c>
      <c r="BD74" s="14" t="str">
        <f>IF(Tableau1[[#This Row],[Réponse d]]="","","\")</f>
        <v/>
      </c>
      <c r="BE74" s="14" t="str">
        <f>IF(Tableau1[[#This Row],[Réponse d]]="","",Tableau1[[#This Row],[Rép d est :]])</f>
        <v/>
      </c>
      <c r="BF74" s="14" t="str">
        <f>IF(Tableau1[[#This Row],[Réponse d]]="","","{")</f>
        <v/>
      </c>
      <c r="BG74" s="14" t="str">
        <f>IF(Tableau1[[#This Row],[Réponse d]]="","",Tableau1[[#This Row],[Réponse d]])</f>
        <v/>
      </c>
      <c r="BH74" s="14" t="str">
        <f>IF(Tableau1[[#This Row],[Réponse d]]="","","}")</f>
        <v/>
      </c>
      <c r="BI74" s="14" t="str">
        <f>IF(Tableau1[[#This Row],[Réponse e]]="","","\")</f>
        <v/>
      </c>
      <c r="BJ74" s="14" t="str">
        <f>IF(Tableau1[[#This Row],[Réponse e]]="","",Tableau1[[#This Row],[Rép e est :]])</f>
        <v/>
      </c>
      <c r="BK74" s="14" t="str">
        <f>IF(Tableau1[[#This Row],[Réponse e]]="","","{")</f>
        <v/>
      </c>
      <c r="BL74" s="14" t="str">
        <f>IF(Tableau1[[#This Row],[Réponse e]]="","",Tableau1[[#This Row],[Réponse e]])</f>
        <v/>
      </c>
      <c r="BM74" s="14" t="str">
        <f>IF(Tableau1[[#This Row],[Réponse e]]="","","}")</f>
        <v/>
      </c>
      <c r="BN74" s="14" t="str">
        <f>IF(Tableau1[[#This Row],[Réponse f]]="","","\")</f>
        <v/>
      </c>
      <c r="BO74" s="14" t="str">
        <f>IF(Tableau1[[#This Row],[Réponse f]]="","",Tableau1[[#This Row],[Rép f est :]])</f>
        <v/>
      </c>
      <c r="BP74" s="14" t="str">
        <f>IF(Tableau1[[#This Row],[Réponse f]]="","","{")</f>
        <v/>
      </c>
      <c r="BQ74" s="14" t="str">
        <f>IF(Tableau1[[#This Row],[Réponse f]]="","",Tableau1[[#This Row],[Réponse f]])</f>
        <v/>
      </c>
      <c r="BR74" s="14" t="str">
        <f>IF(Tableau1[[#This Row],[Réponse f]]="","","}")</f>
        <v/>
      </c>
      <c r="BS74" s="14" t="s">
        <v>24</v>
      </c>
      <c r="BT74" s="14" t="str">
        <f t="shared" si="32"/>
        <v>question</v>
      </c>
      <c r="BU74" s="14" t="s">
        <v>26</v>
      </c>
      <c r="BV74" s="14" t="s">
        <v>14</v>
      </c>
      <c r="BX74" s="1" t="str">
        <f>IF(Tableau1[[#This Row],[Question]]="","",CONCATENATE(X74,Y74,Z74,AA74,AB74,AC74,AD74,AE74,AF74,AG74,AH74,AI74,AJ74,AK74,AL74,AM74,AN74,AO74,AP74,AQ74,AR74,AS74,AT74,AU74,AV74,AW74,AX74,AY74,AZ74,BA74,BB74,BC74,BD74,BE74,BF74,BG74,BH74,BI74,BJ74,BK74,BL74,BM74,BN74,BO74,BP74,BQ74,BR74,BS74,BT74,BU74,BV74))</f>
        <v/>
      </c>
    </row>
    <row r="75" spans="2:76">
      <c r="B75" s="1"/>
      <c r="E75" s="1"/>
      <c r="F75" s="39"/>
      <c r="G75" s="39"/>
      <c r="O75" s="4"/>
      <c r="P75" s="4"/>
      <c r="Q75" s="4"/>
      <c r="R75" s="4"/>
      <c r="S75" s="4"/>
      <c r="T75" s="4"/>
      <c r="U75" s="4"/>
      <c r="W75" s="12" t="str">
        <f>IF(Tableau1[[#This Row],[Question]]="","",IF(COUNTIF(Tableau1[[#This Row],[Réponse a]:[Rép f est :]],"bonne")&lt;1,"Attention pas assez de bonnes réponses",""))</f>
        <v/>
      </c>
      <c r="X75" s="14" t="s">
        <v>13</v>
      </c>
      <c r="Y75" s="14">
        <f t="shared" si="24"/>
        <v>0</v>
      </c>
      <c r="Z75" s="14" t="s">
        <v>25</v>
      </c>
      <c r="AA75" s="14" t="str">
        <f>IF(OR(COUNTIF(Tableau1[[#This Row],[Réponse a]:[Rép f est :]],"bonne")&gt;1,Tableau1[[#This Row],[Forcer question multiple]]&lt;&gt;""),"questionmult","question")</f>
        <v>question</v>
      </c>
      <c r="AB75" s="14" t="s">
        <v>21</v>
      </c>
      <c r="AC75" s="14" t="str">
        <f t="shared" si="33"/>
        <v/>
      </c>
      <c r="AD75" s="14">
        <f t="shared" si="34"/>
        <v>75</v>
      </c>
      <c r="AE75" s="14" t="s">
        <v>14</v>
      </c>
      <c r="AF75" s="14" t="str">
        <f t="shared" si="25"/>
        <v>\bareme{b=,m=}</v>
      </c>
      <c r="AG75" s="14" t="str">
        <f t="shared" si="26"/>
        <v/>
      </c>
      <c r="AH75" s="15" t="str">
        <f t="shared" si="27"/>
        <v/>
      </c>
      <c r="AI75" s="15" t="str">
        <f t="shared" si="28"/>
        <v/>
      </c>
      <c r="AJ75" s="15" t="str">
        <f t="shared" si="29"/>
        <v/>
      </c>
      <c r="AK75" s="15" t="str">
        <f t="shared" si="30"/>
        <v/>
      </c>
      <c r="AL75" s="15" t="str">
        <f t="shared" si="31"/>
        <v/>
      </c>
      <c r="AN75" s="14" t="s">
        <v>27</v>
      </c>
      <c r="AO75" s="14" t="s">
        <v>22</v>
      </c>
      <c r="AP75" s="14">
        <f>Tableau1[[#This Row],[Rép a est :]]</f>
        <v>0</v>
      </c>
      <c r="AQ75" s="14" t="s">
        <v>23</v>
      </c>
      <c r="AR75" s="14">
        <f>Tableau1[[#This Row],[Réponse a]]</f>
        <v>0</v>
      </c>
      <c r="AS75" s="14" t="s">
        <v>14</v>
      </c>
      <c r="AT75" s="14" t="s">
        <v>22</v>
      </c>
      <c r="AU75" s="14">
        <f>Tableau1[[#This Row],[Rép b est :]]</f>
        <v>0</v>
      </c>
      <c r="AV75" s="14" t="s">
        <v>23</v>
      </c>
      <c r="AW75" s="14">
        <f>Tableau1[[#This Row],[Réponse b]]</f>
        <v>0</v>
      </c>
      <c r="AX75" s="14" t="s">
        <v>14</v>
      </c>
      <c r="AY75" s="14" t="str">
        <f>IF(Tableau1[[#This Row],[Réponse c]]="","","\")</f>
        <v/>
      </c>
      <c r="AZ75" s="14" t="str">
        <f>IF(Tableau1[[#This Row],[Réponse c]]="","",Tableau1[[#This Row],[Rép c est :]])</f>
        <v/>
      </c>
      <c r="BA75" s="14" t="str">
        <f>IF(Tableau1[[#This Row],[Réponse c]]="","","{")</f>
        <v/>
      </c>
      <c r="BB75" s="14" t="str">
        <f>IF(Tableau1[[#This Row],[Réponse c]]="","",Tableau1[[#This Row],[Réponse c]])</f>
        <v/>
      </c>
      <c r="BC75" s="14" t="str">
        <f>IF(Tableau1[[#This Row],[Réponse c]]="","","}")</f>
        <v/>
      </c>
      <c r="BD75" s="14" t="str">
        <f>IF(Tableau1[[#This Row],[Réponse d]]="","","\")</f>
        <v/>
      </c>
      <c r="BE75" s="14" t="str">
        <f>IF(Tableau1[[#This Row],[Réponse d]]="","",Tableau1[[#This Row],[Rép d est :]])</f>
        <v/>
      </c>
      <c r="BF75" s="14" t="str">
        <f>IF(Tableau1[[#This Row],[Réponse d]]="","","{")</f>
        <v/>
      </c>
      <c r="BG75" s="14" t="str">
        <f>IF(Tableau1[[#This Row],[Réponse d]]="","",Tableau1[[#This Row],[Réponse d]])</f>
        <v/>
      </c>
      <c r="BH75" s="14" t="str">
        <f>IF(Tableau1[[#This Row],[Réponse d]]="","","}")</f>
        <v/>
      </c>
      <c r="BI75" s="14" t="str">
        <f>IF(Tableau1[[#This Row],[Réponse e]]="","","\")</f>
        <v/>
      </c>
      <c r="BJ75" s="14" t="str">
        <f>IF(Tableau1[[#This Row],[Réponse e]]="","",Tableau1[[#This Row],[Rép e est :]])</f>
        <v/>
      </c>
      <c r="BK75" s="14" t="str">
        <f>IF(Tableau1[[#This Row],[Réponse e]]="","","{")</f>
        <v/>
      </c>
      <c r="BL75" s="14" t="str">
        <f>IF(Tableau1[[#This Row],[Réponse e]]="","",Tableau1[[#This Row],[Réponse e]])</f>
        <v/>
      </c>
      <c r="BM75" s="14" t="str">
        <f>IF(Tableau1[[#This Row],[Réponse e]]="","","}")</f>
        <v/>
      </c>
      <c r="BN75" s="14" t="str">
        <f>IF(Tableau1[[#This Row],[Réponse f]]="","","\")</f>
        <v/>
      </c>
      <c r="BO75" s="14" t="str">
        <f>IF(Tableau1[[#This Row],[Réponse f]]="","",Tableau1[[#This Row],[Rép f est :]])</f>
        <v/>
      </c>
      <c r="BP75" s="14" t="str">
        <f>IF(Tableau1[[#This Row],[Réponse f]]="","","{")</f>
        <v/>
      </c>
      <c r="BQ75" s="14" t="str">
        <f>IF(Tableau1[[#This Row],[Réponse f]]="","",Tableau1[[#This Row],[Réponse f]])</f>
        <v/>
      </c>
      <c r="BR75" s="14" t="str">
        <f>IF(Tableau1[[#This Row],[Réponse f]]="","","}")</f>
        <v/>
      </c>
      <c r="BS75" s="14" t="s">
        <v>24</v>
      </c>
      <c r="BT75" s="14" t="str">
        <f t="shared" si="32"/>
        <v>question</v>
      </c>
      <c r="BU75" s="14" t="s">
        <v>26</v>
      </c>
      <c r="BV75" s="14" t="s">
        <v>14</v>
      </c>
      <c r="BX75" s="1" t="str">
        <f>IF(Tableau1[[#This Row],[Question]]="","",CONCATENATE(X75,Y75,Z75,AA75,AB75,AC75,AD75,AE75,AF75,AG75,AH75,AI75,AJ75,AK75,AL75,AM75,AN75,AO75,AP75,AQ75,AR75,AS75,AT75,AU75,AV75,AW75,AX75,AY75,AZ75,BA75,BB75,BC75,BD75,BE75,BF75,BG75,BH75,BI75,BJ75,BK75,BL75,BM75,BN75,BO75,BP75,BQ75,BR75,BS75,BT75,BU75,BV75))</f>
        <v/>
      </c>
    </row>
    <row r="76" spans="2:76">
      <c r="B76" s="1"/>
      <c r="E76" s="1"/>
      <c r="F76" s="39"/>
      <c r="G76" s="39"/>
      <c r="J76" s="4"/>
      <c r="L76" s="4"/>
      <c r="O76" s="4"/>
      <c r="P76" s="4"/>
      <c r="Q76" s="4"/>
      <c r="R76" s="4"/>
      <c r="S76" s="4"/>
      <c r="T76" s="4"/>
      <c r="U76" s="4"/>
      <c r="W76" s="12" t="str">
        <f>IF(Tableau1[[#This Row],[Question]]="","",IF(COUNTIF(Tableau1[[#This Row],[Réponse a]:[Rép f est :]],"bonne")&lt;1,"Attention pas assez de bonnes réponses",""))</f>
        <v/>
      </c>
      <c r="X76" s="14" t="s">
        <v>13</v>
      </c>
      <c r="Y76" s="14">
        <f t="shared" si="24"/>
        <v>0</v>
      </c>
      <c r="Z76" s="14" t="s">
        <v>25</v>
      </c>
      <c r="AA76" s="14" t="str">
        <f>IF(OR(COUNTIF(Tableau1[[#This Row],[Réponse a]:[Rép f est :]],"bonne")&gt;1,Tableau1[[#This Row],[Forcer question multiple]]&lt;&gt;""),"questionmult","question")</f>
        <v>question</v>
      </c>
      <c r="AB76" s="14" t="s">
        <v>21</v>
      </c>
      <c r="AC76" s="14" t="str">
        <f t="shared" si="33"/>
        <v/>
      </c>
      <c r="AD76" s="14">
        <f t="shared" si="34"/>
        <v>76</v>
      </c>
      <c r="AE76" s="14" t="s">
        <v>14</v>
      </c>
      <c r="AF76" s="14" t="str">
        <f t="shared" si="25"/>
        <v>\bareme{b=,m=}</v>
      </c>
      <c r="AG76" s="14" t="str">
        <f t="shared" si="26"/>
        <v/>
      </c>
      <c r="AH76" s="15" t="str">
        <f t="shared" si="27"/>
        <v/>
      </c>
      <c r="AI76" s="15" t="str">
        <f t="shared" si="28"/>
        <v/>
      </c>
      <c r="AJ76" s="15" t="str">
        <f t="shared" si="29"/>
        <v/>
      </c>
      <c r="AK76" s="15" t="str">
        <f t="shared" si="30"/>
        <v/>
      </c>
      <c r="AL76" s="15" t="str">
        <f t="shared" si="31"/>
        <v/>
      </c>
      <c r="AN76" s="14" t="s">
        <v>27</v>
      </c>
      <c r="AO76" s="14" t="s">
        <v>22</v>
      </c>
      <c r="AP76" s="14">
        <f>Tableau1[[#This Row],[Rép a est :]]</f>
        <v>0</v>
      </c>
      <c r="AQ76" s="14" t="s">
        <v>23</v>
      </c>
      <c r="AR76" s="14">
        <f>Tableau1[[#This Row],[Réponse a]]</f>
        <v>0</v>
      </c>
      <c r="AS76" s="14" t="s">
        <v>14</v>
      </c>
      <c r="AT76" s="14" t="s">
        <v>22</v>
      </c>
      <c r="AU76" s="14">
        <f>Tableau1[[#This Row],[Rép b est :]]</f>
        <v>0</v>
      </c>
      <c r="AV76" s="14" t="s">
        <v>23</v>
      </c>
      <c r="AW76" s="14">
        <f>Tableau1[[#This Row],[Réponse b]]</f>
        <v>0</v>
      </c>
      <c r="AX76" s="14" t="s">
        <v>14</v>
      </c>
      <c r="AY76" s="14" t="str">
        <f>IF(Tableau1[[#This Row],[Réponse c]]="","","\")</f>
        <v/>
      </c>
      <c r="AZ76" s="14" t="str">
        <f>IF(Tableau1[[#This Row],[Réponse c]]="","",Tableau1[[#This Row],[Rép c est :]])</f>
        <v/>
      </c>
      <c r="BA76" s="14" t="str">
        <f>IF(Tableau1[[#This Row],[Réponse c]]="","","{")</f>
        <v/>
      </c>
      <c r="BB76" s="14" t="str">
        <f>IF(Tableau1[[#This Row],[Réponse c]]="","",Tableau1[[#This Row],[Réponse c]])</f>
        <v/>
      </c>
      <c r="BC76" s="14" t="str">
        <f>IF(Tableau1[[#This Row],[Réponse c]]="","","}")</f>
        <v/>
      </c>
      <c r="BD76" s="14" t="str">
        <f>IF(Tableau1[[#This Row],[Réponse d]]="","","\")</f>
        <v/>
      </c>
      <c r="BE76" s="14" t="str">
        <f>IF(Tableau1[[#This Row],[Réponse d]]="","",Tableau1[[#This Row],[Rép d est :]])</f>
        <v/>
      </c>
      <c r="BF76" s="14" t="str">
        <f>IF(Tableau1[[#This Row],[Réponse d]]="","","{")</f>
        <v/>
      </c>
      <c r="BG76" s="14" t="str">
        <f>IF(Tableau1[[#This Row],[Réponse d]]="","",Tableau1[[#This Row],[Réponse d]])</f>
        <v/>
      </c>
      <c r="BH76" s="14" t="str">
        <f>IF(Tableau1[[#This Row],[Réponse d]]="","","}")</f>
        <v/>
      </c>
      <c r="BI76" s="14" t="str">
        <f>IF(Tableau1[[#This Row],[Réponse e]]="","","\")</f>
        <v/>
      </c>
      <c r="BJ76" s="14" t="str">
        <f>IF(Tableau1[[#This Row],[Réponse e]]="","",Tableau1[[#This Row],[Rép e est :]])</f>
        <v/>
      </c>
      <c r="BK76" s="14" t="str">
        <f>IF(Tableau1[[#This Row],[Réponse e]]="","","{")</f>
        <v/>
      </c>
      <c r="BL76" s="14" t="str">
        <f>IF(Tableau1[[#This Row],[Réponse e]]="","",Tableau1[[#This Row],[Réponse e]])</f>
        <v/>
      </c>
      <c r="BM76" s="14" t="str">
        <f>IF(Tableau1[[#This Row],[Réponse e]]="","","}")</f>
        <v/>
      </c>
      <c r="BN76" s="14" t="str">
        <f>IF(Tableau1[[#This Row],[Réponse f]]="","","\")</f>
        <v/>
      </c>
      <c r="BO76" s="14" t="str">
        <f>IF(Tableau1[[#This Row],[Réponse f]]="","",Tableau1[[#This Row],[Rép f est :]])</f>
        <v/>
      </c>
      <c r="BP76" s="14" t="str">
        <f>IF(Tableau1[[#This Row],[Réponse f]]="","","{")</f>
        <v/>
      </c>
      <c r="BQ76" s="14" t="str">
        <f>IF(Tableau1[[#This Row],[Réponse f]]="","",Tableau1[[#This Row],[Réponse f]])</f>
        <v/>
      </c>
      <c r="BR76" s="14" t="str">
        <f>IF(Tableau1[[#This Row],[Réponse f]]="","","}")</f>
        <v/>
      </c>
      <c r="BS76" s="14" t="s">
        <v>24</v>
      </c>
      <c r="BT76" s="14" t="str">
        <f t="shared" si="32"/>
        <v>question</v>
      </c>
      <c r="BU76" s="14" t="s">
        <v>26</v>
      </c>
      <c r="BV76" s="14" t="s">
        <v>14</v>
      </c>
      <c r="BX76" s="1" t="str">
        <f>IF(Tableau1[[#This Row],[Question]]="","",CONCATENATE(X76,Y76,Z76,AA76,AB76,AC76,AD76,AE76,AF76,AG76,AH76,AI76,AJ76,AK76,AL76,AM76,AN76,AO76,AP76,AQ76,AR76,AS76,AT76,AU76,AV76,AW76,AX76,AY76,AZ76,BA76,BB76,BC76,BD76,BE76,BF76,BG76,BH76,BI76,BJ76,BK76,BL76,BM76,BN76,BO76,BP76,BQ76,BR76,BS76,BT76,BU76,BV76))</f>
        <v/>
      </c>
    </row>
    <row r="77" spans="2:76">
      <c r="B77" s="1"/>
      <c r="E77" s="1"/>
      <c r="F77" s="39"/>
      <c r="G77" s="39"/>
      <c r="L77" s="4"/>
      <c r="O77" s="4"/>
      <c r="P77" s="4"/>
      <c r="Q77" s="4"/>
      <c r="R77" s="4"/>
      <c r="S77" s="4"/>
      <c r="T77" s="4"/>
      <c r="U77" s="4"/>
      <c r="W77" s="12" t="str">
        <f>IF(Tableau1[[#This Row],[Question]]="","",IF(COUNTIF(Tableau1[[#This Row],[Réponse a]:[Rép f est :]],"bonne")&lt;1,"Attention pas assez de bonnes réponses",""))</f>
        <v/>
      </c>
      <c r="X77" s="14" t="s">
        <v>13</v>
      </c>
      <c r="Y77" s="14">
        <f t="shared" si="24"/>
        <v>0</v>
      </c>
      <c r="Z77" s="14" t="s">
        <v>25</v>
      </c>
      <c r="AA77" s="14" t="str">
        <f>IF(OR(COUNTIF(Tableau1[[#This Row],[Réponse a]:[Rép f est :]],"bonne")&gt;1,Tableau1[[#This Row],[Forcer question multiple]]&lt;&gt;""),"questionmult","question")</f>
        <v>question</v>
      </c>
      <c r="AB77" s="14" t="s">
        <v>21</v>
      </c>
      <c r="AC77" s="14" t="str">
        <f t="shared" si="33"/>
        <v/>
      </c>
      <c r="AD77" s="14">
        <f t="shared" si="34"/>
        <v>77</v>
      </c>
      <c r="AE77" s="14" t="s">
        <v>14</v>
      </c>
      <c r="AF77" s="14" t="str">
        <f t="shared" si="25"/>
        <v>\bareme{b=,m=}</v>
      </c>
      <c r="AG77" s="14" t="str">
        <f t="shared" si="26"/>
        <v/>
      </c>
      <c r="AH77" s="15" t="str">
        <f t="shared" si="27"/>
        <v/>
      </c>
      <c r="AI77" s="15" t="str">
        <f t="shared" si="28"/>
        <v/>
      </c>
      <c r="AJ77" s="15" t="str">
        <f t="shared" si="29"/>
        <v/>
      </c>
      <c r="AK77" s="15" t="str">
        <f t="shared" si="30"/>
        <v/>
      </c>
      <c r="AL77" s="15" t="str">
        <f t="shared" si="31"/>
        <v/>
      </c>
      <c r="AN77" s="14" t="s">
        <v>27</v>
      </c>
      <c r="AO77" s="14" t="s">
        <v>22</v>
      </c>
      <c r="AP77" s="14">
        <f>Tableau1[[#This Row],[Rép a est :]]</f>
        <v>0</v>
      </c>
      <c r="AQ77" s="14" t="s">
        <v>23</v>
      </c>
      <c r="AR77" s="14">
        <f>Tableau1[[#This Row],[Réponse a]]</f>
        <v>0</v>
      </c>
      <c r="AS77" s="14" t="s">
        <v>14</v>
      </c>
      <c r="AT77" s="14" t="s">
        <v>22</v>
      </c>
      <c r="AU77" s="14">
        <f>Tableau1[[#This Row],[Rép b est :]]</f>
        <v>0</v>
      </c>
      <c r="AV77" s="14" t="s">
        <v>23</v>
      </c>
      <c r="AW77" s="14">
        <f>Tableau1[[#This Row],[Réponse b]]</f>
        <v>0</v>
      </c>
      <c r="AX77" s="14" t="s">
        <v>14</v>
      </c>
      <c r="AY77" s="14" t="str">
        <f>IF(Tableau1[[#This Row],[Réponse c]]="","","\")</f>
        <v/>
      </c>
      <c r="AZ77" s="14" t="str">
        <f>IF(Tableau1[[#This Row],[Réponse c]]="","",Tableau1[[#This Row],[Rép c est :]])</f>
        <v/>
      </c>
      <c r="BA77" s="14" t="str">
        <f>IF(Tableau1[[#This Row],[Réponse c]]="","","{")</f>
        <v/>
      </c>
      <c r="BB77" s="14" t="str">
        <f>IF(Tableau1[[#This Row],[Réponse c]]="","",Tableau1[[#This Row],[Réponse c]])</f>
        <v/>
      </c>
      <c r="BC77" s="14" t="str">
        <f>IF(Tableau1[[#This Row],[Réponse c]]="","","}")</f>
        <v/>
      </c>
      <c r="BD77" s="14" t="str">
        <f>IF(Tableau1[[#This Row],[Réponse d]]="","","\")</f>
        <v/>
      </c>
      <c r="BE77" s="14" t="str">
        <f>IF(Tableau1[[#This Row],[Réponse d]]="","",Tableau1[[#This Row],[Rép d est :]])</f>
        <v/>
      </c>
      <c r="BF77" s="14" t="str">
        <f>IF(Tableau1[[#This Row],[Réponse d]]="","","{")</f>
        <v/>
      </c>
      <c r="BG77" s="14" t="str">
        <f>IF(Tableau1[[#This Row],[Réponse d]]="","",Tableau1[[#This Row],[Réponse d]])</f>
        <v/>
      </c>
      <c r="BH77" s="14" t="str">
        <f>IF(Tableau1[[#This Row],[Réponse d]]="","","}")</f>
        <v/>
      </c>
      <c r="BI77" s="14" t="str">
        <f>IF(Tableau1[[#This Row],[Réponse e]]="","","\")</f>
        <v/>
      </c>
      <c r="BJ77" s="14" t="str">
        <f>IF(Tableau1[[#This Row],[Réponse e]]="","",Tableau1[[#This Row],[Rép e est :]])</f>
        <v/>
      </c>
      <c r="BK77" s="14" t="str">
        <f>IF(Tableau1[[#This Row],[Réponse e]]="","","{")</f>
        <v/>
      </c>
      <c r="BL77" s="14" t="str">
        <f>IF(Tableau1[[#This Row],[Réponse e]]="","",Tableau1[[#This Row],[Réponse e]])</f>
        <v/>
      </c>
      <c r="BM77" s="14" t="str">
        <f>IF(Tableau1[[#This Row],[Réponse e]]="","","}")</f>
        <v/>
      </c>
      <c r="BN77" s="14" t="str">
        <f>IF(Tableau1[[#This Row],[Réponse f]]="","","\")</f>
        <v/>
      </c>
      <c r="BO77" s="14" t="str">
        <f>IF(Tableau1[[#This Row],[Réponse f]]="","",Tableau1[[#This Row],[Rép f est :]])</f>
        <v/>
      </c>
      <c r="BP77" s="14" t="str">
        <f>IF(Tableau1[[#This Row],[Réponse f]]="","","{")</f>
        <v/>
      </c>
      <c r="BQ77" s="14" t="str">
        <f>IF(Tableau1[[#This Row],[Réponse f]]="","",Tableau1[[#This Row],[Réponse f]])</f>
        <v/>
      </c>
      <c r="BR77" s="14" t="str">
        <f>IF(Tableau1[[#This Row],[Réponse f]]="","","}")</f>
        <v/>
      </c>
      <c r="BS77" s="14" t="s">
        <v>24</v>
      </c>
      <c r="BT77" s="14" t="str">
        <f t="shared" si="32"/>
        <v>question</v>
      </c>
      <c r="BU77" s="14" t="s">
        <v>26</v>
      </c>
      <c r="BV77" s="14" t="s">
        <v>14</v>
      </c>
      <c r="BX77" s="1" t="str">
        <f>IF(Tableau1[[#This Row],[Question]]="","",CONCATENATE(X77,Y77,Z77,AA77,AB77,AC77,AD77,AE77,AF77,AG77,AH77,AI77,AJ77,AK77,AL77,AM77,AN77,AO77,AP77,AQ77,AR77,AS77,AT77,AU77,AV77,AW77,AX77,AY77,AZ77,BA77,BB77,BC77,BD77,BE77,BF77,BG77,BH77,BI77,BJ77,BK77,BL77,BM77,BN77,BO77,BP77,BQ77,BR77,BS77,BT77,BU77,BV77))</f>
        <v/>
      </c>
    </row>
    <row r="78" spans="2:76">
      <c r="B78" s="1"/>
      <c r="E78" s="1"/>
      <c r="F78" s="39"/>
      <c r="G78" s="39"/>
      <c r="O78" s="4"/>
      <c r="P78" s="4"/>
      <c r="Q78" s="4"/>
      <c r="R78" s="4"/>
      <c r="S78" s="4"/>
      <c r="T78" s="4"/>
      <c r="U78" s="4"/>
      <c r="W78" s="12" t="str">
        <f>IF(Tableau1[[#This Row],[Question]]="","",IF(COUNTIF(Tableau1[[#This Row],[Réponse a]:[Rép f est :]],"bonne")&lt;1,"Attention pas assez de bonnes réponses",""))</f>
        <v/>
      </c>
      <c r="X78" s="14" t="s">
        <v>13</v>
      </c>
      <c r="Y78" s="14">
        <f t="shared" si="24"/>
        <v>0</v>
      </c>
      <c r="Z78" s="14" t="s">
        <v>25</v>
      </c>
      <c r="AA78" s="14" t="str">
        <f>IF(OR(COUNTIF(Tableau1[[#This Row],[Réponse a]:[Rép f est :]],"bonne")&gt;1,Tableau1[[#This Row],[Forcer question multiple]]&lt;&gt;""),"questionmult","question")</f>
        <v>question</v>
      </c>
      <c r="AB78" s="14" t="s">
        <v>21</v>
      </c>
      <c r="AC78" s="14" t="str">
        <f t="shared" si="33"/>
        <v/>
      </c>
      <c r="AD78" s="14">
        <f t="shared" si="34"/>
        <v>78</v>
      </c>
      <c r="AE78" s="14" t="s">
        <v>14</v>
      </c>
      <c r="AF78" s="14" t="str">
        <f t="shared" si="25"/>
        <v>\bareme{b=,m=}</v>
      </c>
      <c r="AG78" s="14" t="str">
        <f t="shared" si="26"/>
        <v/>
      </c>
      <c r="AH78" s="15" t="str">
        <f t="shared" si="27"/>
        <v/>
      </c>
      <c r="AI78" s="15" t="str">
        <f t="shared" si="28"/>
        <v/>
      </c>
      <c r="AJ78" s="15" t="str">
        <f t="shared" si="29"/>
        <v/>
      </c>
      <c r="AK78" s="15" t="str">
        <f t="shared" si="30"/>
        <v/>
      </c>
      <c r="AL78" s="15" t="str">
        <f t="shared" si="31"/>
        <v/>
      </c>
      <c r="AN78" s="14" t="s">
        <v>27</v>
      </c>
      <c r="AO78" s="14" t="s">
        <v>22</v>
      </c>
      <c r="AP78" s="14">
        <f>Tableau1[[#This Row],[Rép a est :]]</f>
        <v>0</v>
      </c>
      <c r="AQ78" s="14" t="s">
        <v>23</v>
      </c>
      <c r="AR78" s="14">
        <f>Tableau1[[#This Row],[Réponse a]]</f>
        <v>0</v>
      </c>
      <c r="AS78" s="14" t="s">
        <v>14</v>
      </c>
      <c r="AT78" s="14" t="s">
        <v>22</v>
      </c>
      <c r="AU78" s="14">
        <f>Tableau1[[#This Row],[Rép b est :]]</f>
        <v>0</v>
      </c>
      <c r="AV78" s="14" t="s">
        <v>23</v>
      </c>
      <c r="AW78" s="14">
        <f>Tableau1[[#This Row],[Réponse b]]</f>
        <v>0</v>
      </c>
      <c r="AX78" s="14" t="s">
        <v>14</v>
      </c>
      <c r="AY78" s="14" t="str">
        <f>IF(Tableau1[[#This Row],[Réponse c]]="","","\")</f>
        <v/>
      </c>
      <c r="AZ78" s="14" t="str">
        <f>IF(Tableau1[[#This Row],[Réponse c]]="","",Tableau1[[#This Row],[Rép c est :]])</f>
        <v/>
      </c>
      <c r="BA78" s="14" t="str">
        <f>IF(Tableau1[[#This Row],[Réponse c]]="","","{")</f>
        <v/>
      </c>
      <c r="BB78" s="14" t="str">
        <f>IF(Tableau1[[#This Row],[Réponse c]]="","",Tableau1[[#This Row],[Réponse c]])</f>
        <v/>
      </c>
      <c r="BC78" s="14" t="str">
        <f>IF(Tableau1[[#This Row],[Réponse c]]="","","}")</f>
        <v/>
      </c>
      <c r="BD78" s="14" t="str">
        <f>IF(Tableau1[[#This Row],[Réponse d]]="","","\")</f>
        <v/>
      </c>
      <c r="BE78" s="14" t="str">
        <f>IF(Tableau1[[#This Row],[Réponse d]]="","",Tableau1[[#This Row],[Rép d est :]])</f>
        <v/>
      </c>
      <c r="BF78" s="14" t="str">
        <f>IF(Tableau1[[#This Row],[Réponse d]]="","","{")</f>
        <v/>
      </c>
      <c r="BG78" s="14" t="str">
        <f>IF(Tableau1[[#This Row],[Réponse d]]="","",Tableau1[[#This Row],[Réponse d]])</f>
        <v/>
      </c>
      <c r="BH78" s="14" t="str">
        <f>IF(Tableau1[[#This Row],[Réponse d]]="","","}")</f>
        <v/>
      </c>
      <c r="BI78" s="14" t="str">
        <f>IF(Tableau1[[#This Row],[Réponse e]]="","","\")</f>
        <v/>
      </c>
      <c r="BJ78" s="14" t="str">
        <f>IF(Tableau1[[#This Row],[Réponse e]]="","",Tableau1[[#This Row],[Rép e est :]])</f>
        <v/>
      </c>
      <c r="BK78" s="14" t="str">
        <f>IF(Tableau1[[#This Row],[Réponse e]]="","","{")</f>
        <v/>
      </c>
      <c r="BL78" s="14" t="str">
        <f>IF(Tableau1[[#This Row],[Réponse e]]="","",Tableau1[[#This Row],[Réponse e]])</f>
        <v/>
      </c>
      <c r="BM78" s="14" t="str">
        <f>IF(Tableau1[[#This Row],[Réponse e]]="","","}")</f>
        <v/>
      </c>
      <c r="BN78" s="14" t="str">
        <f>IF(Tableau1[[#This Row],[Réponse f]]="","","\")</f>
        <v/>
      </c>
      <c r="BO78" s="14" t="str">
        <f>IF(Tableau1[[#This Row],[Réponse f]]="","",Tableau1[[#This Row],[Rép f est :]])</f>
        <v/>
      </c>
      <c r="BP78" s="14" t="str">
        <f>IF(Tableau1[[#This Row],[Réponse f]]="","","{")</f>
        <v/>
      </c>
      <c r="BQ78" s="14" t="str">
        <f>IF(Tableau1[[#This Row],[Réponse f]]="","",Tableau1[[#This Row],[Réponse f]])</f>
        <v/>
      </c>
      <c r="BR78" s="14" t="str">
        <f>IF(Tableau1[[#This Row],[Réponse f]]="","","}")</f>
        <v/>
      </c>
      <c r="BS78" s="14" t="s">
        <v>24</v>
      </c>
      <c r="BT78" s="14" t="str">
        <f t="shared" si="32"/>
        <v>question</v>
      </c>
      <c r="BU78" s="14" t="s">
        <v>26</v>
      </c>
      <c r="BV78" s="14" t="s">
        <v>14</v>
      </c>
      <c r="BX78" s="1" t="str">
        <f>IF(Tableau1[[#This Row],[Question]]="","",CONCATENATE(X78,Y78,Z78,AA78,AB78,AC78,AD78,AE78,AF78,AG78,AH78,AI78,AJ78,AK78,AL78,AM78,AN78,AO78,AP78,AQ78,AR78,AS78,AT78,AU78,AV78,AW78,AX78,AY78,AZ78,BA78,BB78,BC78,BD78,BE78,BF78,BG78,BH78,BI78,BJ78,BK78,BL78,BM78,BN78,BO78,BP78,BQ78,BR78,BS78,BT78,BU78,BV78))</f>
        <v/>
      </c>
    </row>
    <row r="79" spans="2:76">
      <c r="B79" s="1"/>
      <c r="E79" s="1"/>
      <c r="F79" s="39"/>
      <c r="G79" s="39"/>
      <c r="O79" s="4"/>
      <c r="P79" s="4"/>
      <c r="Q79" s="4"/>
      <c r="R79" s="4"/>
      <c r="S79" s="4"/>
      <c r="T79" s="4"/>
      <c r="U79" s="4"/>
      <c r="W79" s="12" t="str">
        <f>IF(Tableau1[[#This Row],[Question]]="","",IF(COUNTIF(Tableau1[[#This Row],[Réponse a]:[Rép f est :]],"bonne")&lt;1,"Attention pas assez de bonnes réponses",""))</f>
        <v/>
      </c>
      <c r="X79" s="14" t="s">
        <v>13</v>
      </c>
      <c r="Y79" s="14">
        <f t="shared" si="24"/>
        <v>0</v>
      </c>
      <c r="Z79" s="14" t="s">
        <v>25</v>
      </c>
      <c r="AA79" s="14" t="str">
        <f>IF(OR(COUNTIF(Tableau1[[#This Row],[Réponse a]:[Rép f est :]],"bonne")&gt;1,Tableau1[[#This Row],[Forcer question multiple]]&lt;&gt;""),"questionmult","question")</f>
        <v>question</v>
      </c>
      <c r="AB79" s="14" t="s">
        <v>21</v>
      </c>
      <c r="AC79" s="14" t="str">
        <f t="shared" si="33"/>
        <v/>
      </c>
      <c r="AD79" s="14">
        <f t="shared" si="34"/>
        <v>79</v>
      </c>
      <c r="AE79" s="14" t="s">
        <v>14</v>
      </c>
      <c r="AF79" s="14" t="str">
        <f t="shared" si="25"/>
        <v>\bareme{b=,m=}</v>
      </c>
      <c r="AG79" s="14" t="str">
        <f t="shared" si="26"/>
        <v/>
      </c>
      <c r="AH79" s="15" t="str">
        <f t="shared" si="27"/>
        <v/>
      </c>
      <c r="AI79" s="15" t="str">
        <f t="shared" si="28"/>
        <v/>
      </c>
      <c r="AJ79" s="15" t="str">
        <f t="shared" si="29"/>
        <v/>
      </c>
      <c r="AK79" s="15" t="str">
        <f t="shared" si="30"/>
        <v/>
      </c>
      <c r="AL79" s="15" t="str">
        <f t="shared" si="31"/>
        <v/>
      </c>
      <c r="AN79" s="14" t="s">
        <v>27</v>
      </c>
      <c r="AO79" s="14" t="s">
        <v>22</v>
      </c>
      <c r="AP79" s="14">
        <f>Tableau1[[#This Row],[Rép a est :]]</f>
        <v>0</v>
      </c>
      <c r="AQ79" s="14" t="s">
        <v>23</v>
      </c>
      <c r="AR79" s="14">
        <f>Tableau1[[#This Row],[Réponse a]]</f>
        <v>0</v>
      </c>
      <c r="AS79" s="14" t="s">
        <v>14</v>
      </c>
      <c r="AT79" s="14" t="s">
        <v>22</v>
      </c>
      <c r="AU79" s="14">
        <f>Tableau1[[#This Row],[Rép b est :]]</f>
        <v>0</v>
      </c>
      <c r="AV79" s="14" t="s">
        <v>23</v>
      </c>
      <c r="AW79" s="14">
        <f>Tableau1[[#This Row],[Réponse b]]</f>
        <v>0</v>
      </c>
      <c r="AX79" s="14" t="s">
        <v>14</v>
      </c>
      <c r="AY79" s="14" t="str">
        <f>IF(Tableau1[[#This Row],[Réponse c]]="","","\")</f>
        <v/>
      </c>
      <c r="AZ79" s="14" t="str">
        <f>IF(Tableau1[[#This Row],[Réponse c]]="","",Tableau1[[#This Row],[Rép c est :]])</f>
        <v/>
      </c>
      <c r="BA79" s="14" t="str">
        <f>IF(Tableau1[[#This Row],[Réponse c]]="","","{")</f>
        <v/>
      </c>
      <c r="BB79" s="14" t="str">
        <f>IF(Tableau1[[#This Row],[Réponse c]]="","",Tableau1[[#This Row],[Réponse c]])</f>
        <v/>
      </c>
      <c r="BC79" s="14" t="str">
        <f>IF(Tableau1[[#This Row],[Réponse c]]="","","}")</f>
        <v/>
      </c>
      <c r="BD79" s="14" t="str">
        <f>IF(Tableau1[[#This Row],[Réponse d]]="","","\")</f>
        <v/>
      </c>
      <c r="BE79" s="14" t="str">
        <f>IF(Tableau1[[#This Row],[Réponse d]]="","",Tableau1[[#This Row],[Rép d est :]])</f>
        <v/>
      </c>
      <c r="BF79" s="14" t="str">
        <f>IF(Tableau1[[#This Row],[Réponse d]]="","","{")</f>
        <v/>
      </c>
      <c r="BG79" s="14" t="str">
        <f>IF(Tableau1[[#This Row],[Réponse d]]="","",Tableau1[[#This Row],[Réponse d]])</f>
        <v/>
      </c>
      <c r="BH79" s="14" t="str">
        <f>IF(Tableau1[[#This Row],[Réponse d]]="","","}")</f>
        <v/>
      </c>
      <c r="BI79" s="14" t="str">
        <f>IF(Tableau1[[#This Row],[Réponse e]]="","","\")</f>
        <v/>
      </c>
      <c r="BJ79" s="14" t="str">
        <f>IF(Tableau1[[#This Row],[Réponse e]]="","",Tableau1[[#This Row],[Rép e est :]])</f>
        <v/>
      </c>
      <c r="BK79" s="14" t="str">
        <f>IF(Tableau1[[#This Row],[Réponse e]]="","","{")</f>
        <v/>
      </c>
      <c r="BL79" s="14" t="str">
        <f>IF(Tableau1[[#This Row],[Réponse e]]="","",Tableau1[[#This Row],[Réponse e]])</f>
        <v/>
      </c>
      <c r="BM79" s="14" t="str">
        <f>IF(Tableau1[[#This Row],[Réponse e]]="","","}")</f>
        <v/>
      </c>
      <c r="BN79" s="14" t="str">
        <f>IF(Tableau1[[#This Row],[Réponse f]]="","","\")</f>
        <v/>
      </c>
      <c r="BO79" s="14" t="str">
        <f>IF(Tableau1[[#This Row],[Réponse f]]="","",Tableau1[[#This Row],[Rép f est :]])</f>
        <v/>
      </c>
      <c r="BP79" s="14" t="str">
        <f>IF(Tableau1[[#This Row],[Réponse f]]="","","{")</f>
        <v/>
      </c>
      <c r="BQ79" s="14" t="str">
        <f>IF(Tableau1[[#This Row],[Réponse f]]="","",Tableau1[[#This Row],[Réponse f]])</f>
        <v/>
      </c>
      <c r="BR79" s="14" t="str">
        <f>IF(Tableau1[[#This Row],[Réponse f]]="","","}")</f>
        <v/>
      </c>
      <c r="BS79" s="14" t="s">
        <v>24</v>
      </c>
      <c r="BT79" s="14" t="str">
        <f t="shared" si="32"/>
        <v>question</v>
      </c>
      <c r="BU79" s="14" t="s">
        <v>26</v>
      </c>
      <c r="BV79" s="14" t="s">
        <v>14</v>
      </c>
      <c r="BX79" s="1" t="str">
        <f>IF(Tableau1[[#This Row],[Question]]="","",CONCATENATE(X79,Y79,Z79,AA79,AB79,AC79,AD79,AE79,AF79,AG79,AH79,AI79,AJ79,AK79,AL79,AM79,AN79,AO79,AP79,AQ79,AR79,AS79,AT79,AU79,AV79,AW79,AX79,AY79,AZ79,BA79,BB79,BC79,BD79,BE79,BF79,BG79,BH79,BI79,BJ79,BK79,BL79,BM79,BN79,BO79,BP79,BQ79,BR79,BS79,BT79,BU79,BV79))</f>
        <v/>
      </c>
    </row>
    <row r="80" spans="2:76">
      <c r="B80" s="1"/>
      <c r="E80" s="18"/>
      <c r="F80" s="39"/>
      <c r="G80" s="39"/>
      <c r="H80" s="3"/>
      <c r="O80" s="4"/>
      <c r="P80" s="4"/>
      <c r="Q80" s="4"/>
      <c r="R80" s="4"/>
      <c r="S80" s="4"/>
      <c r="T80" s="4"/>
      <c r="U80" s="4"/>
      <c r="W80" s="12" t="str">
        <f>IF(Tableau1[[#This Row],[Question]]="","",IF(COUNTIF(Tableau1[[#This Row],[Réponse a]:[Rép f est :]],"bonne")&lt;1,"Attention pas assez de bonnes réponses",""))</f>
        <v/>
      </c>
      <c r="X80" s="14" t="s">
        <v>13</v>
      </c>
      <c r="Y80" s="14">
        <f t="shared" si="24"/>
        <v>0</v>
      </c>
      <c r="Z80" s="14" t="s">
        <v>25</v>
      </c>
      <c r="AA80" s="14" t="str">
        <f>IF(OR(COUNTIF(Tableau1[[#This Row],[Réponse a]:[Rép f est :]],"bonne")&gt;1,Tableau1[[#This Row],[Forcer question multiple]]&lt;&gt;""),"questionmult","question")</f>
        <v>question</v>
      </c>
      <c r="AB80" s="14" t="s">
        <v>21</v>
      </c>
      <c r="AC80" s="14" t="str">
        <f t="shared" si="33"/>
        <v/>
      </c>
      <c r="AD80" s="14">
        <f t="shared" si="34"/>
        <v>80</v>
      </c>
      <c r="AE80" s="14" t="s">
        <v>14</v>
      </c>
      <c r="AF80" s="14" t="str">
        <f t="shared" si="25"/>
        <v>\bareme{b=,m=}</v>
      </c>
      <c r="AG80" s="14" t="str">
        <f t="shared" si="26"/>
        <v/>
      </c>
      <c r="AH80" s="15" t="str">
        <f t="shared" si="27"/>
        <v/>
      </c>
      <c r="AI80" s="15" t="str">
        <f t="shared" si="28"/>
        <v/>
      </c>
      <c r="AJ80" s="15" t="str">
        <f t="shared" si="29"/>
        <v/>
      </c>
      <c r="AK80" s="15" t="str">
        <f t="shared" si="30"/>
        <v/>
      </c>
      <c r="AL80" s="15" t="str">
        <f t="shared" si="31"/>
        <v/>
      </c>
      <c r="AN80" s="14" t="s">
        <v>27</v>
      </c>
      <c r="AO80" s="14" t="s">
        <v>22</v>
      </c>
      <c r="AP80" s="14">
        <f>Tableau1[[#This Row],[Rép a est :]]</f>
        <v>0</v>
      </c>
      <c r="AQ80" s="14" t="s">
        <v>23</v>
      </c>
      <c r="AR80" s="14">
        <f>Tableau1[[#This Row],[Réponse a]]</f>
        <v>0</v>
      </c>
      <c r="AS80" s="14" t="s">
        <v>14</v>
      </c>
      <c r="AT80" s="14" t="s">
        <v>22</v>
      </c>
      <c r="AU80" s="14">
        <f>Tableau1[[#This Row],[Rép b est :]]</f>
        <v>0</v>
      </c>
      <c r="AV80" s="14" t="s">
        <v>23</v>
      </c>
      <c r="AW80" s="14">
        <f>Tableau1[[#This Row],[Réponse b]]</f>
        <v>0</v>
      </c>
      <c r="AX80" s="14" t="s">
        <v>14</v>
      </c>
      <c r="AY80" s="14" t="str">
        <f>IF(Tableau1[[#This Row],[Réponse c]]="","","\")</f>
        <v/>
      </c>
      <c r="AZ80" s="14" t="str">
        <f>IF(Tableau1[[#This Row],[Réponse c]]="","",Tableau1[[#This Row],[Rép c est :]])</f>
        <v/>
      </c>
      <c r="BA80" s="14" t="str">
        <f>IF(Tableau1[[#This Row],[Réponse c]]="","","{")</f>
        <v/>
      </c>
      <c r="BB80" s="14" t="str">
        <f>IF(Tableau1[[#This Row],[Réponse c]]="","",Tableau1[[#This Row],[Réponse c]])</f>
        <v/>
      </c>
      <c r="BC80" s="14" t="str">
        <f>IF(Tableau1[[#This Row],[Réponse c]]="","","}")</f>
        <v/>
      </c>
      <c r="BD80" s="14" t="str">
        <f>IF(Tableau1[[#This Row],[Réponse d]]="","","\")</f>
        <v/>
      </c>
      <c r="BE80" s="14" t="str">
        <f>IF(Tableau1[[#This Row],[Réponse d]]="","",Tableau1[[#This Row],[Rép d est :]])</f>
        <v/>
      </c>
      <c r="BF80" s="14" t="str">
        <f>IF(Tableau1[[#This Row],[Réponse d]]="","","{")</f>
        <v/>
      </c>
      <c r="BG80" s="14" t="str">
        <f>IF(Tableau1[[#This Row],[Réponse d]]="","",Tableau1[[#This Row],[Réponse d]])</f>
        <v/>
      </c>
      <c r="BH80" s="14" t="str">
        <f>IF(Tableau1[[#This Row],[Réponse d]]="","","}")</f>
        <v/>
      </c>
      <c r="BI80" s="14" t="str">
        <f>IF(Tableau1[[#This Row],[Réponse e]]="","","\")</f>
        <v/>
      </c>
      <c r="BJ80" s="14" t="str">
        <f>IF(Tableau1[[#This Row],[Réponse e]]="","",Tableau1[[#This Row],[Rép e est :]])</f>
        <v/>
      </c>
      <c r="BK80" s="14" t="str">
        <f>IF(Tableau1[[#This Row],[Réponse e]]="","","{")</f>
        <v/>
      </c>
      <c r="BL80" s="14" t="str">
        <f>IF(Tableau1[[#This Row],[Réponse e]]="","",Tableau1[[#This Row],[Réponse e]])</f>
        <v/>
      </c>
      <c r="BM80" s="14" t="str">
        <f>IF(Tableau1[[#This Row],[Réponse e]]="","","}")</f>
        <v/>
      </c>
      <c r="BN80" s="14" t="str">
        <f>IF(Tableau1[[#This Row],[Réponse f]]="","","\")</f>
        <v/>
      </c>
      <c r="BO80" s="14" t="str">
        <f>IF(Tableau1[[#This Row],[Réponse f]]="","",Tableau1[[#This Row],[Rép f est :]])</f>
        <v/>
      </c>
      <c r="BP80" s="14" t="str">
        <f>IF(Tableau1[[#This Row],[Réponse f]]="","","{")</f>
        <v/>
      </c>
      <c r="BQ80" s="14" t="str">
        <f>IF(Tableau1[[#This Row],[Réponse f]]="","",Tableau1[[#This Row],[Réponse f]])</f>
        <v/>
      </c>
      <c r="BR80" s="14" t="str">
        <f>IF(Tableau1[[#This Row],[Réponse f]]="","","}")</f>
        <v/>
      </c>
      <c r="BS80" s="14" t="s">
        <v>24</v>
      </c>
      <c r="BT80" s="14" t="str">
        <f t="shared" si="32"/>
        <v>question</v>
      </c>
      <c r="BU80" s="14" t="s">
        <v>26</v>
      </c>
      <c r="BV80" s="14" t="s">
        <v>14</v>
      </c>
      <c r="BX80" s="1" t="str">
        <f>IF(Tableau1[[#This Row],[Question]]="","",CONCATENATE(X80,Y80,Z80,AA80,AB80,AC80,AD80,AE80,AF80,AG80,AH80,AI80,AJ80,AK80,AL80,AM80,AN80,AO80,AP80,AQ80,AR80,AS80,AT80,AU80,AV80,AW80,AX80,AY80,AZ80,BA80,BB80,BC80,BD80,BE80,BF80,BG80,BH80,BI80,BJ80,BK80,BL80,BM80,BN80,BO80,BP80,BQ80,BR80,BS80,BT80,BU80,BV80))</f>
        <v/>
      </c>
    </row>
    <row r="81" spans="2:76">
      <c r="B81" s="1"/>
      <c r="E81" s="18"/>
      <c r="F81" s="39"/>
      <c r="G81" s="39"/>
      <c r="H81" s="3"/>
      <c r="O81" s="4"/>
      <c r="P81" s="4"/>
      <c r="Q81" s="4"/>
      <c r="R81" s="4"/>
      <c r="S81" s="4"/>
      <c r="T81" s="4"/>
      <c r="U81" s="4"/>
      <c r="W81" s="12" t="str">
        <f>IF(Tableau1[[#This Row],[Question]]="","",IF(COUNTIF(Tableau1[[#This Row],[Réponse a]:[Rép f est :]],"bonne")&lt;1,"Attention pas assez de bonnes réponses",""))</f>
        <v/>
      </c>
      <c r="X81" s="14" t="s">
        <v>13</v>
      </c>
      <c r="Y81" s="14">
        <f t="shared" si="24"/>
        <v>0</v>
      </c>
      <c r="Z81" s="14" t="s">
        <v>25</v>
      </c>
      <c r="AA81" s="14" t="str">
        <f>IF(OR(COUNTIF(Tableau1[[#This Row],[Réponse a]:[Rép f est :]],"bonne")&gt;1,Tableau1[[#This Row],[Forcer question multiple]]&lt;&gt;""),"questionmult","question")</f>
        <v>question</v>
      </c>
      <c r="AB81" s="14" t="s">
        <v>21</v>
      </c>
      <c r="AC81" s="14" t="str">
        <f t="shared" si="33"/>
        <v/>
      </c>
      <c r="AD81" s="14">
        <f t="shared" si="34"/>
        <v>81</v>
      </c>
      <c r="AE81" s="14" t="s">
        <v>14</v>
      </c>
      <c r="AF81" s="14" t="str">
        <f t="shared" si="25"/>
        <v>\bareme{b=,m=}</v>
      </c>
      <c r="AG81" s="14" t="str">
        <f t="shared" si="26"/>
        <v/>
      </c>
      <c r="AH81" s="15" t="str">
        <f t="shared" si="27"/>
        <v/>
      </c>
      <c r="AI81" s="15" t="str">
        <f t="shared" si="28"/>
        <v/>
      </c>
      <c r="AJ81" s="15" t="str">
        <f t="shared" si="29"/>
        <v/>
      </c>
      <c r="AK81" s="15" t="str">
        <f t="shared" si="30"/>
        <v/>
      </c>
      <c r="AL81" s="15" t="str">
        <f t="shared" si="31"/>
        <v/>
      </c>
      <c r="AN81" s="14" t="s">
        <v>27</v>
      </c>
      <c r="AO81" s="14" t="s">
        <v>22</v>
      </c>
      <c r="AP81" s="14">
        <f>Tableau1[[#This Row],[Rép a est :]]</f>
        <v>0</v>
      </c>
      <c r="AQ81" s="14" t="s">
        <v>23</v>
      </c>
      <c r="AR81" s="14">
        <f>Tableau1[[#This Row],[Réponse a]]</f>
        <v>0</v>
      </c>
      <c r="AS81" s="14" t="s">
        <v>14</v>
      </c>
      <c r="AT81" s="14" t="s">
        <v>22</v>
      </c>
      <c r="AU81" s="14">
        <f>Tableau1[[#This Row],[Rép b est :]]</f>
        <v>0</v>
      </c>
      <c r="AV81" s="14" t="s">
        <v>23</v>
      </c>
      <c r="AW81" s="14">
        <f>Tableau1[[#This Row],[Réponse b]]</f>
        <v>0</v>
      </c>
      <c r="AX81" s="14" t="s">
        <v>14</v>
      </c>
      <c r="AY81" s="14" t="str">
        <f>IF(Tableau1[[#This Row],[Réponse c]]="","","\")</f>
        <v/>
      </c>
      <c r="AZ81" s="14" t="str">
        <f>IF(Tableau1[[#This Row],[Réponse c]]="","",Tableau1[[#This Row],[Rép c est :]])</f>
        <v/>
      </c>
      <c r="BA81" s="14" t="str">
        <f>IF(Tableau1[[#This Row],[Réponse c]]="","","{")</f>
        <v/>
      </c>
      <c r="BB81" s="14" t="str">
        <f>IF(Tableau1[[#This Row],[Réponse c]]="","",Tableau1[[#This Row],[Réponse c]])</f>
        <v/>
      </c>
      <c r="BC81" s="14" t="str">
        <f>IF(Tableau1[[#This Row],[Réponse c]]="","","}")</f>
        <v/>
      </c>
      <c r="BD81" s="14" t="str">
        <f>IF(Tableau1[[#This Row],[Réponse d]]="","","\")</f>
        <v/>
      </c>
      <c r="BE81" s="14" t="str">
        <f>IF(Tableau1[[#This Row],[Réponse d]]="","",Tableau1[[#This Row],[Rép d est :]])</f>
        <v/>
      </c>
      <c r="BF81" s="14" t="str">
        <f>IF(Tableau1[[#This Row],[Réponse d]]="","","{")</f>
        <v/>
      </c>
      <c r="BG81" s="14" t="str">
        <f>IF(Tableau1[[#This Row],[Réponse d]]="","",Tableau1[[#This Row],[Réponse d]])</f>
        <v/>
      </c>
      <c r="BH81" s="14" t="str">
        <f>IF(Tableau1[[#This Row],[Réponse d]]="","","}")</f>
        <v/>
      </c>
      <c r="BI81" s="14" t="str">
        <f>IF(Tableau1[[#This Row],[Réponse e]]="","","\")</f>
        <v/>
      </c>
      <c r="BJ81" s="14" t="str">
        <f>IF(Tableau1[[#This Row],[Réponse e]]="","",Tableau1[[#This Row],[Rép e est :]])</f>
        <v/>
      </c>
      <c r="BK81" s="14" t="str">
        <f>IF(Tableau1[[#This Row],[Réponse e]]="","","{")</f>
        <v/>
      </c>
      <c r="BL81" s="14" t="str">
        <f>IF(Tableau1[[#This Row],[Réponse e]]="","",Tableau1[[#This Row],[Réponse e]])</f>
        <v/>
      </c>
      <c r="BM81" s="14" t="str">
        <f>IF(Tableau1[[#This Row],[Réponse e]]="","","}")</f>
        <v/>
      </c>
      <c r="BN81" s="14" t="str">
        <f>IF(Tableau1[[#This Row],[Réponse f]]="","","\")</f>
        <v/>
      </c>
      <c r="BO81" s="14" t="str">
        <f>IF(Tableau1[[#This Row],[Réponse f]]="","",Tableau1[[#This Row],[Rép f est :]])</f>
        <v/>
      </c>
      <c r="BP81" s="14" t="str">
        <f>IF(Tableau1[[#This Row],[Réponse f]]="","","{")</f>
        <v/>
      </c>
      <c r="BQ81" s="14" t="str">
        <f>IF(Tableau1[[#This Row],[Réponse f]]="","",Tableau1[[#This Row],[Réponse f]])</f>
        <v/>
      </c>
      <c r="BR81" s="14" t="str">
        <f>IF(Tableau1[[#This Row],[Réponse f]]="","","}")</f>
        <v/>
      </c>
      <c r="BS81" s="14" t="s">
        <v>24</v>
      </c>
      <c r="BT81" s="14" t="str">
        <f t="shared" si="32"/>
        <v>question</v>
      </c>
      <c r="BU81" s="14" t="s">
        <v>26</v>
      </c>
      <c r="BV81" s="14" t="s">
        <v>14</v>
      </c>
      <c r="BX81" s="1" t="str">
        <f>IF(Tableau1[[#This Row],[Question]]="","",CONCATENATE(X81,Y81,Z81,AA81,AB81,AC81,AD81,AE81,AF81,AG81,AH81,AI81,AJ81,AK81,AL81,AM81,AN81,AO81,AP81,AQ81,AR81,AS81,AT81,AU81,AV81,AW81,AX81,AY81,AZ81,BA81,BB81,BC81,BD81,BE81,BF81,BG81,BH81,BI81,BJ81,BK81,BL81,BM81,BN81,BO81,BP81,BQ81,BR81,BS81,BT81,BU81,BV81))</f>
        <v/>
      </c>
    </row>
    <row r="82" spans="2:76">
      <c r="B82" s="1"/>
      <c r="E82" s="19"/>
      <c r="F82" s="39"/>
      <c r="G82" s="39"/>
      <c r="H82" s="6"/>
      <c r="O82" s="4"/>
      <c r="P82" s="4"/>
      <c r="Q82" s="4"/>
      <c r="R82" s="4"/>
      <c r="S82" s="4"/>
      <c r="T82" s="4"/>
      <c r="U82" s="4"/>
      <c r="W82" s="12" t="str">
        <f>IF(Tableau1[[#This Row],[Question]]="","",IF(COUNTIF(Tableau1[[#This Row],[Réponse a]:[Rép f est :]],"bonne")&lt;1,"Attention pas assez de bonnes réponses",""))</f>
        <v/>
      </c>
      <c r="X82" s="14" t="s">
        <v>13</v>
      </c>
      <c r="Y82" s="14">
        <f t="shared" si="24"/>
        <v>0</v>
      </c>
      <c r="Z82" s="14" t="s">
        <v>25</v>
      </c>
      <c r="AA82" s="14" t="str">
        <f>IF(OR(COUNTIF(Tableau1[[#This Row],[Réponse a]:[Rép f est :]],"bonne")&gt;1,Tableau1[[#This Row],[Forcer question multiple]]&lt;&gt;""),"questionmult","question")</f>
        <v>question</v>
      </c>
      <c r="AB82" s="14" t="s">
        <v>21</v>
      </c>
      <c r="AC82" s="14" t="str">
        <f t="shared" si="33"/>
        <v/>
      </c>
      <c r="AD82" s="14">
        <f t="shared" si="34"/>
        <v>82</v>
      </c>
      <c r="AE82" s="14" t="s">
        <v>14</v>
      </c>
      <c r="AF82" s="14" t="str">
        <f t="shared" si="25"/>
        <v>\bareme{b=,m=}</v>
      </c>
      <c r="AG82" s="14" t="str">
        <f t="shared" si="26"/>
        <v/>
      </c>
      <c r="AH82" s="15" t="str">
        <f t="shared" si="27"/>
        <v/>
      </c>
      <c r="AI82" s="15" t="str">
        <f t="shared" si="28"/>
        <v/>
      </c>
      <c r="AJ82" s="15" t="str">
        <f t="shared" si="29"/>
        <v/>
      </c>
      <c r="AK82" s="15" t="str">
        <f t="shared" si="30"/>
        <v/>
      </c>
      <c r="AL82" s="15" t="str">
        <f t="shared" si="31"/>
        <v/>
      </c>
      <c r="AN82" s="14" t="s">
        <v>27</v>
      </c>
      <c r="AO82" s="14" t="s">
        <v>22</v>
      </c>
      <c r="AP82" s="14">
        <f>Tableau1[[#This Row],[Rép a est :]]</f>
        <v>0</v>
      </c>
      <c r="AQ82" s="14" t="s">
        <v>23</v>
      </c>
      <c r="AR82" s="14">
        <f>Tableau1[[#This Row],[Réponse a]]</f>
        <v>0</v>
      </c>
      <c r="AS82" s="14" t="s">
        <v>14</v>
      </c>
      <c r="AT82" s="14" t="s">
        <v>22</v>
      </c>
      <c r="AU82" s="14">
        <f>Tableau1[[#This Row],[Rép b est :]]</f>
        <v>0</v>
      </c>
      <c r="AV82" s="14" t="s">
        <v>23</v>
      </c>
      <c r="AW82" s="14">
        <f>Tableau1[[#This Row],[Réponse b]]</f>
        <v>0</v>
      </c>
      <c r="AX82" s="14" t="s">
        <v>14</v>
      </c>
      <c r="AY82" s="14" t="str">
        <f>IF(Tableau1[[#This Row],[Réponse c]]="","","\")</f>
        <v/>
      </c>
      <c r="AZ82" s="14" t="str">
        <f>IF(Tableau1[[#This Row],[Réponse c]]="","",Tableau1[[#This Row],[Rép c est :]])</f>
        <v/>
      </c>
      <c r="BA82" s="14" t="str">
        <f>IF(Tableau1[[#This Row],[Réponse c]]="","","{")</f>
        <v/>
      </c>
      <c r="BB82" s="14" t="str">
        <f>IF(Tableau1[[#This Row],[Réponse c]]="","",Tableau1[[#This Row],[Réponse c]])</f>
        <v/>
      </c>
      <c r="BC82" s="14" t="str">
        <f>IF(Tableau1[[#This Row],[Réponse c]]="","","}")</f>
        <v/>
      </c>
      <c r="BD82" s="14" t="str">
        <f>IF(Tableau1[[#This Row],[Réponse d]]="","","\")</f>
        <v/>
      </c>
      <c r="BE82" s="14" t="str">
        <f>IF(Tableau1[[#This Row],[Réponse d]]="","",Tableau1[[#This Row],[Rép d est :]])</f>
        <v/>
      </c>
      <c r="BF82" s="14" t="str">
        <f>IF(Tableau1[[#This Row],[Réponse d]]="","","{")</f>
        <v/>
      </c>
      <c r="BG82" s="14" t="str">
        <f>IF(Tableau1[[#This Row],[Réponse d]]="","",Tableau1[[#This Row],[Réponse d]])</f>
        <v/>
      </c>
      <c r="BH82" s="14" t="str">
        <f>IF(Tableau1[[#This Row],[Réponse d]]="","","}")</f>
        <v/>
      </c>
      <c r="BI82" s="14" t="str">
        <f>IF(Tableau1[[#This Row],[Réponse e]]="","","\")</f>
        <v/>
      </c>
      <c r="BJ82" s="14" t="str">
        <f>IF(Tableau1[[#This Row],[Réponse e]]="","",Tableau1[[#This Row],[Rép e est :]])</f>
        <v/>
      </c>
      <c r="BK82" s="14" t="str">
        <f>IF(Tableau1[[#This Row],[Réponse e]]="","","{")</f>
        <v/>
      </c>
      <c r="BL82" s="14" t="str">
        <f>IF(Tableau1[[#This Row],[Réponse e]]="","",Tableau1[[#This Row],[Réponse e]])</f>
        <v/>
      </c>
      <c r="BM82" s="14" t="str">
        <f>IF(Tableau1[[#This Row],[Réponse e]]="","","}")</f>
        <v/>
      </c>
      <c r="BN82" s="14" t="str">
        <f>IF(Tableau1[[#This Row],[Réponse f]]="","","\")</f>
        <v/>
      </c>
      <c r="BO82" s="14" t="str">
        <f>IF(Tableau1[[#This Row],[Réponse f]]="","",Tableau1[[#This Row],[Rép f est :]])</f>
        <v/>
      </c>
      <c r="BP82" s="14" t="str">
        <f>IF(Tableau1[[#This Row],[Réponse f]]="","","{")</f>
        <v/>
      </c>
      <c r="BQ82" s="14" t="str">
        <f>IF(Tableau1[[#This Row],[Réponse f]]="","",Tableau1[[#This Row],[Réponse f]])</f>
        <v/>
      </c>
      <c r="BR82" s="14" t="str">
        <f>IF(Tableau1[[#This Row],[Réponse f]]="","","}")</f>
        <v/>
      </c>
      <c r="BS82" s="14" t="s">
        <v>24</v>
      </c>
      <c r="BT82" s="14" t="str">
        <f t="shared" si="32"/>
        <v>question</v>
      </c>
      <c r="BU82" s="14" t="s">
        <v>26</v>
      </c>
      <c r="BV82" s="14" t="s">
        <v>14</v>
      </c>
      <c r="BX82" s="1" t="str">
        <f>IF(Tableau1[[#This Row],[Question]]="","",CONCATENATE(X82,Y82,Z82,AA82,AB82,AC82,AD82,AE82,AF82,AG82,AH82,AI82,AJ82,AK82,AL82,AM82,AN82,AO82,AP82,AQ82,AR82,AS82,AT82,AU82,AV82,AW82,AX82,AY82,AZ82,BA82,BB82,BC82,BD82,BE82,BF82,BG82,BH82,BI82,BJ82,BK82,BL82,BM82,BN82,BO82,BP82,BQ82,BR82,BS82,BT82,BU82,BV82))</f>
        <v/>
      </c>
    </row>
    <row r="83" spans="2:76">
      <c r="B83" s="1"/>
      <c r="E83" s="19"/>
      <c r="F83" s="39"/>
      <c r="G83" s="39"/>
      <c r="H83" s="6"/>
      <c r="N83" s="4"/>
      <c r="O83" s="4"/>
      <c r="P83" s="4"/>
      <c r="Q83" s="4"/>
      <c r="R83" s="4"/>
      <c r="S83" s="4"/>
      <c r="T83" s="4"/>
      <c r="U83" s="4"/>
      <c r="W83" s="12" t="str">
        <f>IF(Tableau1[[#This Row],[Question]]="","",IF(COUNTIF(Tableau1[[#This Row],[Réponse a]:[Rép f est :]],"bonne")&lt;1,"Attention pas assez de bonnes réponses",""))</f>
        <v/>
      </c>
      <c r="X83" s="14" t="s">
        <v>13</v>
      </c>
      <c r="Y83" s="14">
        <f t="shared" si="24"/>
        <v>0</v>
      </c>
      <c r="Z83" s="14" t="s">
        <v>25</v>
      </c>
      <c r="AA83" s="14" t="str">
        <f>IF(OR(COUNTIF(Tableau1[[#This Row],[Réponse a]:[Rép f est :]],"bonne")&gt;1,Tableau1[[#This Row],[Forcer question multiple]]&lt;&gt;""),"questionmult","question")</f>
        <v>question</v>
      </c>
      <c r="AB83" s="14" t="s">
        <v>21</v>
      </c>
      <c r="AC83" s="14" t="str">
        <f t="shared" si="33"/>
        <v/>
      </c>
      <c r="AD83" s="14">
        <f t="shared" si="34"/>
        <v>83</v>
      </c>
      <c r="AE83" s="14" t="s">
        <v>14</v>
      </c>
      <c r="AF83" s="14" t="str">
        <f t="shared" si="25"/>
        <v>\bareme{b=,m=}</v>
      </c>
      <c r="AG83" s="14" t="str">
        <f t="shared" si="26"/>
        <v/>
      </c>
      <c r="AH83" s="15" t="str">
        <f t="shared" si="27"/>
        <v/>
      </c>
      <c r="AI83" s="15" t="str">
        <f t="shared" si="28"/>
        <v/>
      </c>
      <c r="AJ83" s="15" t="str">
        <f t="shared" si="29"/>
        <v/>
      </c>
      <c r="AK83" s="15" t="str">
        <f t="shared" si="30"/>
        <v/>
      </c>
      <c r="AL83" s="15" t="str">
        <f t="shared" si="31"/>
        <v/>
      </c>
      <c r="AN83" s="14" t="s">
        <v>27</v>
      </c>
      <c r="AO83" s="14" t="s">
        <v>22</v>
      </c>
      <c r="AP83" s="14">
        <f>Tableau1[[#This Row],[Rép a est :]]</f>
        <v>0</v>
      </c>
      <c r="AQ83" s="14" t="s">
        <v>23</v>
      </c>
      <c r="AR83" s="14">
        <f>Tableau1[[#This Row],[Réponse a]]</f>
        <v>0</v>
      </c>
      <c r="AS83" s="14" t="s">
        <v>14</v>
      </c>
      <c r="AT83" s="14" t="s">
        <v>22</v>
      </c>
      <c r="AU83" s="14">
        <f>Tableau1[[#This Row],[Rép b est :]]</f>
        <v>0</v>
      </c>
      <c r="AV83" s="14" t="s">
        <v>23</v>
      </c>
      <c r="AW83" s="14">
        <f>Tableau1[[#This Row],[Réponse b]]</f>
        <v>0</v>
      </c>
      <c r="AX83" s="14" t="s">
        <v>14</v>
      </c>
      <c r="AY83" s="14" t="str">
        <f>IF(Tableau1[[#This Row],[Réponse c]]="","","\")</f>
        <v/>
      </c>
      <c r="AZ83" s="14" t="str">
        <f>IF(Tableau1[[#This Row],[Réponse c]]="","",Tableau1[[#This Row],[Rép c est :]])</f>
        <v/>
      </c>
      <c r="BA83" s="14" t="str">
        <f>IF(Tableau1[[#This Row],[Réponse c]]="","","{")</f>
        <v/>
      </c>
      <c r="BB83" s="14" t="str">
        <f>IF(Tableau1[[#This Row],[Réponse c]]="","",Tableau1[[#This Row],[Réponse c]])</f>
        <v/>
      </c>
      <c r="BC83" s="14" t="str">
        <f>IF(Tableau1[[#This Row],[Réponse c]]="","","}")</f>
        <v/>
      </c>
      <c r="BD83" s="14" t="str">
        <f>IF(Tableau1[[#This Row],[Réponse d]]="","","\")</f>
        <v/>
      </c>
      <c r="BE83" s="14" t="str">
        <f>IF(Tableau1[[#This Row],[Réponse d]]="","",Tableau1[[#This Row],[Rép d est :]])</f>
        <v/>
      </c>
      <c r="BF83" s="14" t="str">
        <f>IF(Tableau1[[#This Row],[Réponse d]]="","","{")</f>
        <v/>
      </c>
      <c r="BG83" s="14" t="str">
        <f>IF(Tableau1[[#This Row],[Réponse d]]="","",Tableau1[[#This Row],[Réponse d]])</f>
        <v/>
      </c>
      <c r="BH83" s="14" t="str">
        <f>IF(Tableau1[[#This Row],[Réponse d]]="","","}")</f>
        <v/>
      </c>
      <c r="BI83" s="14" t="str">
        <f>IF(Tableau1[[#This Row],[Réponse e]]="","","\")</f>
        <v/>
      </c>
      <c r="BJ83" s="14" t="str">
        <f>IF(Tableau1[[#This Row],[Réponse e]]="","",Tableau1[[#This Row],[Rép e est :]])</f>
        <v/>
      </c>
      <c r="BK83" s="14" t="str">
        <f>IF(Tableau1[[#This Row],[Réponse e]]="","","{")</f>
        <v/>
      </c>
      <c r="BL83" s="14" t="str">
        <f>IF(Tableau1[[#This Row],[Réponse e]]="","",Tableau1[[#This Row],[Réponse e]])</f>
        <v/>
      </c>
      <c r="BM83" s="14" t="str">
        <f>IF(Tableau1[[#This Row],[Réponse e]]="","","}")</f>
        <v/>
      </c>
      <c r="BN83" s="14" t="str">
        <f>IF(Tableau1[[#This Row],[Réponse f]]="","","\")</f>
        <v/>
      </c>
      <c r="BO83" s="14" t="str">
        <f>IF(Tableau1[[#This Row],[Réponse f]]="","",Tableau1[[#This Row],[Rép f est :]])</f>
        <v/>
      </c>
      <c r="BP83" s="14" t="str">
        <f>IF(Tableau1[[#This Row],[Réponse f]]="","","{")</f>
        <v/>
      </c>
      <c r="BQ83" s="14" t="str">
        <f>IF(Tableau1[[#This Row],[Réponse f]]="","",Tableau1[[#This Row],[Réponse f]])</f>
        <v/>
      </c>
      <c r="BR83" s="14" t="str">
        <f>IF(Tableau1[[#This Row],[Réponse f]]="","","}")</f>
        <v/>
      </c>
      <c r="BS83" s="14" t="s">
        <v>24</v>
      </c>
      <c r="BT83" s="14" t="str">
        <f t="shared" si="32"/>
        <v>question</v>
      </c>
      <c r="BU83" s="14" t="s">
        <v>26</v>
      </c>
      <c r="BV83" s="14" t="s">
        <v>14</v>
      </c>
      <c r="BX83" s="1" t="str">
        <f>IF(Tableau1[[#This Row],[Question]]="","",CONCATENATE(X83,Y83,Z83,AA83,AB83,AC83,AD83,AE83,AF83,AG83,AH83,AI83,AJ83,AK83,AL83,AM83,AN83,AO83,AP83,AQ83,AR83,AS83,AT83,AU83,AV83,AW83,AX83,AY83,AZ83,BA83,BB83,BC83,BD83,BE83,BF83,BG83,BH83,BI83,BJ83,BK83,BL83,BM83,BN83,BO83,BP83,BQ83,BR83,BS83,BT83,BU83,BV83))</f>
        <v/>
      </c>
    </row>
    <row r="84" spans="2:76">
      <c r="B84" s="1"/>
      <c r="E84" s="17"/>
      <c r="F84" s="39"/>
      <c r="G84" s="39"/>
      <c r="H84" s="4"/>
      <c r="O84" s="4"/>
      <c r="P84" s="4"/>
      <c r="Q84" s="4"/>
      <c r="R84" s="4"/>
      <c r="S84" s="4"/>
      <c r="T84" s="4"/>
      <c r="U84" s="4"/>
      <c r="W84" s="12" t="str">
        <f>IF(Tableau1[[#This Row],[Question]]="","",IF(COUNTIF(Tableau1[[#This Row],[Réponse a]:[Rép f est :]],"bonne")&lt;1,"Attention pas assez de bonnes réponses",""))</f>
        <v/>
      </c>
      <c r="X84" s="14" t="s">
        <v>13</v>
      </c>
      <c r="Y84" s="14">
        <f t="shared" si="24"/>
        <v>0</v>
      </c>
      <c r="Z84" s="14" t="s">
        <v>25</v>
      </c>
      <c r="AA84" s="14" t="str">
        <f>IF(OR(COUNTIF(Tableau1[[#This Row],[Réponse a]:[Rép f est :]],"bonne")&gt;1,Tableau1[[#This Row],[Forcer question multiple]]&lt;&gt;""),"questionmult","question")</f>
        <v>question</v>
      </c>
      <c r="AB84" s="14" t="s">
        <v>21</v>
      </c>
      <c r="AC84" s="14" t="str">
        <f t="shared" si="33"/>
        <v/>
      </c>
      <c r="AD84" s="14">
        <f t="shared" si="34"/>
        <v>84</v>
      </c>
      <c r="AE84" s="14" t="s">
        <v>14</v>
      </c>
      <c r="AF84" s="14" t="str">
        <f t="shared" si="25"/>
        <v>\bareme{b=,m=}</v>
      </c>
      <c r="AG84" s="14" t="str">
        <f t="shared" si="26"/>
        <v/>
      </c>
      <c r="AH84" s="15" t="str">
        <f t="shared" si="27"/>
        <v/>
      </c>
      <c r="AI84" s="15" t="str">
        <f t="shared" si="28"/>
        <v/>
      </c>
      <c r="AJ84" s="15" t="str">
        <f t="shared" si="29"/>
        <v/>
      </c>
      <c r="AK84" s="15" t="str">
        <f t="shared" si="30"/>
        <v/>
      </c>
      <c r="AL84" s="15" t="str">
        <f t="shared" si="31"/>
        <v/>
      </c>
      <c r="AN84" s="14" t="s">
        <v>27</v>
      </c>
      <c r="AO84" s="14" t="s">
        <v>22</v>
      </c>
      <c r="AP84" s="14">
        <f>Tableau1[[#This Row],[Rép a est :]]</f>
        <v>0</v>
      </c>
      <c r="AQ84" s="14" t="s">
        <v>23</v>
      </c>
      <c r="AR84" s="14">
        <f>Tableau1[[#This Row],[Réponse a]]</f>
        <v>0</v>
      </c>
      <c r="AS84" s="14" t="s">
        <v>14</v>
      </c>
      <c r="AT84" s="14" t="s">
        <v>22</v>
      </c>
      <c r="AU84" s="14">
        <f>Tableau1[[#This Row],[Rép b est :]]</f>
        <v>0</v>
      </c>
      <c r="AV84" s="14" t="s">
        <v>23</v>
      </c>
      <c r="AW84" s="14">
        <f>Tableau1[[#This Row],[Réponse b]]</f>
        <v>0</v>
      </c>
      <c r="AX84" s="14" t="s">
        <v>14</v>
      </c>
      <c r="AY84" s="14" t="str">
        <f>IF(Tableau1[[#This Row],[Réponse c]]="","","\")</f>
        <v/>
      </c>
      <c r="AZ84" s="14" t="str">
        <f>IF(Tableau1[[#This Row],[Réponse c]]="","",Tableau1[[#This Row],[Rép c est :]])</f>
        <v/>
      </c>
      <c r="BA84" s="14" t="str">
        <f>IF(Tableau1[[#This Row],[Réponse c]]="","","{")</f>
        <v/>
      </c>
      <c r="BB84" s="14" t="str">
        <f>IF(Tableau1[[#This Row],[Réponse c]]="","",Tableau1[[#This Row],[Réponse c]])</f>
        <v/>
      </c>
      <c r="BC84" s="14" t="str">
        <f>IF(Tableau1[[#This Row],[Réponse c]]="","","}")</f>
        <v/>
      </c>
      <c r="BD84" s="14" t="str">
        <f>IF(Tableau1[[#This Row],[Réponse d]]="","","\")</f>
        <v/>
      </c>
      <c r="BE84" s="14" t="str">
        <f>IF(Tableau1[[#This Row],[Réponse d]]="","",Tableau1[[#This Row],[Rép d est :]])</f>
        <v/>
      </c>
      <c r="BF84" s="14" t="str">
        <f>IF(Tableau1[[#This Row],[Réponse d]]="","","{")</f>
        <v/>
      </c>
      <c r="BG84" s="14" t="str">
        <f>IF(Tableau1[[#This Row],[Réponse d]]="","",Tableau1[[#This Row],[Réponse d]])</f>
        <v/>
      </c>
      <c r="BH84" s="14" t="str">
        <f>IF(Tableau1[[#This Row],[Réponse d]]="","","}")</f>
        <v/>
      </c>
      <c r="BI84" s="14" t="str">
        <f>IF(Tableau1[[#This Row],[Réponse e]]="","","\")</f>
        <v/>
      </c>
      <c r="BJ84" s="14" t="str">
        <f>IF(Tableau1[[#This Row],[Réponse e]]="","",Tableau1[[#This Row],[Rép e est :]])</f>
        <v/>
      </c>
      <c r="BK84" s="14" t="str">
        <f>IF(Tableau1[[#This Row],[Réponse e]]="","","{")</f>
        <v/>
      </c>
      <c r="BL84" s="14" t="str">
        <f>IF(Tableau1[[#This Row],[Réponse e]]="","",Tableau1[[#This Row],[Réponse e]])</f>
        <v/>
      </c>
      <c r="BM84" s="14" t="str">
        <f>IF(Tableau1[[#This Row],[Réponse e]]="","","}")</f>
        <v/>
      </c>
      <c r="BN84" s="14" t="str">
        <f>IF(Tableau1[[#This Row],[Réponse f]]="","","\")</f>
        <v/>
      </c>
      <c r="BO84" s="14" t="str">
        <f>IF(Tableau1[[#This Row],[Réponse f]]="","",Tableau1[[#This Row],[Rép f est :]])</f>
        <v/>
      </c>
      <c r="BP84" s="14" t="str">
        <f>IF(Tableau1[[#This Row],[Réponse f]]="","","{")</f>
        <v/>
      </c>
      <c r="BQ84" s="14" t="str">
        <f>IF(Tableau1[[#This Row],[Réponse f]]="","",Tableau1[[#This Row],[Réponse f]])</f>
        <v/>
      </c>
      <c r="BR84" s="14" t="str">
        <f>IF(Tableau1[[#This Row],[Réponse f]]="","","}")</f>
        <v/>
      </c>
      <c r="BS84" s="14" t="s">
        <v>24</v>
      </c>
      <c r="BT84" s="14" t="str">
        <f t="shared" si="32"/>
        <v>question</v>
      </c>
      <c r="BU84" s="14" t="s">
        <v>26</v>
      </c>
      <c r="BV84" s="14" t="s">
        <v>14</v>
      </c>
      <c r="BX84" s="1" t="str">
        <f>IF(Tableau1[[#This Row],[Question]]="","",CONCATENATE(X84,Y84,Z84,AA84,AB84,AC84,AD84,AE84,AF84,AG84,AH84,AI84,AJ84,AK84,AL84,AM84,AN84,AO84,AP84,AQ84,AR84,AS84,AT84,AU84,AV84,AW84,AX84,AY84,AZ84,BA84,BB84,BC84,BD84,BE84,BF84,BG84,BH84,BI84,BJ84,BK84,BL84,BM84,BN84,BO84,BP84,BQ84,BR84,BS84,BT84,BU84,BV84))</f>
        <v/>
      </c>
    </row>
    <row r="85" spans="2:76">
      <c r="B85" s="1"/>
      <c r="E85" s="1"/>
      <c r="F85" s="39"/>
      <c r="G85" s="39"/>
      <c r="O85" s="4"/>
      <c r="P85" s="4"/>
      <c r="Q85" s="4"/>
      <c r="R85" s="4"/>
      <c r="S85" s="4"/>
      <c r="T85" s="4"/>
      <c r="U85" s="4"/>
      <c r="W85" s="12" t="str">
        <f>IF(Tableau1[[#This Row],[Question]]="","",IF(COUNTIF(Tableau1[[#This Row],[Réponse a]:[Rép f est :]],"bonne")&lt;1,"Attention pas assez de bonnes réponses",""))</f>
        <v/>
      </c>
      <c r="X85" s="14" t="s">
        <v>13</v>
      </c>
      <c r="Y85" s="14">
        <f t="shared" si="24"/>
        <v>0</v>
      </c>
      <c r="Z85" s="14" t="s">
        <v>25</v>
      </c>
      <c r="AA85" s="14" t="str">
        <f>IF(OR(COUNTIF(Tableau1[[#This Row],[Réponse a]:[Rép f est :]],"bonne")&gt;1,Tableau1[[#This Row],[Forcer question multiple]]&lt;&gt;""),"questionmult","question")</f>
        <v>question</v>
      </c>
      <c r="AB85" s="14" t="s">
        <v>21</v>
      </c>
      <c r="AC85" s="14" t="str">
        <f t="shared" si="33"/>
        <v/>
      </c>
      <c r="AD85" s="14">
        <f t="shared" si="34"/>
        <v>85</v>
      </c>
      <c r="AE85" s="14" t="s">
        <v>14</v>
      </c>
      <c r="AF85" s="14" t="str">
        <f t="shared" si="25"/>
        <v>\bareme{b=,m=}</v>
      </c>
      <c r="AG85" s="14" t="str">
        <f t="shared" si="26"/>
        <v/>
      </c>
      <c r="AH85" s="15" t="str">
        <f t="shared" si="27"/>
        <v/>
      </c>
      <c r="AI85" s="15" t="str">
        <f t="shared" si="28"/>
        <v/>
      </c>
      <c r="AJ85" s="15" t="str">
        <f t="shared" si="29"/>
        <v/>
      </c>
      <c r="AK85" s="15" t="str">
        <f t="shared" si="30"/>
        <v/>
      </c>
      <c r="AL85" s="15" t="str">
        <f t="shared" si="31"/>
        <v/>
      </c>
      <c r="AN85" s="14" t="s">
        <v>27</v>
      </c>
      <c r="AO85" s="14" t="s">
        <v>22</v>
      </c>
      <c r="AP85" s="14">
        <f>Tableau1[[#This Row],[Rép a est :]]</f>
        <v>0</v>
      </c>
      <c r="AQ85" s="14" t="s">
        <v>23</v>
      </c>
      <c r="AR85" s="14">
        <f>Tableau1[[#This Row],[Réponse a]]</f>
        <v>0</v>
      </c>
      <c r="AS85" s="14" t="s">
        <v>14</v>
      </c>
      <c r="AT85" s="14" t="s">
        <v>22</v>
      </c>
      <c r="AU85" s="14">
        <f>Tableau1[[#This Row],[Rép b est :]]</f>
        <v>0</v>
      </c>
      <c r="AV85" s="14" t="s">
        <v>23</v>
      </c>
      <c r="AW85" s="14">
        <f>Tableau1[[#This Row],[Réponse b]]</f>
        <v>0</v>
      </c>
      <c r="AX85" s="14" t="s">
        <v>14</v>
      </c>
      <c r="AY85" s="14" t="str">
        <f>IF(Tableau1[[#This Row],[Réponse c]]="","","\")</f>
        <v/>
      </c>
      <c r="AZ85" s="14" t="str">
        <f>IF(Tableau1[[#This Row],[Réponse c]]="","",Tableau1[[#This Row],[Rép c est :]])</f>
        <v/>
      </c>
      <c r="BA85" s="14" t="str">
        <f>IF(Tableau1[[#This Row],[Réponse c]]="","","{")</f>
        <v/>
      </c>
      <c r="BB85" s="14" t="str">
        <f>IF(Tableau1[[#This Row],[Réponse c]]="","",Tableau1[[#This Row],[Réponse c]])</f>
        <v/>
      </c>
      <c r="BC85" s="14" t="str">
        <f>IF(Tableau1[[#This Row],[Réponse c]]="","","}")</f>
        <v/>
      </c>
      <c r="BD85" s="14" t="str">
        <f>IF(Tableau1[[#This Row],[Réponse d]]="","","\")</f>
        <v/>
      </c>
      <c r="BE85" s="14" t="str">
        <f>IF(Tableau1[[#This Row],[Réponse d]]="","",Tableau1[[#This Row],[Rép d est :]])</f>
        <v/>
      </c>
      <c r="BF85" s="14" t="str">
        <f>IF(Tableau1[[#This Row],[Réponse d]]="","","{")</f>
        <v/>
      </c>
      <c r="BG85" s="14" t="str">
        <f>IF(Tableau1[[#This Row],[Réponse d]]="","",Tableau1[[#This Row],[Réponse d]])</f>
        <v/>
      </c>
      <c r="BH85" s="14" t="str">
        <f>IF(Tableau1[[#This Row],[Réponse d]]="","","}")</f>
        <v/>
      </c>
      <c r="BI85" s="14" t="str">
        <f>IF(Tableau1[[#This Row],[Réponse e]]="","","\")</f>
        <v/>
      </c>
      <c r="BJ85" s="14" t="str">
        <f>IF(Tableau1[[#This Row],[Réponse e]]="","",Tableau1[[#This Row],[Rép e est :]])</f>
        <v/>
      </c>
      <c r="BK85" s="14" t="str">
        <f>IF(Tableau1[[#This Row],[Réponse e]]="","","{")</f>
        <v/>
      </c>
      <c r="BL85" s="14" t="str">
        <f>IF(Tableau1[[#This Row],[Réponse e]]="","",Tableau1[[#This Row],[Réponse e]])</f>
        <v/>
      </c>
      <c r="BM85" s="14" t="str">
        <f>IF(Tableau1[[#This Row],[Réponse e]]="","","}")</f>
        <v/>
      </c>
      <c r="BN85" s="14" t="str">
        <f>IF(Tableau1[[#This Row],[Réponse f]]="","","\")</f>
        <v/>
      </c>
      <c r="BO85" s="14" t="str">
        <f>IF(Tableau1[[#This Row],[Réponse f]]="","",Tableau1[[#This Row],[Rép f est :]])</f>
        <v/>
      </c>
      <c r="BP85" s="14" t="str">
        <f>IF(Tableau1[[#This Row],[Réponse f]]="","","{")</f>
        <v/>
      </c>
      <c r="BQ85" s="14" t="str">
        <f>IF(Tableau1[[#This Row],[Réponse f]]="","",Tableau1[[#This Row],[Réponse f]])</f>
        <v/>
      </c>
      <c r="BR85" s="14" t="str">
        <f>IF(Tableau1[[#This Row],[Réponse f]]="","","}")</f>
        <v/>
      </c>
      <c r="BS85" s="14" t="s">
        <v>24</v>
      </c>
      <c r="BT85" s="14" t="str">
        <f t="shared" si="32"/>
        <v>question</v>
      </c>
      <c r="BU85" s="14" t="s">
        <v>26</v>
      </c>
      <c r="BV85" s="14" t="s">
        <v>14</v>
      </c>
      <c r="BX85" s="1" t="str">
        <f>IF(Tableau1[[#This Row],[Question]]="","",CONCATENATE(X85,Y85,Z85,AA85,AB85,AC85,AD85,AE85,AF85,AG85,AH85,AI85,AJ85,AK85,AL85,AM85,AN85,AO85,AP85,AQ85,AR85,AS85,AT85,AU85,AV85,AW85,AX85,AY85,AZ85,BA85,BB85,BC85,BD85,BE85,BF85,BG85,BH85,BI85,BJ85,BK85,BL85,BM85,BN85,BO85,BP85,BQ85,BR85,BS85,BT85,BU85,BV85))</f>
        <v/>
      </c>
    </row>
    <row r="86" spans="2:76">
      <c r="B86" s="1"/>
      <c r="E86" s="1"/>
      <c r="F86" s="39"/>
      <c r="G86" s="39"/>
      <c r="J86" s="4"/>
      <c r="O86" s="4"/>
      <c r="P86" s="4"/>
      <c r="Q86" s="4"/>
      <c r="R86" s="4"/>
      <c r="S86" s="4"/>
      <c r="T86" s="4"/>
      <c r="U86" s="4"/>
      <c r="W86" s="12" t="str">
        <f>IF(Tableau1[[#This Row],[Question]]="","",IF(COUNTIF(Tableau1[[#This Row],[Réponse a]:[Rép f est :]],"bonne")&lt;1,"Attention pas assez de bonnes réponses",""))</f>
        <v/>
      </c>
      <c r="X86" s="14" t="s">
        <v>13</v>
      </c>
      <c r="Y86" s="14">
        <f t="shared" si="24"/>
        <v>0</v>
      </c>
      <c r="Z86" s="14" t="s">
        <v>25</v>
      </c>
      <c r="AA86" s="14" t="str">
        <f>IF(OR(COUNTIF(Tableau1[[#This Row],[Réponse a]:[Rép f est :]],"bonne")&gt;1,Tableau1[[#This Row],[Forcer question multiple]]&lt;&gt;""),"questionmult","question")</f>
        <v>question</v>
      </c>
      <c r="AB86" s="14" t="s">
        <v>21</v>
      </c>
      <c r="AC86" s="14" t="str">
        <f t="shared" si="33"/>
        <v/>
      </c>
      <c r="AD86" s="14">
        <f t="shared" si="34"/>
        <v>86</v>
      </c>
      <c r="AE86" s="14" t="s">
        <v>14</v>
      </c>
      <c r="AF86" s="14" t="str">
        <f t="shared" si="25"/>
        <v>\bareme{b=,m=}</v>
      </c>
      <c r="AG86" s="14" t="str">
        <f t="shared" si="26"/>
        <v/>
      </c>
      <c r="AH86" s="15" t="str">
        <f t="shared" si="27"/>
        <v/>
      </c>
      <c r="AI86" s="15" t="str">
        <f t="shared" si="28"/>
        <v/>
      </c>
      <c r="AJ86" s="15" t="str">
        <f t="shared" si="29"/>
        <v/>
      </c>
      <c r="AK86" s="15" t="str">
        <f t="shared" si="30"/>
        <v/>
      </c>
      <c r="AL86" s="15" t="str">
        <f t="shared" si="31"/>
        <v/>
      </c>
      <c r="AN86" s="14" t="s">
        <v>27</v>
      </c>
      <c r="AO86" s="14" t="s">
        <v>22</v>
      </c>
      <c r="AP86" s="14">
        <f>Tableau1[[#This Row],[Rép a est :]]</f>
        <v>0</v>
      </c>
      <c r="AQ86" s="14" t="s">
        <v>23</v>
      </c>
      <c r="AR86" s="14">
        <f>Tableau1[[#This Row],[Réponse a]]</f>
        <v>0</v>
      </c>
      <c r="AS86" s="14" t="s">
        <v>14</v>
      </c>
      <c r="AT86" s="14" t="s">
        <v>22</v>
      </c>
      <c r="AU86" s="14">
        <f>Tableau1[[#This Row],[Rép b est :]]</f>
        <v>0</v>
      </c>
      <c r="AV86" s="14" t="s">
        <v>23</v>
      </c>
      <c r="AW86" s="14">
        <f>Tableau1[[#This Row],[Réponse b]]</f>
        <v>0</v>
      </c>
      <c r="AX86" s="14" t="s">
        <v>14</v>
      </c>
      <c r="AY86" s="14" t="str">
        <f>IF(Tableau1[[#This Row],[Réponse c]]="","","\")</f>
        <v/>
      </c>
      <c r="AZ86" s="14" t="str">
        <f>IF(Tableau1[[#This Row],[Réponse c]]="","",Tableau1[[#This Row],[Rép c est :]])</f>
        <v/>
      </c>
      <c r="BA86" s="14" t="str">
        <f>IF(Tableau1[[#This Row],[Réponse c]]="","","{")</f>
        <v/>
      </c>
      <c r="BB86" s="14" t="str">
        <f>IF(Tableau1[[#This Row],[Réponse c]]="","",Tableau1[[#This Row],[Réponse c]])</f>
        <v/>
      </c>
      <c r="BC86" s="14" t="str">
        <f>IF(Tableau1[[#This Row],[Réponse c]]="","","}")</f>
        <v/>
      </c>
      <c r="BD86" s="14" t="str">
        <f>IF(Tableau1[[#This Row],[Réponse d]]="","","\")</f>
        <v/>
      </c>
      <c r="BE86" s="14" t="str">
        <f>IF(Tableau1[[#This Row],[Réponse d]]="","",Tableau1[[#This Row],[Rép d est :]])</f>
        <v/>
      </c>
      <c r="BF86" s="14" t="str">
        <f>IF(Tableau1[[#This Row],[Réponse d]]="","","{")</f>
        <v/>
      </c>
      <c r="BG86" s="14" t="str">
        <f>IF(Tableau1[[#This Row],[Réponse d]]="","",Tableau1[[#This Row],[Réponse d]])</f>
        <v/>
      </c>
      <c r="BH86" s="14" t="str">
        <f>IF(Tableau1[[#This Row],[Réponse d]]="","","}")</f>
        <v/>
      </c>
      <c r="BI86" s="14" t="str">
        <f>IF(Tableau1[[#This Row],[Réponse e]]="","","\")</f>
        <v/>
      </c>
      <c r="BJ86" s="14" t="str">
        <f>IF(Tableau1[[#This Row],[Réponse e]]="","",Tableau1[[#This Row],[Rép e est :]])</f>
        <v/>
      </c>
      <c r="BK86" s="14" t="str">
        <f>IF(Tableau1[[#This Row],[Réponse e]]="","","{")</f>
        <v/>
      </c>
      <c r="BL86" s="14" t="str">
        <f>IF(Tableau1[[#This Row],[Réponse e]]="","",Tableau1[[#This Row],[Réponse e]])</f>
        <v/>
      </c>
      <c r="BM86" s="14" t="str">
        <f>IF(Tableau1[[#This Row],[Réponse e]]="","","}")</f>
        <v/>
      </c>
      <c r="BN86" s="14" t="str">
        <f>IF(Tableau1[[#This Row],[Réponse f]]="","","\")</f>
        <v/>
      </c>
      <c r="BO86" s="14" t="str">
        <f>IF(Tableau1[[#This Row],[Réponse f]]="","",Tableau1[[#This Row],[Rép f est :]])</f>
        <v/>
      </c>
      <c r="BP86" s="14" t="str">
        <f>IF(Tableau1[[#This Row],[Réponse f]]="","","{")</f>
        <v/>
      </c>
      <c r="BQ86" s="14" t="str">
        <f>IF(Tableau1[[#This Row],[Réponse f]]="","",Tableau1[[#This Row],[Réponse f]])</f>
        <v/>
      </c>
      <c r="BR86" s="14" t="str">
        <f>IF(Tableau1[[#This Row],[Réponse f]]="","","}")</f>
        <v/>
      </c>
      <c r="BS86" s="14" t="s">
        <v>24</v>
      </c>
      <c r="BT86" s="14" t="str">
        <f t="shared" si="32"/>
        <v>question</v>
      </c>
      <c r="BU86" s="14" t="s">
        <v>26</v>
      </c>
      <c r="BV86" s="14" t="s">
        <v>14</v>
      </c>
      <c r="BX86" s="1" t="str">
        <f>IF(Tableau1[[#This Row],[Question]]="","",CONCATENATE(X86,Y86,Z86,AA86,AB86,AC86,AD86,AE86,AF86,AG86,AH86,AI86,AJ86,AK86,AL86,AM86,AN86,AO86,AP86,AQ86,AR86,AS86,AT86,AU86,AV86,AW86,AX86,AY86,AZ86,BA86,BB86,BC86,BD86,BE86,BF86,BG86,BH86,BI86,BJ86,BK86,BL86,BM86,BN86,BO86,BP86,BQ86,BR86,BS86,BT86,BU86,BV86))</f>
        <v/>
      </c>
    </row>
    <row r="87" spans="2:76">
      <c r="B87" s="1"/>
      <c r="E87" s="1"/>
      <c r="F87" s="39"/>
      <c r="G87" s="39"/>
      <c r="O87" s="4"/>
      <c r="P87" s="4"/>
      <c r="Q87" s="4"/>
      <c r="R87" s="4"/>
      <c r="S87" s="4"/>
      <c r="T87" s="4"/>
      <c r="U87" s="4"/>
      <c r="W87" s="12" t="str">
        <f>IF(Tableau1[[#This Row],[Question]]="","",IF(COUNTIF(Tableau1[[#This Row],[Réponse a]:[Rép f est :]],"bonne")&lt;1,"Attention pas assez de bonnes réponses",""))</f>
        <v/>
      </c>
      <c r="X87" s="14" t="s">
        <v>13</v>
      </c>
      <c r="Y87" s="14">
        <f t="shared" si="24"/>
        <v>0</v>
      </c>
      <c r="Z87" s="14" t="s">
        <v>25</v>
      </c>
      <c r="AA87" s="14" t="str">
        <f>IF(OR(COUNTIF(Tableau1[[#This Row],[Réponse a]:[Rép f est :]],"bonne")&gt;1,Tableau1[[#This Row],[Forcer question multiple]]&lt;&gt;""),"questionmult","question")</f>
        <v>question</v>
      </c>
      <c r="AB87" s="14" t="s">
        <v>21</v>
      </c>
      <c r="AC87" s="14" t="str">
        <f t="shared" si="33"/>
        <v/>
      </c>
      <c r="AD87" s="14">
        <f t="shared" si="34"/>
        <v>87</v>
      </c>
      <c r="AE87" s="14" t="s">
        <v>14</v>
      </c>
      <c r="AF87" s="14" t="str">
        <f t="shared" si="25"/>
        <v>\bareme{b=,m=}</v>
      </c>
      <c r="AG87" s="14" t="str">
        <f t="shared" si="26"/>
        <v/>
      </c>
      <c r="AH87" s="15" t="str">
        <f t="shared" si="27"/>
        <v/>
      </c>
      <c r="AI87" s="15" t="str">
        <f t="shared" si="28"/>
        <v/>
      </c>
      <c r="AJ87" s="15" t="str">
        <f t="shared" si="29"/>
        <v/>
      </c>
      <c r="AK87" s="15" t="str">
        <f t="shared" si="30"/>
        <v/>
      </c>
      <c r="AL87" s="15" t="str">
        <f t="shared" si="31"/>
        <v/>
      </c>
      <c r="AN87" s="14" t="s">
        <v>27</v>
      </c>
      <c r="AO87" s="14" t="s">
        <v>22</v>
      </c>
      <c r="AP87" s="14">
        <f>Tableau1[[#This Row],[Rép a est :]]</f>
        <v>0</v>
      </c>
      <c r="AQ87" s="14" t="s">
        <v>23</v>
      </c>
      <c r="AR87" s="14">
        <f>Tableau1[[#This Row],[Réponse a]]</f>
        <v>0</v>
      </c>
      <c r="AS87" s="14" t="s">
        <v>14</v>
      </c>
      <c r="AT87" s="14" t="s">
        <v>22</v>
      </c>
      <c r="AU87" s="14">
        <f>Tableau1[[#This Row],[Rép b est :]]</f>
        <v>0</v>
      </c>
      <c r="AV87" s="14" t="s">
        <v>23</v>
      </c>
      <c r="AW87" s="14">
        <f>Tableau1[[#This Row],[Réponse b]]</f>
        <v>0</v>
      </c>
      <c r="AX87" s="14" t="s">
        <v>14</v>
      </c>
      <c r="AY87" s="14" t="str">
        <f>IF(Tableau1[[#This Row],[Réponse c]]="","","\")</f>
        <v/>
      </c>
      <c r="AZ87" s="14" t="str">
        <f>IF(Tableau1[[#This Row],[Réponse c]]="","",Tableau1[[#This Row],[Rép c est :]])</f>
        <v/>
      </c>
      <c r="BA87" s="14" t="str">
        <f>IF(Tableau1[[#This Row],[Réponse c]]="","","{")</f>
        <v/>
      </c>
      <c r="BB87" s="14" t="str">
        <f>IF(Tableau1[[#This Row],[Réponse c]]="","",Tableau1[[#This Row],[Réponse c]])</f>
        <v/>
      </c>
      <c r="BC87" s="14" t="str">
        <f>IF(Tableau1[[#This Row],[Réponse c]]="","","}")</f>
        <v/>
      </c>
      <c r="BD87" s="14" t="str">
        <f>IF(Tableau1[[#This Row],[Réponse d]]="","","\")</f>
        <v/>
      </c>
      <c r="BE87" s="14" t="str">
        <f>IF(Tableau1[[#This Row],[Réponse d]]="","",Tableau1[[#This Row],[Rép d est :]])</f>
        <v/>
      </c>
      <c r="BF87" s="14" t="str">
        <f>IF(Tableau1[[#This Row],[Réponse d]]="","","{")</f>
        <v/>
      </c>
      <c r="BG87" s="14" t="str">
        <f>IF(Tableau1[[#This Row],[Réponse d]]="","",Tableau1[[#This Row],[Réponse d]])</f>
        <v/>
      </c>
      <c r="BH87" s="14" t="str">
        <f>IF(Tableau1[[#This Row],[Réponse d]]="","","}")</f>
        <v/>
      </c>
      <c r="BI87" s="14" t="str">
        <f>IF(Tableau1[[#This Row],[Réponse e]]="","","\")</f>
        <v/>
      </c>
      <c r="BJ87" s="14" t="str">
        <f>IF(Tableau1[[#This Row],[Réponse e]]="","",Tableau1[[#This Row],[Rép e est :]])</f>
        <v/>
      </c>
      <c r="BK87" s="14" t="str">
        <f>IF(Tableau1[[#This Row],[Réponse e]]="","","{")</f>
        <v/>
      </c>
      <c r="BL87" s="14" t="str">
        <f>IF(Tableau1[[#This Row],[Réponse e]]="","",Tableau1[[#This Row],[Réponse e]])</f>
        <v/>
      </c>
      <c r="BM87" s="14" t="str">
        <f>IF(Tableau1[[#This Row],[Réponse e]]="","","}")</f>
        <v/>
      </c>
      <c r="BN87" s="14" t="str">
        <f>IF(Tableau1[[#This Row],[Réponse f]]="","","\")</f>
        <v/>
      </c>
      <c r="BO87" s="14" t="str">
        <f>IF(Tableau1[[#This Row],[Réponse f]]="","",Tableau1[[#This Row],[Rép f est :]])</f>
        <v/>
      </c>
      <c r="BP87" s="14" t="str">
        <f>IF(Tableau1[[#This Row],[Réponse f]]="","","{")</f>
        <v/>
      </c>
      <c r="BQ87" s="14" t="str">
        <f>IF(Tableau1[[#This Row],[Réponse f]]="","",Tableau1[[#This Row],[Réponse f]])</f>
        <v/>
      </c>
      <c r="BR87" s="14" t="str">
        <f>IF(Tableau1[[#This Row],[Réponse f]]="","","}")</f>
        <v/>
      </c>
      <c r="BS87" s="14" t="s">
        <v>24</v>
      </c>
      <c r="BT87" s="14" t="str">
        <f t="shared" si="32"/>
        <v>question</v>
      </c>
      <c r="BU87" s="14" t="s">
        <v>26</v>
      </c>
      <c r="BV87" s="14" t="s">
        <v>14</v>
      </c>
      <c r="BX87" s="1" t="str">
        <f>IF(Tableau1[[#This Row],[Question]]="","",CONCATENATE(X87,Y87,Z87,AA87,AB87,AC87,AD87,AE87,AF87,AG87,AH87,AI87,AJ87,AK87,AL87,AM87,AN87,AO87,AP87,AQ87,AR87,AS87,AT87,AU87,AV87,AW87,AX87,AY87,AZ87,BA87,BB87,BC87,BD87,BE87,BF87,BG87,BH87,BI87,BJ87,BK87,BL87,BM87,BN87,BO87,BP87,BQ87,BR87,BS87,BT87,BU87,BV87))</f>
        <v/>
      </c>
    </row>
    <row r="88" spans="2:76">
      <c r="B88" s="1"/>
      <c r="E88" s="1"/>
      <c r="F88" s="39"/>
      <c r="G88" s="39"/>
      <c r="O88" s="4"/>
      <c r="P88" s="4"/>
      <c r="Q88" s="4"/>
      <c r="R88" s="4"/>
      <c r="S88" s="4"/>
      <c r="T88" s="4"/>
      <c r="U88" s="4"/>
      <c r="W88" s="12" t="str">
        <f>IF(Tableau1[[#This Row],[Question]]="","",IF(COUNTIF(Tableau1[[#This Row],[Réponse a]:[Rép f est :]],"bonne")&lt;1,"Attention pas assez de bonnes réponses",""))</f>
        <v/>
      </c>
      <c r="X88" s="14" t="s">
        <v>13</v>
      </c>
      <c r="Y88" s="14">
        <f t="shared" si="24"/>
        <v>0</v>
      </c>
      <c r="Z88" s="14" t="s">
        <v>25</v>
      </c>
      <c r="AA88" s="14" t="str">
        <f>IF(OR(COUNTIF(Tableau1[[#This Row],[Réponse a]:[Rép f est :]],"bonne")&gt;1,Tableau1[[#This Row],[Forcer question multiple]]&lt;&gt;""),"questionmult","question")</f>
        <v>question</v>
      </c>
      <c r="AB88" s="14" t="s">
        <v>21</v>
      </c>
      <c r="AC88" s="14" t="str">
        <f t="shared" si="33"/>
        <v/>
      </c>
      <c r="AD88" s="14">
        <f t="shared" si="34"/>
        <v>88</v>
      </c>
      <c r="AE88" s="14" t="s">
        <v>14</v>
      </c>
      <c r="AF88" s="14" t="str">
        <f t="shared" si="25"/>
        <v>\bareme{b=,m=}</v>
      </c>
      <c r="AG88" s="14" t="str">
        <f t="shared" si="26"/>
        <v/>
      </c>
      <c r="AH88" s="15" t="str">
        <f t="shared" si="27"/>
        <v/>
      </c>
      <c r="AI88" s="15" t="str">
        <f t="shared" si="28"/>
        <v/>
      </c>
      <c r="AJ88" s="15" t="str">
        <f t="shared" si="29"/>
        <v/>
      </c>
      <c r="AK88" s="15" t="str">
        <f t="shared" si="30"/>
        <v/>
      </c>
      <c r="AL88" s="15" t="str">
        <f t="shared" si="31"/>
        <v/>
      </c>
      <c r="AN88" s="14" t="s">
        <v>27</v>
      </c>
      <c r="AO88" s="14" t="s">
        <v>22</v>
      </c>
      <c r="AP88" s="14">
        <f>Tableau1[[#This Row],[Rép a est :]]</f>
        <v>0</v>
      </c>
      <c r="AQ88" s="14" t="s">
        <v>23</v>
      </c>
      <c r="AR88" s="14">
        <f>Tableau1[[#This Row],[Réponse a]]</f>
        <v>0</v>
      </c>
      <c r="AS88" s="14" t="s">
        <v>14</v>
      </c>
      <c r="AT88" s="14" t="s">
        <v>22</v>
      </c>
      <c r="AU88" s="14">
        <f>Tableau1[[#This Row],[Rép b est :]]</f>
        <v>0</v>
      </c>
      <c r="AV88" s="14" t="s">
        <v>23</v>
      </c>
      <c r="AW88" s="14">
        <f>Tableau1[[#This Row],[Réponse b]]</f>
        <v>0</v>
      </c>
      <c r="AX88" s="14" t="s">
        <v>14</v>
      </c>
      <c r="AY88" s="14" t="str">
        <f>IF(Tableau1[[#This Row],[Réponse c]]="","","\")</f>
        <v/>
      </c>
      <c r="AZ88" s="14" t="str">
        <f>IF(Tableau1[[#This Row],[Réponse c]]="","",Tableau1[[#This Row],[Rép c est :]])</f>
        <v/>
      </c>
      <c r="BA88" s="14" t="str">
        <f>IF(Tableau1[[#This Row],[Réponse c]]="","","{")</f>
        <v/>
      </c>
      <c r="BB88" s="14" t="str">
        <f>IF(Tableau1[[#This Row],[Réponse c]]="","",Tableau1[[#This Row],[Réponse c]])</f>
        <v/>
      </c>
      <c r="BC88" s="14" t="str">
        <f>IF(Tableau1[[#This Row],[Réponse c]]="","","}")</f>
        <v/>
      </c>
      <c r="BD88" s="14" t="str">
        <f>IF(Tableau1[[#This Row],[Réponse d]]="","","\")</f>
        <v/>
      </c>
      <c r="BE88" s="14" t="str">
        <f>IF(Tableau1[[#This Row],[Réponse d]]="","",Tableau1[[#This Row],[Rép d est :]])</f>
        <v/>
      </c>
      <c r="BF88" s="14" t="str">
        <f>IF(Tableau1[[#This Row],[Réponse d]]="","","{")</f>
        <v/>
      </c>
      <c r="BG88" s="14" t="str">
        <f>IF(Tableau1[[#This Row],[Réponse d]]="","",Tableau1[[#This Row],[Réponse d]])</f>
        <v/>
      </c>
      <c r="BH88" s="14" t="str">
        <f>IF(Tableau1[[#This Row],[Réponse d]]="","","}")</f>
        <v/>
      </c>
      <c r="BI88" s="14" t="str">
        <f>IF(Tableau1[[#This Row],[Réponse e]]="","","\")</f>
        <v/>
      </c>
      <c r="BJ88" s="14" t="str">
        <f>IF(Tableau1[[#This Row],[Réponse e]]="","",Tableau1[[#This Row],[Rép e est :]])</f>
        <v/>
      </c>
      <c r="BK88" s="14" t="str">
        <f>IF(Tableau1[[#This Row],[Réponse e]]="","","{")</f>
        <v/>
      </c>
      <c r="BL88" s="14" t="str">
        <f>IF(Tableau1[[#This Row],[Réponse e]]="","",Tableau1[[#This Row],[Réponse e]])</f>
        <v/>
      </c>
      <c r="BM88" s="14" t="str">
        <f>IF(Tableau1[[#This Row],[Réponse e]]="","","}")</f>
        <v/>
      </c>
      <c r="BN88" s="14" t="str">
        <f>IF(Tableau1[[#This Row],[Réponse f]]="","","\")</f>
        <v/>
      </c>
      <c r="BO88" s="14" t="str">
        <f>IF(Tableau1[[#This Row],[Réponse f]]="","",Tableau1[[#This Row],[Rép f est :]])</f>
        <v/>
      </c>
      <c r="BP88" s="14" t="str">
        <f>IF(Tableau1[[#This Row],[Réponse f]]="","","{")</f>
        <v/>
      </c>
      <c r="BQ88" s="14" t="str">
        <f>IF(Tableau1[[#This Row],[Réponse f]]="","",Tableau1[[#This Row],[Réponse f]])</f>
        <v/>
      </c>
      <c r="BR88" s="14" t="str">
        <f>IF(Tableau1[[#This Row],[Réponse f]]="","","}")</f>
        <v/>
      </c>
      <c r="BS88" s="14" t="s">
        <v>24</v>
      </c>
      <c r="BT88" s="14" t="str">
        <f t="shared" si="32"/>
        <v>question</v>
      </c>
      <c r="BU88" s="14" t="s">
        <v>26</v>
      </c>
      <c r="BV88" s="14" t="s">
        <v>14</v>
      </c>
      <c r="BX88" s="1" t="str">
        <f>IF(Tableau1[[#This Row],[Question]]="","",CONCATENATE(X88,Y88,Z88,AA88,AB88,AC88,AD88,AE88,AF88,AG88,AH88,AI88,AJ88,AK88,AL88,AM88,AN88,AO88,AP88,AQ88,AR88,AS88,AT88,AU88,AV88,AW88,AX88,AY88,AZ88,BA88,BB88,BC88,BD88,BE88,BF88,BG88,BH88,BI88,BJ88,BK88,BL88,BM88,BN88,BO88,BP88,BQ88,BR88,BS88,BT88,BU88,BV88))</f>
        <v/>
      </c>
    </row>
    <row r="89" spans="2:76">
      <c r="B89" s="1"/>
      <c r="E89" s="1"/>
      <c r="F89" s="39"/>
      <c r="G89" s="39"/>
      <c r="O89" s="4"/>
      <c r="P89" s="4"/>
      <c r="Q89" s="4"/>
      <c r="R89" s="4"/>
      <c r="S89" s="4"/>
      <c r="T89" s="4"/>
      <c r="U89" s="4"/>
      <c r="W89" s="12" t="str">
        <f>IF(Tableau1[[#This Row],[Question]]="","",IF(COUNTIF(Tableau1[[#This Row],[Réponse a]:[Rép f est :]],"bonne")&lt;1,"Attention pas assez de bonnes réponses",""))</f>
        <v/>
      </c>
      <c r="X89" s="14" t="s">
        <v>13</v>
      </c>
      <c r="Y89" s="14">
        <f t="shared" si="24"/>
        <v>0</v>
      </c>
      <c r="Z89" s="14" t="s">
        <v>25</v>
      </c>
      <c r="AA89" s="14" t="str">
        <f>IF(OR(COUNTIF(Tableau1[[#This Row],[Réponse a]:[Rép f est :]],"bonne")&gt;1,Tableau1[[#This Row],[Forcer question multiple]]&lt;&gt;""),"questionmult","question")</f>
        <v>question</v>
      </c>
      <c r="AB89" s="14" t="s">
        <v>21</v>
      </c>
      <c r="AC89" s="14" t="str">
        <f t="shared" si="33"/>
        <v/>
      </c>
      <c r="AD89" s="14">
        <f t="shared" si="34"/>
        <v>89</v>
      </c>
      <c r="AE89" s="14" t="s">
        <v>14</v>
      </c>
      <c r="AF89" s="14" t="str">
        <f t="shared" si="25"/>
        <v>\bareme{b=,m=}</v>
      </c>
      <c r="AG89" s="14" t="str">
        <f t="shared" si="26"/>
        <v/>
      </c>
      <c r="AH89" s="15" t="str">
        <f t="shared" si="27"/>
        <v/>
      </c>
      <c r="AI89" s="15" t="str">
        <f t="shared" si="28"/>
        <v/>
      </c>
      <c r="AJ89" s="15" t="str">
        <f t="shared" si="29"/>
        <v/>
      </c>
      <c r="AK89" s="15" t="str">
        <f t="shared" si="30"/>
        <v/>
      </c>
      <c r="AL89" s="15" t="str">
        <f t="shared" si="31"/>
        <v/>
      </c>
      <c r="AN89" s="14" t="s">
        <v>27</v>
      </c>
      <c r="AO89" s="14" t="s">
        <v>22</v>
      </c>
      <c r="AP89" s="14">
        <f>Tableau1[[#This Row],[Rép a est :]]</f>
        <v>0</v>
      </c>
      <c r="AQ89" s="14" t="s">
        <v>23</v>
      </c>
      <c r="AR89" s="14">
        <f>Tableau1[[#This Row],[Réponse a]]</f>
        <v>0</v>
      </c>
      <c r="AS89" s="14" t="s">
        <v>14</v>
      </c>
      <c r="AT89" s="14" t="s">
        <v>22</v>
      </c>
      <c r="AU89" s="14">
        <f>Tableau1[[#This Row],[Rép b est :]]</f>
        <v>0</v>
      </c>
      <c r="AV89" s="14" t="s">
        <v>23</v>
      </c>
      <c r="AW89" s="14">
        <f>Tableau1[[#This Row],[Réponse b]]</f>
        <v>0</v>
      </c>
      <c r="AX89" s="14" t="s">
        <v>14</v>
      </c>
      <c r="AY89" s="14" t="str">
        <f>IF(Tableau1[[#This Row],[Réponse c]]="","","\")</f>
        <v/>
      </c>
      <c r="AZ89" s="14" t="str">
        <f>IF(Tableau1[[#This Row],[Réponse c]]="","",Tableau1[[#This Row],[Rép c est :]])</f>
        <v/>
      </c>
      <c r="BA89" s="14" t="str">
        <f>IF(Tableau1[[#This Row],[Réponse c]]="","","{")</f>
        <v/>
      </c>
      <c r="BB89" s="14" t="str">
        <f>IF(Tableau1[[#This Row],[Réponse c]]="","",Tableau1[[#This Row],[Réponse c]])</f>
        <v/>
      </c>
      <c r="BC89" s="14" t="str">
        <f>IF(Tableau1[[#This Row],[Réponse c]]="","","}")</f>
        <v/>
      </c>
      <c r="BD89" s="14" t="str">
        <f>IF(Tableau1[[#This Row],[Réponse d]]="","","\")</f>
        <v/>
      </c>
      <c r="BE89" s="14" t="str">
        <f>IF(Tableau1[[#This Row],[Réponse d]]="","",Tableau1[[#This Row],[Rép d est :]])</f>
        <v/>
      </c>
      <c r="BF89" s="14" t="str">
        <f>IF(Tableau1[[#This Row],[Réponse d]]="","","{")</f>
        <v/>
      </c>
      <c r="BG89" s="14" t="str">
        <f>IF(Tableau1[[#This Row],[Réponse d]]="","",Tableau1[[#This Row],[Réponse d]])</f>
        <v/>
      </c>
      <c r="BH89" s="14" t="str">
        <f>IF(Tableau1[[#This Row],[Réponse d]]="","","}")</f>
        <v/>
      </c>
      <c r="BI89" s="14" t="str">
        <f>IF(Tableau1[[#This Row],[Réponse e]]="","","\")</f>
        <v/>
      </c>
      <c r="BJ89" s="14" t="str">
        <f>IF(Tableau1[[#This Row],[Réponse e]]="","",Tableau1[[#This Row],[Rép e est :]])</f>
        <v/>
      </c>
      <c r="BK89" s="14" t="str">
        <f>IF(Tableau1[[#This Row],[Réponse e]]="","","{")</f>
        <v/>
      </c>
      <c r="BL89" s="14" t="str">
        <f>IF(Tableau1[[#This Row],[Réponse e]]="","",Tableau1[[#This Row],[Réponse e]])</f>
        <v/>
      </c>
      <c r="BM89" s="14" t="str">
        <f>IF(Tableau1[[#This Row],[Réponse e]]="","","}")</f>
        <v/>
      </c>
      <c r="BN89" s="14" t="str">
        <f>IF(Tableau1[[#This Row],[Réponse f]]="","","\")</f>
        <v/>
      </c>
      <c r="BO89" s="14" t="str">
        <f>IF(Tableau1[[#This Row],[Réponse f]]="","",Tableau1[[#This Row],[Rép f est :]])</f>
        <v/>
      </c>
      <c r="BP89" s="14" t="str">
        <f>IF(Tableau1[[#This Row],[Réponse f]]="","","{")</f>
        <v/>
      </c>
      <c r="BQ89" s="14" t="str">
        <f>IF(Tableau1[[#This Row],[Réponse f]]="","",Tableau1[[#This Row],[Réponse f]])</f>
        <v/>
      </c>
      <c r="BR89" s="14" t="str">
        <f>IF(Tableau1[[#This Row],[Réponse f]]="","","}")</f>
        <v/>
      </c>
      <c r="BS89" s="14" t="s">
        <v>24</v>
      </c>
      <c r="BT89" s="14" t="str">
        <f t="shared" si="32"/>
        <v>question</v>
      </c>
      <c r="BU89" s="14" t="s">
        <v>26</v>
      </c>
      <c r="BV89" s="14" t="s">
        <v>14</v>
      </c>
      <c r="BX89" s="1" t="str">
        <f>IF(Tableau1[[#This Row],[Question]]="","",CONCATENATE(X89,Y89,Z89,AA89,AB89,AC89,AD89,AE89,AF89,AG89,AH89,AI89,AJ89,AK89,AL89,AM89,AN89,AO89,AP89,AQ89,AR89,AS89,AT89,AU89,AV89,AW89,AX89,AY89,AZ89,BA89,BB89,BC89,BD89,BE89,BF89,BG89,BH89,BI89,BJ89,BK89,BL89,BM89,BN89,BO89,BP89,BQ89,BR89,BS89,BT89,BU89,BV89))</f>
        <v/>
      </c>
    </row>
    <row r="90" spans="2:76">
      <c r="B90" s="1"/>
      <c r="E90" s="1"/>
      <c r="F90" s="39"/>
      <c r="G90" s="39"/>
      <c r="O90" s="4"/>
      <c r="P90" s="4"/>
      <c r="Q90" s="4"/>
      <c r="R90" s="4"/>
      <c r="S90" s="4"/>
      <c r="T90" s="4"/>
      <c r="U90" s="4"/>
      <c r="W90" s="12" t="str">
        <f>IF(Tableau1[[#This Row],[Question]]="","",IF(COUNTIF(Tableau1[[#This Row],[Réponse a]:[Rép f est :]],"bonne")&lt;1,"Attention pas assez de bonnes réponses",""))</f>
        <v/>
      </c>
      <c r="X90" s="14" t="s">
        <v>13</v>
      </c>
      <c r="Y90" s="14">
        <f t="shared" si="24"/>
        <v>0</v>
      </c>
      <c r="Z90" s="14" t="s">
        <v>25</v>
      </c>
      <c r="AA90" s="14" t="str">
        <f>IF(OR(COUNTIF(Tableau1[[#This Row],[Réponse a]:[Rép f est :]],"bonne")&gt;1,Tableau1[[#This Row],[Forcer question multiple]]&lt;&gt;""),"questionmult","question")</f>
        <v>question</v>
      </c>
      <c r="AB90" s="14" t="s">
        <v>21</v>
      </c>
      <c r="AC90" s="14" t="str">
        <f t="shared" si="33"/>
        <v/>
      </c>
      <c r="AD90" s="14">
        <f t="shared" si="34"/>
        <v>90</v>
      </c>
      <c r="AE90" s="14" t="s">
        <v>14</v>
      </c>
      <c r="AF90" s="14" t="str">
        <f t="shared" si="25"/>
        <v>\bareme{b=,m=}</v>
      </c>
      <c r="AG90" s="14" t="str">
        <f t="shared" si="26"/>
        <v/>
      </c>
      <c r="AH90" s="15" t="str">
        <f t="shared" si="27"/>
        <v/>
      </c>
      <c r="AI90" s="15" t="str">
        <f t="shared" si="28"/>
        <v/>
      </c>
      <c r="AJ90" s="15" t="str">
        <f t="shared" si="29"/>
        <v/>
      </c>
      <c r="AK90" s="15" t="str">
        <f t="shared" si="30"/>
        <v/>
      </c>
      <c r="AL90" s="15" t="str">
        <f t="shared" si="31"/>
        <v/>
      </c>
      <c r="AN90" s="14" t="s">
        <v>27</v>
      </c>
      <c r="AO90" s="14" t="s">
        <v>22</v>
      </c>
      <c r="AP90" s="14">
        <f>Tableau1[[#This Row],[Rép a est :]]</f>
        <v>0</v>
      </c>
      <c r="AQ90" s="14" t="s">
        <v>23</v>
      </c>
      <c r="AR90" s="14">
        <f>Tableau1[[#This Row],[Réponse a]]</f>
        <v>0</v>
      </c>
      <c r="AS90" s="14" t="s">
        <v>14</v>
      </c>
      <c r="AT90" s="14" t="s">
        <v>22</v>
      </c>
      <c r="AU90" s="14">
        <f>Tableau1[[#This Row],[Rép b est :]]</f>
        <v>0</v>
      </c>
      <c r="AV90" s="14" t="s">
        <v>23</v>
      </c>
      <c r="AW90" s="14">
        <f>Tableau1[[#This Row],[Réponse b]]</f>
        <v>0</v>
      </c>
      <c r="AX90" s="14" t="s">
        <v>14</v>
      </c>
      <c r="AY90" s="14" t="str">
        <f>IF(Tableau1[[#This Row],[Réponse c]]="","","\")</f>
        <v/>
      </c>
      <c r="AZ90" s="14" t="str">
        <f>IF(Tableau1[[#This Row],[Réponse c]]="","",Tableau1[[#This Row],[Rép c est :]])</f>
        <v/>
      </c>
      <c r="BA90" s="14" t="str">
        <f>IF(Tableau1[[#This Row],[Réponse c]]="","","{")</f>
        <v/>
      </c>
      <c r="BB90" s="14" t="str">
        <f>IF(Tableau1[[#This Row],[Réponse c]]="","",Tableau1[[#This Row],[Réponse c]])</f>
        <v/>
      </c>
      <c r="BC90" s="14" t="str">
        <f>IF(Tableau1[[#This Row],[Réponse c]]="","","}")</f>
        <v/>
      </c>
      <c r="BD90" s="14" t="str">
        <f>IF(Tableau1[[#This Row],[Réponse d]]="","","\")</f>
        <v/>
      </c>
      <c r="BE90" s="14" t="str">
        <f>IF(Tableau1[[#This Row],[Réponse d]]="","",Tableau1[[#This Row],[Rép d est :]])</f>
        <v/>
      </c>
      <c r="BF90" s="14" t="str">
        <f>IF(Tableau1[[#This Row],[Réponse d]]="","","{")</f>
        <v/>
      </c>
      <c r="BG90" s="14" t="str">
        <f>IF(Tableau1[[#This Row],[Réponse d]]="","",Tableau1[[#This Row],[Réponse d]])</f>
        <v/>
      </c>
      <c r="BH90" s="14" t="str">
        <f>IF(Tableau1[[#This Row],[Réponse d]]="","","}")</f>
        <v/>
      </c>
      <c r="BI90" s="14" t="str">
        <f>IF(Tableau1[[#This Row],[Réponse e]]="","","\")</f>
        <v/>
      </c>
      <c r="BJ90" s="14" t="str">
        <f>IF(Tableau1[[#This Row],[Réponse e]]="","",Tableau1[[#This Row],[Rép e est :]])</f>
        <v/>
      </c>
      <c r="BK90" s="14" t="str">
        <f>IF(Tableau1[[#This Row],[Réponse e]]="","","{")</f>
        <v/>
      </c>
      <c r="BL90" s="14" t="str">
        <f>IF(Tableau1[[#This Row],[Réponse e]]="","",Tableau1[[#This Row],[Réponse e]])</f>
        <v/>
      </c>
      <c r="BM90" s="14" t="str">
        <f>IF(Tableau1[[#This Row],[Réponse e]]="","","}")</f>
        <v/>
      </c>
      <c r="BN90" s="14" t="str">
        <f>IF(Tableau1[[#This Row],[Réponse f]]="","","\")</f>
        <v/>
      </c>
      <c r="BO90" s="14" t="str">
        <f>IF(Tableau1[[#This Row],[Réponse f]]="","",Tableau1[[#This Row],[Rép f est :]])</f>
        <v/>
      </c>
      <c r="BP90" s="14" t="str">
        <f>IF(Tableau1[[#This Row],[Réponse f]]="","","{")</f>
        <v/>
      </c>
      <c r="BQ90" s="14" t="str">
        <f>IF(Tableau1[[#This Row],[Réponse f]]="","",Tableau1[[#This Row],[Réponse f]])</f>
        <v/>
      </c>
      <c r="BR90" s="14" t="str">
        <f>IF(Tableau1[[#This Row],[Réponse f]]="","","}")</f>
        <v/>
      </c>
      <c r="BS90" s="14" t="s">
        <v>24</v>
      </c>
      <c r="BT90" s="14" t="str">
        <f t="shared" si="32"/>
        <v>question</v>
      </c>
      <c r="BU90" s="14" t="s">
        <v>26</v>
      </c>
      <c r="BV90" s="14" t="s">
        <v>14</v>
      </c>
      <c r="BX90" s="1" t="str">
        <f>IF(Tableau1[[#This Row],[Question]]="","",CONCATENATE(X90,Y90,Z90,AA90,AB90,AC90,AD90,AE90,AF90,AG90,AH90,AI90,AJ90,AK90,AL90,AM90,AN90,AO90,AP90,AQ90,AR90,AS90,AT90,AU90,AV90,AW90,AX90,AY90,AZ90,BA90,BB90,BC90,BD90,BE90,BF90,BG90,BH90,BI90,BJ90,BK90,BL90,BM90,BN90,BO90,BP90,BQ90,BR90,BS90,BT90,BU90,BV90))</f>
        <v/>
      </c>
    </row>
    <row r="91" spans="2:76">
      <c r="B91" s="1"/>
      <c r="E91" s="1"/>
      <c r="F91" s="39"/>
      <c r="G91" s="39"/>
      <c r="O91" s="4"/>
      <c r="P91" s="4"/>
      <c r="Q91" s="4"/>
      <c r="R91" s="4"/>
      <c r="S91" s="4"/>
      <c r="T91" s="4"/>
      <c r="U91" s="4"/>
      <c r="W91" s="12" t="str">
        <f>IF(Tableau1[[#This Row],[Question]]="","",IF(COUNTIF(Tableau1[[#This Row],[Réponse a]:[Rép f est :]],"bonne")&lt;1,"Attention pas assez de bonnes réponses",""))</f>
        <v/>
      </c>
      <c r="X91" s="14" t="s">
        <v>13</v>
      </c>
      <c r="Y91" s="14">
        <f t="shared" si="24"/>
        <v>0</v>
      </c>
      <c r="Z91" s="14" t="s">
        <v>25</v>
      </c>
      <c r="AA91" s="14" t="str">
        <f>IF(OR(COUNTIF(Tableau1[[#This Row],[Réponse a]:[Rép f est :]],"bonne")&gt;1,Tableau1[[#This Row],[Forcer question multiple]]&lt;&gt;""),"questionmult","question")</f>
        <v>question</v>
      </c>
      <c r="AB91" s="14" t="s">
        <v>21</v>
      </c>
      <c r="AC91" s="14" t="str">
        <f t="shared" si="33"/>
        <v/>
      </c>
      <c r="AD91" s="14">
        <f t="shared" si="34"/>
        <v>91</v>
      </c>
      <c r="AE91" s="14" t="s">
        <v>14</v>
      </c>
      <c r="AF91" s="14" t="str">
        <f t="shared" si="25"/>
        <v>\bareme{b=,m=}</v>
      </c>
      <c r="AG91" s="14" t="str">
        <f t="shared" si="26"/>
        <v/>
      </c>
      <c r="AH91" s="15" t="str">
        <f t="shared" si="27"/>
        <v/>
      </c>
      <c r="AI91" s="15" t="str">
        <f t="shared" si="28"/>
        <v/>
      </c>
      <c r="AJ91" s="15" t="str">
        <f t="shared" si="29"/>
        <v/>
      </c>
      <c r="AK91" s="15" t="str">
        <f t="shared" si="30"/>
        <v/>
      </c>
      <c r="AL91" s="15" t="str">
        <f t="shared" si="31"/>
        <v/>
      </c>
      <c r="AN91" s="14" t="s">
        <v>27</v>
      </c>
      <c r="AO91" s="14" t="s">
        <v>22</v>
      </c>
      <c r="AP91" s="14">
        <f>Tableau1[[#This Row],[Rép a est :]]</f>
        <v>0</v>
      </c>
      <c r="AQ91" s="14" t="s">
        <v>23</v>
      </c>
      <c r="AR91" s="14">
        <f>Tableau1[[#This Row],[Réponse a]]</f>
        <v>0</v>
      </c>
      <c r="AS91" s="14" t="s">
        <v>14</v>
      </c>
      <c r="AT91" s="14" t="s">
        <v>22</v>
      </c>
      <c r="AU91" s="14">
        <f>Tableau1[[#This Row],[Rép b est :]]</f>
        <v>0</v>
      </c>
      <c r="AV91" s="14" t="s">
        <v>23</v>
      </c>
      <c r="AW91" s="14">
        <f>Tableau1[[#This Row],[Réponse b]]</f>
        <v>0</v>
      </c>
      <c r="AX91" s="14" t="s">
        <v>14</v>
      </c>
      <c r="AY91" s="14" t="str">
        <f>IF(Tableau1[[#This Row],[Réponse c]]="","","\")</f>
        <v/>
      </c>
      <c r="AZ91" s="14" t="str">
        <f>IF(Tableau1[[#This Row],[Réponse c]]="","",Tableau1[[#This Row],[Rép c est :]])</f>
        <v/>
      </c>
      <c r="BA91" s="14" t="str">
        <f>IF(Tableau1[[#This Row],[Réponse c]]="","","{")</f>
        <v/>
      </c>
      <c r="BB91" s="14" t="str">
        <f>IF(Tableau1[[#This Row],[Réponse c]]="","",Tableau1[[#This Row],[Réponse c]])</f>
        <v/>
      </c>
      <c r="BC91" s="14" t="str">
        <f>IF(Tableau1[[#This Row],[Réponse c]]="","","}")</f>
        <v/>
      </c>
      <c r="BD91" s="14" t="str">
        <f>IF(Tableau1[[#This Row],[Réponse d]]="","","\")</f>
        <v/>
      </c>
      <c r="BE91" s="14" t="str">
        <f>IF(Tableau1[[#This Row],[Réponse d]]="","",Tableau1[[#This Row],[Rép d est :]])</f>
        <v/>
      </c>
      <c r="BF91" s="14" t="str">
        <f>IF(Tableau1[[#This Row],[Réponse d]]="","","{")</f>
        <v/>
      </c>
      <c r="BG91" s="14" t="str">
        <f>IF(Tableau1[[#This Row],[Réponse d]]="","",Tableau1[[#This Row],[Réponse d]])</f>
        <v/>
      </c>
      <c r="BH91" s="14" t="str">
        <f>IF(Tableau1[[#This Row],[Réponse d]]="","","}")</f>
        <v/>
      </c>
      <c r="BI91" s="14" t="str">
        <f>IF(Tableau1[[#This Row],[Réponse e]]="","","\")</f>
        <v/>
      </c>
      <c r="BJ91" s="14" t="str">
        <f>IF(Tableau1[[#This Row],[Réponse e]]="","",Tableau1[[#This Row],[Rép e est :]])</f>
        <v/>
      </c>
      <c r="BK91" s="14" t="str">
        <f>IF(Tableau1[[#This Row],[Réponse e]]="","","{")</f>
        <v/>
      </c>
      <c r="BL91" s="14" t="str">
        <f>IF(Tableau1[[#This Row],[Réponse e]]="","",Tableau1[[#This Row],[Réponse e]])</f>
        <v/>
      </c>
      <c r="BM91" s="14" t="str">
        <f>IF(Tableau1[[#This Row],[Réponse e]]="","","}")</f>
        <v/>
      </c>
      <c r="BN91" s="14" t="str">
        <f>IF(Tableau1[[#This Row],[Réponse f]]="","","\")</f>
        <v/>
      </c>
      <c r="BO91" s="14" t="str">
        <f>IF(Tableau1[[#This Row],[Réponse f]]="","",Tableau1[[#This Row],[Rép f est :]])</f>
        <v/>
      </c>
      <c r="BP91" s="14" t="str">
        <f>IF(Tableau1[[#This Row],[Réponse f]]="","","{")</f>
        <v/>
      </c>
      <c r="BQ91" s="14" t="str">
        <f>IF(Tableau1[[#This Row],[Réponse f]]="","",Tableau1[[#This Row],[Réponse f]])</f>
        <v/>
      </c>
      <c r="BR91" s="14" t="str">
        <f>IF(Tableau1[[#This Row],[Réponse f]]="","","}")</f>
        <v/>
      </c>
      <c r="BS91" s="14" t="s">
        <v>24</v>
      </c>
      <c r="BT91" s="14" t="str">
        <f t="shared" si="32"/>
        <v>question</v>
      </c>
      <c r="BU91" s="14" t="s">
        <v>26</v>
      </c>
      <c r="BV91" s="14" t="s">
        <v>14</v>
      </c>
      <c r="BX91" s="1" t="str">
        <f>IF(Tableau1[[#This Row],[Question]]="","",CONCATENATE(X91,Y91,Z91,AA91,AB91,AC91,AD91,AE91,AF91,AG91,AH91,AI91,AJ91,AK91,AL91,AM91,AN91,AO91,AP91,AQ91,AR91,AS91,AT91,AU91,AV91,AW91,AX91,AY91,AZ91,BA91,BB91,BC91,BD91,BE91,BF91,BG91,BH91,BI91,BJ91,BK91,BL91,BM91,BN91,BO91,BP91,BQ91,BR91,BS91,BT91,BU91,BV91))</f>
        <v/>
      </c>
    </row>
    <row r="92" spans="2:76">
      <c r="B92" s="1"/>
      <c r="E92" s="1"/>
      <c r="F92" s="39"/>
      <c r="G92" s="39"/>
      <c r="L92" s="4"/>
      <c r="O92" s="4"/>
      <c r="P92" s="4"/>
      <c r="Q92" s="4"/>
      <c r="R92" s="4"/>
      <c r="S92" s="4"/>
      <c r="T92" s="4"/>
      <c r="U92" s="4"/>
      <c r="W92" s="12" t="str">
        <f>IF(Tableau1[[#This Row],[Question]]="","",IF(COUNTIF(Tableau1[[#This Row],[Réponse a]:[Rép f est :]],"bonne")&lt;1,"Attention pas assez de bonnes réponses",""))</f>
        <v/>
      </c>
      <c r="X92" s="14" t="s">
        <v>13</v>
      </c>
      <c r="Y92" s="14">
        <f t="shared" si="24"/>
        <v>0</v>
      </c>
      <c r="Z92" s="14" t="s">
        <v>25</v>
      </c>
      <c r="AA92" s="14" t="str">
        <f>IF(OR(COUNTIF(Tableau1[[#This Row],[Réponse a]:[Rép f est :]],"bonne")&gt;1,Tableau1[[#This Row],[Forcer question multiple]]&lt;&gt;""),"questionmult","question")</f>
        <v>question</v>
      </c>
      <c r="AB92" s="14" t="s">
        <v>21</v>
      </c>
      <c r="AC92" s="14" t="str">
        <f t="shared" si="33"/>
        <v/>
      </c>
      <c r="AD92" s="14">
        <f t="shared" si="34"/>
        <v>92</v>
      </c>
      <c r="AE92" s="14" t="s">
        <v>14</v>
      </c>
      <c r="AF92" s="14" t="str">
        <f t="shared" si="25"/>
        <v>\bareme{b=,m=}</v>
      </c>
      <c r="AG92" s="14" t="str">
        <f t="shared" si="26"/>
        <v/>
      </c>
      <c r="AH92" s="15" t="str">
        <f t="shared" si="27"/>
        <v/>
      </c>
      <c r="AI92" s="15" t="str">
        <f t="shared" si="28"/>
        <v/>
      </c>
      <c r="AJ92" s="15" t="str">
        <f t="shared" si="29"/>
        <v/>
      </c>
      <c r="AK92" s="15" t="str">
        <f t="shared" si="30"/>
        <v/>
      </c>
      <c r="AL92" s="15" t="str">
        <f t="shared" si="31"/>
        <v/>
      </c>
      <c r="AN92" s="14" t="s">
        <v>27</v>
      </c>
      <c r="AO92" s="14" t="s">
        <v>22</v>
      </c>
      <c r="AP92" s="14">
        <f>Tableau1[[#This Row],[Rép a est :]]</f>
        <v>0</v>
      </c>
      <c r="AQ92" s="14" t="s">
        <v>23</v>
      </c>
      <c r="AR92" s="14">
        <f>Tableau1[[#This Row],[Réponse a]]</f>
        <v>0</v>
      </c>
      <c r="AS92" s="14" t="s">
        <v>14</v>
      </c>
      <c r="AT92" s="14" t="s">
        <v>22</v>
      </c>
      <c r="AU92" s="14">
        <f>Tableau1[[#This Row],[Rép b est :]]</f>
        <v>0</v>
      </c>
      <c r="AV92" s="14" t="s">
        <v>23</v>
      </c>
      <c r="AW92" s="14">
        <f>Tableau1[[#This Row],[Réponse b]]</f>
        <v>0</v>
      </c>
      <c r="AX92" s="14" t="s">
        <v>14</v>
      </c>
      <c r="AY92" s="14" t="str">
        <f>IF(Tableau1[[#This Row],[Réponse c]]="","","\")</f>
        <v/>
      </c>
      <c r="AZ92" s="14" t="str">
        <f>IF(Tableau1[[#This Row],[Réponse c]]="","",Tableau1[[#This Row],[Rép c est :]])</f>
        <v/>
      </c>
      <c r="BA92" s="14" t="str">
        <f>IF(Tableau1[[#This Row],[Réponse c]]="","","{")</f>
        <v/>
      </c>
      <c r="BB92" s="14" t="str">
        <f>IF(Tableau1[[#This Row],[Réponse c]]="","",Tableau1[[#This Row],[Réponse c]])</f>
        <v/>
      </c>
      <c r="BC92" s="14" t="str">
        <f>IF(Tableau1[[#This Row],[Réponse c]]="","","}")</f>
        <v/>
      </c>
      <c r="BD92" s="14" t="str">
        <f>IF(Tableau1[[#This Row],[Réponse d]]="","","\")</f>
        <v/>
      </c>
      <c r="BE92" s="14" t="str">
        <f>IF(Tableau1[[#This Row],[Réponse d]]="","",Tableau1[[#This Row],[Rép d est :]])</f>
        <v/>
      </c>
      <c r="BF92" s="14" t="str">
        <f>IF(Tableau1[[#This Row],[Réponse d]]="","","{")</f>
        <v/>
      </c>
      <c r="BG92" s="14" t="str">
        <f>IF(Tableau1[[#This Row],[Réponse d]]="","",Tableau1[[#This Row],[Réponse d]])</f>
        <v/>
      </c>
      <c r="BH92" s="14" t="str">
        <f>IF(Tableau1[[#This Row],[Réponse d]]="","","}")</f>
        <v/>
      </c>
      <c r="BI92" s="14" t="str">
        <f>IF(Tableau1[[#This Row],[Réponse e]]="","","\")</f>
        <v/>
      </c>
      <c r="BJ92" s="14" t="str">
        <f>IF(Tableau1[[#This Row],[Réponse e]]="","",Tableau1[[#This Row],[Rép e est :]])</f>
        <v/>
      </c>
      <c r="BK92" s="14" t="str">
        <f>IF(Tableau1[[#This Row],[Réponse e]]="","","{")</f>
        <v/>
      </c>
      <c r="BL92" s="14" t="str">
        <f>IF(Tableau1[[#This Row],[Réponse e]]="","",Tableau1[[#This Row],[Réponse e]])</f>
        <v/>
      </c>
      <c r="BM92" s="14" t="str">
        <f>IF(Tableau1[[#This Row],[Réponse e]]="","","}")</f>
        <v/>
      </c>
      <c r="BN92" s="14" t="str">
        <f>IF(Tableau1[[#This Row],[Réponse f]]="","","\")</f>
        <v/>
      </c>
      <c r="BO92" s="14" t="str">
        <f>IF(Tableau1[[#This Row],[Réponse f]]="","",Tableau1[[#This Row],[Rép f est :]])</f>
        <v/>
      </c>
      <c r="BP92" s="14" t="str">
        <f>IF(Tableau1[[#This Row],[Réponse f]]="","","{")</f>
        <v/>
      </c>
      <c r="BQ92" s="14" t="str">
        <f>IF(Tableau1[[#This Row],[Réponse f]]="","",Tableau1[[#This Row],[Réponse f]])</f>
        <v/>
      </c>
      <c r="BR92" s="14" t="str">
        <f>IF(Tableau1[[#This Row],[Réponse f]]="","","}")</f>
        <v/>
      </c>
      <c r="BS92" s="14" t="s">
        <v>24</v>
      </c>
      <c r="BT92" s="14" t="str">
        <f t="shared" si="32"/>
        <v>question</v>
      </c>
      <c r="BU92" s="14" t="s">
        <v>26</v>
      </c>
      <c r="BV92" s="14" t="s">
        <v>14</v>
      </c>
      <c r="BX92" s="1" t="str">
        <f>IF(Tableau1[[#This Row],[Question]]="","",CONCATENATE(X92,Y92,Z92,AA92,AB92,AC92,AD92,AE92,AF92,AG92,AH92,AI92,AJ92,AK92,AL92,AM92,AN92,AO92,AP92,AQ92,AR92,AS92,AT92,AU92,AV92,AW92,AX92,AY92,AZ92,BA92,BB92,BC92,BD92,BE92,BF92,BG92,BH92,BI92,BJ92,BK92,BL92,BM92,BN92,BO92,BP92,BQ92,BR92,BS92,BT92,BU92,BV92))</f>
        <v/>
      </c>
    </row>
    <row r="93" spans="2:76">
      <c r="B93" s="1"/>
      <c r="E93" s="17"/>
      <c r="F93" s="39"/>
      <c r="G93" s="39"/>
      <c r="H93" s="4"/>
      <c r="O93" s="4"/>
      <c r="P93" s="4"/>
      <c r="Q93" s="4"/>
      <c r="R93" s="4"/>
      <c r="S93" s="4"/>
      <c r="T93" s="4"/>
      <c r="U93" s="4"/>
      <c r="W93" s="12" t="str">
        <f>IF(Tableau1[[#This Row],[Question]]="","",IF(COUNTIF(Tableau1[[#This Row],[Réponse a]:[Rép f est :]],"bonne")&lt;1,"Attention pas assez de bonnes réponses",""))</f>
        <v/>
      </c>
      <c r="X93" s="14" t="s">
        <v>13</v>
      </c>
      <c r="Y93" s="14">
        <f t="shared" si="24"/>
        <v>0</v>
      </c>
      <c r="Z93" s="14" t="s">
        <v>25</v>
      </c>
      <c r="AA93" s="14" t="str">
        <f>IF(OR(COUNTIF(Tableau1[[#This Row],[Réponse a]:[Rép f est :]],"bonne")&gt;1,Tableau1[[#This Row],[Forcer question multiple]]&lt;&gt;""),"questionmult","question")</f>
        <v>question</v>
      </c>
      <c r="AB93" s="14" t="s">
        <v>21</v>
      </c>
      <c r="AC93" s="14" t="str">
        <f t="shared" si="33"/>
        <v/>
      </c>
      <c r="AD93" s="14">
        <f t="shared" si="34"/>
        <v>93</v>
      </c>
      <c r="AE93" s="14" t="s">
        <v>14</v>
      </c>
      <c r="AF93" s="14" t="str">
        <f t="shared" si="25"/>
        <v>\bareme{b=,m=}</v>
      </c>
      <c r="AG93" s="14" t="str">
        <f t="shared" si="26"/>
        <v/>
      </c>
      <c r="AH93" s="15" t="str">
        <f t="shared" si="27"/>
        <v/>
      </c>
      <c r="AI93" s="15" t="str">
        <f t="shared" si="28"/>
        <v/>
      </c>
      <c r="AJ93" s="15" t="str">
        <f t="shared" si="29"/>
        <v/>
      </c>
      <c r="AK93" s="15" t="str">
        <f t="shared" si="30"/>
        <v/>
      </c>
      <c r="AL93" s="15" t="str">
        <f t="shared" si="31"/>
        <v/>
      </c>
      <c r="AN93" s="14" t="s">
        <v>27</v>
      </c>
      <c r="AO93" s="14" t="s">
        <v>22</v>
      </c>
      <c r="AP93" s="14">
        <f>Tableau1[[#This Row],[Rép a est :]]</f>
        <v>0</v>
      </c>
      <c r="AQ93" s="14" t="s">
        <v>23</v>
      </c>
      <c r="AR93" s="14">
        <f>Tableau1[[#This Row],[Réponse a]]</f>
        <v>0</v>
      </c>
      <c r="AS93" s="14" t="s">
        <v>14</v>
      </c>
      <c r="AT93" s="14" t="s">
        <v>22</v>
      </c>
      <c r="AU93" s="14">
        <f>Tableau1[[#This Row],[Rép b est :]]</f>
        <v>0</v>
      </c>
      <c r="AV93" s="14" t="s">
        <v>23</v>
      </c>
      <c r="AW93" s="14">
        <f>Tableau1[[#This Row],[Réponse b]]</f>
        <v>0</v>
      </c>
      <c r="AX93" s="14" t="s">
        <v>14</v>
      </c>
      <c r="AY93" s="14" t="str">
        <f>IF(Tableau1[[#This Row],[Réponse c]]="","","\")</f>
        <v/>
      </c>
      <c r="AZ93" s="14" t="str">
        <f>IF(Tableau1[[#This Row],[Réponse c]]="","",Tableau1[[#This Row],[Rép c est :]])</f>
        <v/>
      </c>
      <c r="BA93" s="14" t="str">
        <f>IF(Tableau1[[#This Row],[Réponse c]]="","","{")</f>
        <v/>
      </c>
      <c r="BB93" s="14" t="str">
        <f>IF(Tableau1[[#This Row],[Réponse c]]="","",Tableau1[[#This Row],[Réponse c]])</f>
        <v/>
      </c>
      <c r="BC93" s="14" t="str">
        <f>IF(Tableau1[[#This Row],[Réponse c]]="","","}")</f>
        <v/>
      </c>
      <c r="BD93" s="14" t="str">
        <f>IF(Tableau1[[#This Row],[Réponse d]]="","","\")</f>
        <v/>
      </c>
      <c r="BE93" s="14" t="str">
        <f>IF(Tableau1[[#This Row],[Réponse d]]="","",Tableau1[[#This Row],[Rép d est :]])</f>
        <v/>
      </c>
      <c r="BF93" s="14" t="str">
        <f>IF(Tableau1[[#This Row],[Réponse d]]="","","{")</f>
        <v/>
      </c>
      <c r="BG93" s="14" t="str">
        <f>IF(Tableau1[[#This Row],[Réponse d]]="","",Tableau1[[#This Row],[Réponse d]])</f>
        <v/>
      </c>
      <c r="BH93" s="14" t="str">
        <f>IF(Tableau1[[#This Row],[Réponse d]]="","","}")</f>
        <v/>
      </c>
      <c r="BI93" s="14" t="str">
        <f>IF(Tableau1[[#This Row],[Réponse e]]="","","\")</f>
        <v/>
      </c>
      <c r="BJ93" s="14" t="str">
        <f>IF(Tableau1[[#This Row],[Réponse e]]="","",Tableau1[[#This Row],[Rép e est :]])</f>
        <v/>
      </c>
      <c r="BK93" s="14" t="str">
        <f>IF(Tableau1[[#This Row],[Réponse e]]="","","{")</f>
        <v/>
      </c>
      <c r="BL93" s="14" t="str">
        <f>IF(Tableau1[[#This Row],[Réponse e]]="","",Tableau1[[#This Row],[Réponse e]])</f>
        <v/>
      </c>
      <c r="BM93" s="14" t="str">
        <f>IF(Tableau1[[#This Row],[Réponse e]]="","","}")</f>
        <v/>
      </c>
      <c r="BN93" s="14" t="str">
        <f>IF(Tableau1[[#This Row],[Réponse f]]="","","\")</f>
        <v/>
      </c>
      <c r="BO93" s="14" t="str">
        <f>IF(Tableau1[[#This Row],[Réponse f]]="","",Tableau1[[#This Row],[Rép f est :]])</f>
        <v/>
      </c>
      <c r="BP93" s="14" t="str">
        <f>IF(Tableau1[[#This Row],[Réponse f]]="","","{")</f>
        <v/>
      </c>
      <c r="BQ93" s="14" t="str">
        <f>IF(Tableau1[[#This Row],[Réponse f]]="","",Tableau1[[#This Row],[Réponse f]])</f>
        <v/>
      </c>
      <c r="BR93" s="14" t="str">
        <f>IF(Tableau1[[#This Row],[Réponse f]]="","","}")</f>
        <v/>
      </c>
      <c r="BS93" s="14" t="s">
        <v>24</v>
      </c>
      <c r="BT93" s="14" t="str">
        <f t="shared" si="32"/>
        <v>question</v>
      </c>
      <c r="BU93" s="14" t="s">
        <v>26</v>
      </c>
      <c r="BV93" s="14" t="s">
        <v>14</v>
      </c>
      <c r="BX93" s="1" t="str">
        <f>IF(Tableau1[[#This Row],[Question]]="","",CONCATENATE(X93,Y93,Z93,AA93,AB93,AC93,AD93,AE93,AF93,AG93,AH93,AI93,AJ93,AK93,AL93,AM93,AN93,AO93,AP93,AQ93,AR93,AS93,AT93,AU93,AV93,AW93,AX93,AY93,AZ93,BA93,BB93,BC93,BD93,BE93,BF93,BG93,BH93,BI93,BJ93,BK93,BL93,BM93,BN93,BO93,BP93,BQ93,BR93,BS93,BT93,BU93,BV93))</f>
        <v/>
      </c>
    </row>
    <row r="94" spans="2:76">
      <c r="B94" s="1"/>
      <c r="E94" s="1"/>
      <c r="F94" s="39"/>
      <c r="G94" s="39"/>
      <c r="J94" s="1"/>
      <c r="O94" s="4"/>
      <c r="P94" s="4"/>
      <c r="Q94" s="4"/>
      <c r="R94" s="4"/>
      <c r="S94" s="4"/>
      <c r="T94" s="4"/>
      <c r="U94" s="4"/>
      <c r="W94" s="12" t="str">
        <f>IF(Tableau1[[#This Row],[Question]]="","",IF(COUNTIF(Tableau1[[#This Row],[Réponse a]:[Rép f est :]],"bonne")&lt;1,"Attention pas assez de bonnes réponses",""))</f>
        <v/>
      </c>
      <c r="X94" s="14" t="s">
        <v>13</v>
      </c>
      <c r="Y94" s="14">
        <f t="shared" si="24"/>
        <v>0</v>
      </c>
      <c r="Z94" s="14" t="s">
        <v>25</v>
      </c>
      <c r="AA94" s="14" t="str">
        <f>IF(OR(COUNTIF(Tableau1[[#This Row],[Réponse a]:[Rép f est :]],"bonne")&gt;1,Tableau1[[#This Row],[Forcer question multiple]]&lt;&gt;""),"questionmult","question")</f>
        <v>question</v>
      </c>
      <c r="AB94" s="14" t="s">
        <v>21</v>
      </c>
      <c r="AC94" s="14" t="str">
        <f t="shared" si="33"/>
        <v/>
      </c>
      <c r="AD94" s="14">
        <f t="shared" si="34"/>
        <v>94</v>
      </c>
      <c r="AE94" s="14" t="s">
        <v>14</v>
      </c>
      <c r="AF94" s="14" t="str">
        <f t="shared" si="25"/>
        <v>\bareme{b=,m=}</v>
      </c>
      <c r="AG94" s="14" t="str">
        <f t="shared" si="26"/>
        <v/>
      </c>
      <c r="AH94" s="15" t="str">
        <f t="shared" si="27"/>
        <v/>
      </c>
      <c r="AI94" s="15" t="str">
        <f t="shared" si="28"/>
        <v/>
      </c>
      <c r="AJ94" s="15" t="str">
        <f t="shared" si="29"/>
        <v/>
      </c>
      <c r="AK94" s="15" t="str">
        <f t="shared" si="30"/>
        <v/>
      </c>
      <c r="AL94" s="15" t="str">
        <f t="shared" si="31"/>
        <v/>
      </c>
      <c r="AN94" s="14" t="s">
        <v>27</v>
      </c>
      <c r="AO94" s="14" t="s">
        <v>22</v>
      </c>
      <c r="AP94" s="14">
        <f>Tableau1[[#This Row],[Rép a est :]]</f>
        <v>0</v>
      </c>
      <c r="AQ94" s="14" t="s">
        <v>23</v>
      </c>
      <c r="AR94" s="14">
        <f>Tableau1[[#This Row],[Réponse a]]</f>
        <v>0</v>
      </c>
      <c r="AS94" s="14" t="s">
        <v>14</v>
      </c>
      <c r="AT94" s="14" t="s">
        <v>22</v>
      </c>
      <c r="AU94" s="14">
        <f>Tableau1[[#This Row],[Rép b est :]]</f>
        <v>0</v>
      </c>
      <c r="AV94" s="14" t="s">
        <v>23</v>
      </c>
      <c r="AW94" s="14">
        <f>Tableau1[[#This Row],[Réponse b]]</f>
        <v>0</v>
      </c>
      <c r="AX94" s="14" t="s">
        <v>14</v>
      </c>
      <c r="AY94" s="14" t="str">
        <f>IF(Tableau1[[#This Row],[Réponse c]]="","","\")</f>
        <v/>
      </c>
      <c r="AZ94" s="14" t="str">
        <f>IF(Tableau1[[#This Row],[Réponse c]]="","",Tableau1[[#This Row],[Rép c est :]])</f>
        <v/>
      </c>
      <c r="BA94" s="14" t="str">
        <f>IF(Tableau1[[#This Row],[Réponse c]]="","","{")</f>
        <v/>
      </c>
      <c r="BB94" s="14" t="str">
        <f>IF(Tableau1[[#This Row],[Réponse c]]="","",Tableau1[[#This Row],[Réponse c]])</f>
        <v/>
      </c>
      <c r="BC94" s="14" t="str">
        <f>IF(Tableau1[[#This Row],[Réponse c]]="","","}")</f>
        <v/>
      </c>
      <c r="BD94" s="14" t="str">
        <f>IF(Tableau1[[#This Row],[Réponse d]]="","","\")</f>
        <v/>
      </c>
      <c r="BE94" s="14" t="str">
        <f>IF(Tableau1[[#This Row],[Réponse d]]="","",Tableau1[[#This Row],[Rép d est :]])</f>
        <v/>
      </c>
      <c r="BF94" s="14" t="str">
        <f>IF(Tableau1[[#This Row],[Réponse d]]="","","{")</f>
        <v/>
      </c>
      <c r="BG94" s="14" t="str">
        <f>IF(Tableau1[[#This Row],[Réponse d]]="","",Tableau1[[#This Row],[Réponse d]])</f>
        <v/>
      </c>
      <c r="BH94" s="14" t="str">
        <f>IF(Tableau1[[#This Row],[Réponse d]]="","","}")</f>
        <v/>
      </c>
      <c r="BI94" s="14" t="str">
        <f>IF(Tableau1[[#This Row],[Réponse e]]="","","\")</f>
        <v/>
      </c>
      <c r="BJ94" s="14" t="str">
        <f>IF(Tableau1[[#This Row],[Réponse e]]="","",Tableau1[[#This Row],[Rép e est :]])</f>
        <v/>
      </c>
      <c r="BK94" s="14" t="str">
        <f>IF(Tableau1[[#This Row],[Réponse e]]="","","{")</f>
        <v/>
      </c>
      <c r="BL94" s="14" t="str">
        <f>IF(Tableau1[[#This Row],[Réponse e]]="","",Tableau1[[#This Row],[Réponse e]])</f>
        <v/>
      </c>
      <c r="BM94" s="14" t="str">
        <f>IF(Tableau1[[#This Row],[Réponse e]]="","","}")</f>
        <v/>
      </c>
      <c r="BN94" s="14" t="str">
        <f>IF(Tableau1[[#This Row],[Réponse f]]="","","\")</f>
        <v/>
      </c>
      <c r="BO94" s="14" t="str">
        <f>IF(Tableau1[[#This Row],[Réponse f]]="","",Tableau1[[#This Row],[Rép f est :]])</f>
        <v/>
      </c>
      <c r="BP94" s="14" t="str">
        <f>IF(Tableau1[[#This Row],[Réponse f]]="","","{")</f>
        <v/>
      </c>
      <c r="BQ94" s="14" t="str">
        <f>IF(Tableau1[[#This Row],[Réponse f]]="","",Tableau1[[#This Row],[Réponse f]])</f>
        <v/>
      </c>
      <c r="BR94" s="14" t="str">
        <f>IF(Tableau1[[#This Row],[Réponse f]]="","","}")</f>
        <v/>
      </c>
      <c r="BS94" s="14" t="s">
        <v>24</v>
      </c>
      <c r="BT94" s="14" t="str">
        <f t="shared" si="32"/>
        <v>question</v>
      </c>
      <c r="BU94" s="14" t="s">
        <v>26</v>
      </c>
      <c r="BV94" s="14" t="s">
        <v>14</v>
      </c>
      <c r="BX94" s="1" t="str">
        <f>IF(Tableau1[[#This Row],[Question]]="","",CONCATENATE(X94,Y94,Z94,AA94,AB94,AC94,AD94,AE94,AF94,AG94,AH94,AI94,AJ94,AK94,AL94,AM94,AN94,AO94,AP94,AQ94,AR94,AS94,AT94,AU94,AV94,AW94,AX94,AY94,AZ94,BA94,BB94,BC94,BD94,BE94,BF94,BG94,BH94,BI94,BJ94,BK94,BL94,BM94,BN94,BO94,BP94,BQ94,BR94,BS94,BT94,BU94,BV94))</f>
        <v/>
      </c>
    </row>
    <row r="95" spans="2:76">
      <c r="B95" s="1"/>
      <c r="E95" s="1"/>
      <c r="F95" s="39"/>
      <c r="G95" s="39"/>
      <c r="I95" s="47"/>
      <c r="L95" s="3"/>
      <c r="O95" s="4"/>
      <c r="P95" s="4"/>
      <c r="Q95" s="4"/>
      <c r="R95" s="4"/>
      <c r="S95" s="4"/>
      <c r="T95" s="4"/>
      <c r="U95" s="4"/>
      <c r="W95" s="12" t="str">
        <f>IF(Tableau1[[#This Row],[Question]]="","",IF(COUNTIF(Tableau1[[#This Row],[Réponse a]:[Rép f est :]],"bonne")&lt;1,"Attention pas assez de bonnes réponses",""))</f>
        <v/>
      </c>
      <c r="X95" s="14" t="s">
        <v>13</v>
      </c>
      <c r="Y95" s="14">
        <f t="shared" si="24"/>
        <v>0</v>
      </c>
      <c r="Z95" s="14" t="s">
        <v>25</v>
      </c>
      <c r="AA95" s="14" t="str">
        <f>IF(OR(COUNTIF(Tableau1[[#This Row],[Réponse a]:[Rép f est :]],"bonne")&gt;1,Tableau1[[#This Row],[Forcer question multiple]]&lt;&gt;""),"questionmult","question")</f>
        <v>question</v>
      </c>
      <c r="AB95" s="14" t="s">
        <v>21</v>
      </c>
      <c r="AC95" s="14" t="str">
        <f t="shared" si="33"/>
        <v/>
      </c>
      <c r="AD95" s="14">
        <f t="shared" si="34"/>
        <v>95</v>
      </c>
      <c r="AE95" s="14" t="s">
        <v>14</v>
      </c>
      <c r="AF95" s="14" t="str">
        <f t="shared" si="25"/>
        <v>\bareme{b=,m=}</v>
      </c>
      <c r="AG95" s="14" t="str">
        <f t="shared" si="26"/>
        <v/>
      </c>
      <c r="AH95" s="15" t="str">
        <f t="shared" si="27"/>
        <v/>
      </c>
      <c r="AI95" s="15" t="str">
        <f t="shared" si="28"/>
        <v/>
      </c>
      <c r="AJ95" s="15" t="str">
        <f t="shared" si="29"/>
        <v/>
      </c>
      <c r="AK95" s="15" t="str">
        <f t="shared" si="30"/>
        <v/>
      </c>
      <c r="AL95" s="15" t="str">
        <f t="shared" si="31"/>
        <v/>
      </c>
      <c r="AN95" s="14" t="s">
        <v>27</v>
      </c>
      <c r="AO95" s="14" t="s">
        <v>22</v>
      </c>
      <c r="AP95" s="14">
        <f>Tableau1[[#This Row],[Rép a est :]]</f>
        <v>0</v>
      </c>
      <c r="AQ95" s="14" t="s">
        <v>23</v>
      </c>
      <c r="AR95" s="14">
        <f>Tableau1[[#This Row],[Réponse a]]</f>
        <v>0</v>
      </c>
      <c r="AS95" s="14" t="s">
        <v>14</v>
      </c>
      <c r="AT95" s="14" t="s">
        <v>22</v>
      </c>
      <c r="AU95" s="14">
        <f>Tableau1[[#This Row],[Rép b est :]]</f>
        <v>0</v>
      </c>
      <c r="AV95" s="14" t="s">
        <v>23</v>
      </c>
      <c r="AW95" s="14">
        <f>Tableau1[[#This Row],[Réponse b]]</f>
        <v>0</v>
      </c>
      <c r="AX95" s="14" t="s">
        <v>14</v>
      </c>
      <c r="AY95" s="14" t="str">
        <f>IF(Tableau1[[#This Row],[Réponse c]]="","","\")</f>
        <v/>
      </c>
      <c r="AZ95" s="14" t="str">
        <f>IF(Tableau1[[#This Row],[Réponse c]]="","",Tableau1[[#This Row],[Rép c est :]])</f>
        <v/>
      </c>
      <c r="BA95" s="14" t="str">
        <f>IF(Tableau1[[#This Row],[Réponse c]]="","","{")</f>
        <v/>
      </c>
      <c r="BB95" s="14" t="str">
        <f>IF(Tableau1[[#This Row],[Réponse c]]="","",Tableau1[[#This Row],[Réponse c]])</f>
        <v/>
      </c>
      <c r="BC95" s="14" t="str">
        <f>IF(Tableau1[[#This Row],[Réponse c]]="","","}")</f>
        <v/>
      </c>
      <c r="BD95" s="14" t="str">
        <f>IF(Tableau1[[#This Row],[Réponse d]]="","","\")</f>
        <v/>
      </c>
      <c r="BE95" s="14" t="str">
        <f>IF(Tableau1[[#This Row],[Réponse d]]="","",Tableau1[[#This Row],[Rép d est :]])</f>
        <v/>
      </c>
      <c r="BF95" s="14" t="str">
        <f>IF(Tableau1[[#This Row],[Réponse d]]="","","{")</f>
        <v/>
      </c>
      <c r="BG95" s="14" t="str">
        <f>IF(Tableau1[[#This Row],[Réponse d]]="","",Tableau1[[#This Row],[Réponse d]])</f>
        <v/>
      </c>
      <c r="BH95" s="14" t="str">
        <f>IF(Tableau1[[#This Row],[Réponse d]]="","","}")</f>
        <v/>
      </c>
      <c r="BI95" s="14" t="str">
        <f>IF(Tableau1[[#This Row],[Réponse e]]="","","\")</f>
        <v/>
      </c>
      <c r="BJ95" s="14" t="str">
        <f>IF(Tableau1[[#This Row],[Réponse e]]="","",Tableau1[[#This Row],[Rép e est :]])</f>
        <v/>
      </c>
      <c r="BK95" s="14" t="str">
        <f>IF(Tableau1[[#This Row],[Réponse e]]="","","{")</f>
        <v/>
      </c>
      <c r="BL95" s="14" t="str">
        <f>IF(Tableau1[[#This Row],[Réponse e]]="","",Tableau1[[#This Row],[Réponse e]])</f>
        <v/>
      </c>
      <c r="BM95" s="14" t="str">
        <f>IF(Tableau1[[#This Row],[Réponse e]]="","","}")</f>
        <v/>
      </c>
      <c r="BN95" s="14" t="str">
        <f>IF(Tableau1[[#This Row],[Réponse f]]="","","\")</f>
        <v/>
      </c>
      <c r="BO95" s="14" t="str">
        <f>IF(Tableau1[[#This Row],[Réponse f]]="","",Tableau1[[#This Row],[Rép f est :]])</f>
        <v/>
      </c>
      <c r="BP95" s="14" t="str">
        <f>IF(Tableau1[[#This Row],[Réponse f]]="","","{")</f>
        <v/>
      </c>
      <c r="BQ95" s="14" t="str">
        <f>IF(Tableau1[[#This Row],[Réponse f]]="","",Tableau1[[#This Row],[Réponse f]])</f>
        <v/>
      </c>
      <c r="BR95" s="14" t="str">
        <f>IF(Tableau1[[#This Row],[Réponse f]]="","","}")</f>
        <v/>
      </c>
      <c r="BS95" s="14" t="s">
        <v>24</v>
      </c>
      <c r="BT95" s="14" t="str">
        <f t="shared" si="32"/>
        <v>question</v>
      </c>
      <c r="BU95" s="14" t="s">
        <v>26</v>
      </c>
      <c r="BV95" s="14" t="s">
        <v>14</v>
      </c>
      <c r="BX95" s="1" t="str">
        <f>IF(Tableau1[[#This Row],[Question]]="","",CONCATENATE(X95,Y95,Z95,AA95,AB95,AC95,AD95,AE95,AF95,AG95,AH95,AI95,AJ95,AK95,AL95,AM95,AN95,AO95,AP95,AQ95,AR95,AS95,AT95,AU95,AV95,AW95,AX95,AY95,AZ95,BA95,BB95,BC95,BD95,BE95,BF95,BG95,BH95,BI95,BJ95,BK95,BL95,BM95,BN95,BO95,BP95,BQ95,BR95,BS95,BT95,BU95,BV95))</f>
        <v/>
      </c>
    </row>
    <row r="96" spans="2:76">
      <c r="B96" s="1"/>
      <c r="E96" s="1"/>
      <c r="F96" s="39"/>
      <c r="G96" s="39"/>
      <c r="O96" s="4"/>
      <c r="P96" s="4"/>
      <c r="Q96" s="4"/>
      <c r="R96" s="4"/>
      <c r="S96" s="4"/>
      <c r="T96" s="4"/>
      <c r="U96" s="4"/>
      <c r="W96" s="12" t="str">
        <f>IF(Tableau1[[#This Row],[Question]]="","",IF(COUNTIF(Tableau1[[#This Row],[Réponse a]:[Rép f est :]],"bonne")&lt;1,"Attention pas assez de bonnes réponses",""))</f>
        <v/>
      </c>
      <c r="X96" s="14" t="s">
        <v>13</v>
      </c>
      <c r="Y96" s="14">
        <f t="shared" si="24"/>
        <v>0</v>
      </c>
      <c r="Z96" s="14" t="s">
        <v>25</v>
      </c>
      <c r="AA96" s="14" t="str">
        <f>IF(OR(COUNTIF(Tableau1[[#This Row],[Réponse a]:[Rép f est :]],"bonne")&gt;1,Tableau1[[#This Row],[Forcer question multiple]]&lt;&gt;""),"questionmult","question")</f>
        <v>question</v>
      </c>
      <c r="AB96" s="14" t="s">
        <v>21</v>
      </c>
      <c r="AC96" s="14" t="str">
        <f t="shared" si="33"/>
        <v/>
      </c>
      <c r="AD96" s="14">
        <f t="shared" si="34"/>
        <v>96</v>
      </c>
      <c r="AE96" s="14" t="s">
        <v>14</v>
      </c>
      <c r="AF96" s="14" t="str">
        <f t="shared" si="25"/>
        <v>\bareme{b=,m=}</v>
      </c>
      <c r="AG96" s="14" t="str">
        <f t="shared" si="26"/>
        <v/>
      </c>
      <c r="AH96" s="15" t="str">
        <f t="shared" si="27"/>
        <v/>
      </c>
      <c r="AI96" s="15" t="str">
        <f t="shared" si="28"/>
        <v/>
      </c>
      <c r="AJ96" s="15" t="str">
        <f t="shared" si="29"/>
        <v/>
      </c>
      <c r="AK96" s="15" t="str">
        <f t="shared" si="30"/>
        <v/>
      </c>
      <c r="AL96" s="15" t="str">
        <f t="shared" si="31"/>
        <v/>
      </c>
      <c r="AN96" s="14" t="s">
        <v>27</v>
      </c>
      <c r="AO96" s="14" t="s">
        <v>22</v>
      </c>
      <c r="AP96" s="14">
        <f>Tableau1[[#This Row],[Rép a est :]]</f>
        <v>0</v>
      </c>
      <c r="AQ96" s="14" t="s">
        <v>23</v>
      </c>
      <c r="AR96" s="14">
        <f>Tableau1[[#This Row],[Réponse a]]</f>
        <v>0</v>
      </c>
      <c r="AS96" s="14" t="s">
        <v>14</v>
      </c>
      <c r="AT96" s="14" t="s">
        <v>22</v>
      </c>
      <c r="AU96" s="14">
        <f>Tableau1[[#This Row],[Rép b est :]]</f>
        <v>0</v>
      </c>
      <c r="AV96" s="14" t="s">
        <v>23</v>
      </c>
      <c r="AW96" s="14">
        <f>Tableau1[[#This Row],[Réponse b]]</f>
        <v>0</v>
      </c>
      <c r="AX96" s="14" t="s">
        <v>14</v>
      </c>
      <c r="AY96" s="14" t="str">
        <f>IF(Tableau1[[#This Row],[Réponse c]]="","","\")</f>
        <v/>
      </c>
      <c r="AZ96" s="14" t="str">
        <f>IF(Tableau1[[#This Row],[Réponse c]]="","",Tableau1[[#This Row],[Rép c est :]])</f>
        <v/>
      </c>
      <c r="BA96" s="14" t="str">
        <f>IF(Tableau1[[#This Row],[Réponse c]]="","","{")</f>
        <v/>
      </c>
      <c r="BB96" s="14" t="str">
        <f>IF(Tableau1[[#This Row],[Réponse c]]="","",Tableau1[[#This Row],[Réponse c]])</f>
        <v/>
      </c>
      <c r="BC96" s="14" t="str">
        <f>IF(Tableau1[[#This Row],[Réponse c]]="","","}")</f>
        <v/>
      </c>
      <c r="BD96" s="14" t="str">
        <f>IF(Tableau1[[#This Row],[Réponse d]]="","","\")</f>
        <v/>
      </c>
      <c r="BE96" s="14" t="str">
        <f>IF(Tableau1[[#This Row],[Réponse d]]="","",Tableau1[[#This Row],[Rép d est :]])</f>
        <v/>
      </c>
      <c r="BF96" s="14" t="str">
        <f>IF(Tableau1[[#This Row],[Réponse d]]="","","{")</f>
        <v/>
      </c>
      <c r="BG96" s="14" t="str">
        <f>IF(Tableau1[[#This Row],[Réponse d]]="","",Tableau1[[#This Row],[Réponse d]])</f>
        <v/>
      </c>
      <c r="BH96" s="14" t="str">
        <f>IF(Tableau1[[#This Row],[Réponse d]]="","","}")</f>
        <v/>
      </c>
      <c r="BI96" s="14" t="str">
        <f>IF(Tableau1[[#This Row],[Réponse e]]="","","\")</f>
        <v/>
      </c>
      <c r="BJ96" s="14" t="str">
        <f>IF(Tableau1[[#This Row],[Réponse e]]="","",Tableau1[[#This Row],[Rép e est :]])</f>
        <v/>
      </c>
      <c r="BK96" s="14" t="str">
        <f>IF(Tableau1[[#This Row],[Réponse e]]="","","{")</f>
        <v/>
      </c>
      <c r="BL96" s="14" t="str">
        <f>IF(Tableau1[[#This Row],[Réponse e]]="","",Tableau1[[#This Row],[Réponse e]])</f>
        <v/>
      </c>
      <c r="BM96" s="14" t="str">
        <f>IF(Tableau1[[#This Row],[Réponse e]]="","","}")</f>
        <v/>
      </c>
      <c r="BN96" s="14" t="str">
        <f>IF(Tableau1[[#This Row],[Réponse f]]="","","\")</f>
        <v/>
      </c>
      <c r="BO96" s="14" t="str">
        <f>IF(Tableau1[[#This Row],[Réponse f]]="","",Tableau1[[#This Row],[Rép f est :]])</f>
        <v/>
      </c>
      <c r="BP96" s="14" t="str">
        <f>IF(Tableau1[[#This Row],[Réponse f]]="","","{")</f>
        <v/>
      </c>
      <c r="BQ96" s="14" t="str">
        <f>IF(Tableau1[[#This Row],[Réponse f]]="","",Tableau1[[#This Row],[Réponse f]])</f>
        <v/>
      </c>
      <c r="BR96" s="14" t="str">
        <f>IF(Tableau1[[#This Row],[Réponse f]]="","","}")</f>
        <v/>
      </c>
      <c r="BS96" s="14" t="s">
        <v>24</v>
      </c>
      <c r="BT96" s="14" t="str">
        <f t="shared" si="32"/>
        <v>question</v>
      </c>
      <c r="BU96" s="14" t="s">
        <v>26</v>
      </c>
      <c r="BV96" s="14" t="s">
        <v>14</v>
      </c>
      <c r="BX96" s="1" t="str">
        <f>IF(Tableau1[[#This Row],[Question]]="","",CONCATENATE(X96,Y96,Z96,AA96,AB96,AC96,AD96,AE96,AF96,AG96,AH96,AI96,AJ96,AK96,AL96,AM96,AN96,AO96,AP96,AQ96,AR96,AS96,AT96,AU96,AV96,AW96,AX96,AY96,AZ96,BA96,BB96,BC96,BD96,BE96,BF96,BG96,BH96,BI96,BJ96,BK96,BL96,BM96,BN96,BO96,BP96,BQ96,BR96,BS96,BT96,BU96,BV96))</f>
        <v/>
      </c>
    </row>
    <row r="97" spans="2:76">
      <c r="B97" s="1"/>
      <c r="E97" s="1"/>
      <c r="F97" s="39"/>
      <c r="G97" s="39"/>
      <c r="J97" s="4"/>
      <c r="O97" s="4"/>
      <c r="P97" s="4"/>
      <c r="Q97" s="4"/>
      <c r="R97" s="4"/>
      <c r="S97" s="4"/>
      <c r="T97" s="4"/>
      <c r="U97" s="4"/>
      <c r="W97" s="12" t="str">
        <f>IF(Tableau1[[#This Row],[Question]]="","",IF(COUNTIF(Tableau1[[#This Row],[Réponse a]:[Rép f est :]],"bonne")&lt;1,"Attention pas assez de bonnes réponses",""))</f>
        <v/>
      </c>
      <c r="X97" s="14" t="s">
        <v>13</v>
      </c>
      <c r="Y97" s="14">
        <f t="shared" si="24"/>
        <v>0</v>
      </c>
      <c r="Z97" s="14" t="s">
        <v>25</v>
      </c>
      <c r="AA97" s="14" t="str">
        <f>IF(OR(COUNTIF(Tableau1[[#This Row],[Réponse a]:[Rép f est :]],"bonne")&gt;1,Tableau1[[#This Row],[Forcer question multiple]]&lt;&gt;""),"questionmult","question")</f>
        <v>question</v>
      </c>
      <c r="AB97" s="14" t="s">
        <v>21</v>
      </c>
      <c r="AC97" s="14" t="str">
        <f t="shared" si="33"/>
        <v/>
      </c>
      <c r="AD97" s="14">
        <f t="shared" si="34"/>
        <v>97</v>
      </c>
      <c r="AE97" s="14" t="s">
        <v>14</v>
      </c>
      <c r="AF97" s="14" t="str">
        <f t="shared" si="25"/>
        <v>\bareme{b=,m=}</v>
      </c>
      <c r="AG97" s="14" t="str">
        <f t="shared" si="26"/>
        <v/>
      </c>
      <c r="AH97" s="15" t="str">
        <f t="shared" si="27"/>
        <v/>
      </c>
      <c r="AI97" s="15" t="str">
        <f t="shared" si="28"/>
        <v/>
      </c>
      <c r="AJ97" s="15" t="str">
        <f t="shared" si="29"/>
        <v/>
      </c>
      <c r="AK97" s="15" t="str">
        <f t="shared" si="30"/>
        <v/>
      </c>
      <c r="AL97" s="15" t="str">
        <f t="shared" si="31"/>
        <v/>
      </c>
      <c r="AN97" s="14" t="s">
        <v>27</v>
      </c>
      <c r="AO97" s="14" t="s">
        <v>22</v>
      </c>
      <c r="AP97" s="14">
        <f>Tableau1[[#This Row],[Rép a est :]]</f>
        <v>0</v>
      </c>
      <c r="AQ97" s="14" t="s">
        <v>23</v>
      </c>
      <c r="AR97" s="14">
        <f>Tableau1[[#This Row],[Réponse a]]</f>
        <v>0</v>
      </c>
      <c r="AS97" s="14" t="s">
        <v>14</v>
      </c>
      <c r="AT97" s="14" t="s">
        <v>22</v>
      </c>
      <c r="AU97" s="14">
        <f>Tableau1[[#This Row],[Rép b est :]]</f>
        <v>0</v>
      </c>
      <c r="AV97" s="14" t="s">
        <v>23</v>
      </c>
      <c r="AW97" s="14">
        <f>Tableau1[[#This Row],[Réponse b]]</f>
        <v>0</v>
      </c>
      <c r="AX97" s="14" t="s">
        <v>14</v>
      </c>
      <c r="AY97" s="14" t="str">
        <f>IF(Tableau1[[#This Row],[Réponse c]]="","","\")</f>
        <v/>
      </c>
      <c r="AZ97" s="14" t="str">
        <f>IF(Tableau1[[#This Row],[Réponse c]]="","",Tableau1[[#This Row],[Rép c est :]])</f>
        <v/>
      </c>
      <c r="BA97" s="14" t="str">
        <f>IF(Tableau1[[#This Row],[Réponse c]]="","","{")</f>
        <v/>
      </c>
      <c r="BB97" s="14" t="str">
        <f>IF(Tableau1[[#This Row],[Réponse c]]="","",Tableau1[[#This Row],[Réponse c]])</f>
        <v/>
      </c>
      <c r="BC97" s="14" t="str">
        <f>IF(Tableau1[[#This Row],[Réponse c]]="","","}")</f>
        <v/>
      </c>
      <c r="BD97" s="14" t="str">
        <f>IF(Tableau1[[#This Row],[Réponse d]]="","","\")</f>
        <v/>
      </c>
      <c r="BE97" s="14" t="str">
        <f>IF(Tableau1[[#This Row],[Réponse d]]="","",Tableau1[[#This Row],[Rép d est :]])</f>
        <v/>
      </c>
      <c r="BF97" s="14" t="str">
        <f>IF(Tableau1[[#This Row],[Réponse d]]="","","{")</f>
        <v/>
      </c>
      <c r="BG97" s="14" t="str">
        <f>IF(Tableau1[[#This Row],[Réponse d]]="","",Tableau1[[#This Row],[Réponse d]])</f>
        <v/>
      </c>
      <c r="BH97" s="14" t="str">
        <f>IF(Tableau1[[#This Row],[Réponse d]]="","","}")</f>
        <v/>
      </c>
      <c r="BI97" s="14" t="str">
        <f>IF(Tableau1[[#This Row],[Réponse e]]="","","\")</f>
        <v/>
      </c>
      <c r="BJ97" s="14" t="str">
        <f>IF(Tableau1[[#This Row],[Réponse e]]="","",Tableau1[[#This Row],[Rép e est :]])</f>
        <v/>
      </c>
      <c r="BK97" s="14" t="str">
        <f>IF(Tableau1[[#This Row],[Réponse e]]="","","{")</f>
        <v/>
      </c>
      <c r="BL97" s="14" t="str">
        <f>IF(Tableau1[[#This Row],[Réponse e]]="","",Tableau1[[#This Row],[Réponse e]])</f>
        <v/>
      </c>
      <c r="BM97" s="14" t="str">
        <f>IF(Tableau1[[#This Row],[Réponse e]]="","","}")</f>
        <v/>
      </c>
      <c r="BN97" s="14" t="str">
        <f>IF(Tableau1[[#This Row],[Réponse f]]="","","\")</f>
        <v/>
      </c>
      <c r="BO97" s="14" t="str">
        <f>IF(Tableau1[[#This Row],[Réponse f]]="","",Tableau1[[#This Row],[Rép f est :]])</f>
        <v/>
      </c>
      <c r="BP97" s="14" t="str">
        <f>IF(Tableau1[[#This Row],[Réponse f]]="","","{")</f>
        <v/>
      </c>
      <c r="BQ97" s="14" t="str">
        <f>IF(Tableau1[[#This Row],[Réponse f]]="","",Tableau1[[#This Row],[Réponse f]])</f>
        <v/>
      </c>
      <c r="BR97" s="14" t="str">
        <f>IF(Tableau1[[#This Row],[Réponse f]]="","","}")</f>
        <v/>
      </c>
      <c r="BS97" s="14" t="s">
        <v>24</v>
      </c>
      <c r="BT97" s="14" t="str">
        <f t="shared" si="32"/>
        <v>question</v>
      </c>
      <c r="BU97" s="14" t="s">
        <v>26</v>
      </c>
      <c r="BV97" s="14" t="s">
        <v>14</v>
      </c>
      <c r="BX97" s="1" t="str">
        <f>IF(Tableau1[[#This Row],[Question]]="","",CONCATENATE(X97,Y97,Z97,AA97,AB97,AC97,AD97,AE97,AF97,AG97,AH97,AI97,AJ97,AK97,AL97,AM97,AN97,AO97,AP97,AQ97,AR97,AS97,AT97,AU97,AV97,AW97,AX97,AY97,AZ97,BA97,BB97,BC97,BD97,BE97,BF97,BG97,BH97,BI97,BJ97,BK97,BL97,BM97,BN97,BO97,BP97,BQ97,BR97,BS97,BT97,BU97,BV97))</f>
        <v/>
      </c>
    </row>
    <row r="98" spans="2:76">
      <c r="B98" s="1"/>
      <c r="E98" s="1"/>
      <c r="F98" s="39"/>
      <c r="G98" s="39"/>
      <c r="O98" s="4"/>
      <c r="P98" s="4"/>
      <c r="Q98" s="4"/>
      <c r="R98" s="4"/>
      <c r="S98" s="4"/>
      <c r="T98" s="4"/>
      <c r="U98" s="4"/>
      <c r="W98" s="12" t="str">
        <f>IF(Tableau1[[#This Row],[Question]]="","",IF(COUNTIF(Tableau1[[#This Row],[Réponse a]:[Rép f est :]],"bonne")&lt;1,"Attention pas assez de bonnes réponses",""))</f>
        <v/>
      </c>
      <c r="X98" s="14" t="s">
        <v>13</v>
      </c>
      <c r="Y98" s="14">
        <f t="shared" si="24"/>
        <v>0</v>
      </c>
      <c r="Z98" s="14" t="s">
        <v>25</v>
      </c>
      <c r="AA98" s="14" t="str">
        <f>IF(OR(COUNTIF(Tableau1[[#This Row],[Réponse a]:[Rép f est :]],"bonne")&gt;1,Tableau1[[#This Row],[Forcer question multiple]]&lt;&gt;""),"questionmult","question")</f>
        <v>question</v>
      </c>
      <c r="AB98" s="14" t="s">
        <v>21</v>
      </c>
      <c r="AC98" s="14" t="str">
        <f t="shared" si="33"/>
        <v/>
      </c>
      <c r="AD98" s="14">
        <f t="shared" si="34"/>
        <v>98</v>
      </c>
      <c r="AE98" s="14" t="s">
        <v>14</v>
      </c>
      <c r="AF98" s="14" t="str">
        <f t="shared" si="25"/>
        <v>\bareme{b=,m=}</v>
      </c>
      <c r="AG98" s="14" t="str">
        <f t="shared" si="26"/>
        <v/>
      </c>
      <c r="AH98" s="15" t="str">
        <f t="shared" si="27"/>
        <v/>
      </c>
      <c r="AI98" s="15" t="str">
        <f t="shared" si="28"/>
        <v/>
      </c>
      <c r="AJ98" s="15" t="str">
        <f t="shared" si="29"/>
        <v/>
      </c>
      <c r="AK98" s="15" t="str">
        <f t="shared" si="30"/>
        <v/>
      </c>
      <c r="AL98" s="15" t="str">
        <f t="shared" si="31"/>
        <v/>
      </c>
      <c r="AN98" s="14" t="s">
        <v>27</v>
      </c>
      <c r="AO98" s="14" t="s">
        <v>22</v>
      </c>
      <c r="AP98" s="14">
        <f>Tableau1[[#This Row],[Rép a est :]]</f>
        <v>0</v>
      </c>
      <c r="AQ98" s="14" t="s">
        <v>23</v>
      </c>
      <c r="AR98" s="14">
        <f>Tableau1[[#This Row],[Réponse a]]</f>
        <v>0</v>
      </c>
      <c r="AS98" s="14" t="s">
        <v>14</v>
      </c>
      <c r="AT98" s="14" t="s">
        <v>22</v>
      </c>
      <c r="AU98" s="14">
        <f>Tableau1[[#This Row],[Rép b est :]]</f>
        <v>0</v>
      </c>
      <c r="AV98" s="14" t="s">
        <v>23</v>
      </c>
      <c r="AW98" s="14">
        <f>Tableau1[[#This Row],[Réponse b]]</f>
        <v>0</v>
      </c>
      <c r="AX98" s="14" t="s">
        <v>14</v>
      </c>
      <c r="AY98" s="14" t="str">
        <f>IF(Tableau1[[#This Row],[Réponse c]]="","","\")</f>
        <v/>
      </c>
      <c r="AZ98" s="14" t="str">
        <f>IF(Tableau1[[#This Row],[Réponse c]]="","",Tableau1[[#This Row],[Rép c est :]])</f>
        <v/>
      </c>
      <c r="BA98" s="14" t="str">
        <f>IF(Tableau1[[#This Row],[Réponse c]]="","","{")</f>
        <v/>
      </c>
      <c r="BB98" s="14" t="str">
        <f>IF(Tableau1[[#This Row],[Réponse c]]="","",Tableau1[[#This Row],[Réponse c]])</f>
        <v/>
      </c>
      <c r="BC98" s="14" t="str">
        <f>IF(Tableau1[[#This Row],[Réponse c]]="","","}")</f>
        <v/>
      </c>
      <c r="BD98" s="14" t="str">
        <f>IF(Tableau1[[#This Row],[Réponse d]]="","","\")</f>
        <v/>
      </c>
      <c r="BE98" s="14" t="str">
        <f>IF(Tableau1[[#This Row],[Réponse d]]="","",Tableau1[[#This Row],[Rép d est :]])</f>
        <v/>
      </c>
      <c r="BF98" s="14" t="str">
        <f>IF(Tableau1[[#This Row],[Réponse d]]="","","{")</f>
        <v/>
      </c>
      <c r="BG98" s="14" t="str">
        <f>IF(Tableau1[[#This Row],[Réponse d]]="","",Tableau1[[#This Row],[Réponse d]])</f>
        <v/>
      </c>
      <c r="BH98" s="14" t="str">
        <f>IF(Tableau1[[#This Row],[Réponse d]]="","","}")</f>
        <v/>
      </c>
      <c r="BI98" s="14" t="str">
        <f>IF(Tableau1[[#This Row],[Réponse e]]="","","\")</f>
        <v/>
      </c>
      <c r="BJ98" s="14" t="str">
        <f>IF(Tableau1[[#This Row],[Réponse e]]="","",Tableau1[[#This Row],[Rép e est :]])</f>
        <v/>
      </c>
      <c r="BK98" s="14" t="str">
        <f>IF(Tableau1[[#This Row],[Réponse e]]="","","{")</f>
        <v/>
      </c>
      <c r="BL98" s="14" t="str">
        <f>IF(Tableau1[[#This Row],[Réponse e]]="","",Tableau1[[#This Row],[Réponse e]])</f>
        <v/>
      </c>
      <c r="BM98" s="14" t="str">
        <f>IF(Tableau1[[#This Row],[Réponse e]]="","","}")</f>
        <v/>
      </c>
      <c r="BN98" s="14" t="str">
        <f>IF(Tableau1[[#This Row],[Réponse f]]="","","\")</f>
        <v/>
      </c>
      <c r="BO98" s="14" t="str">
        <f>IF(Tableau1[[#This Row],[Réponse f]]="","",Tableau1[[#This Row],[Rép f est :]])</f>
        <v/>
      </c>
      <c r="BP98" s="14" t="str">
        <f>IF(Tableau1[[#This Row],[Réponse f]]="","","{")</f>
        <v/>
      </c>
      <c r="BQ98" s="14" t="str">
        <f>IF(Tableau1[[#This Row],[Réponse f]]="","",Tableau1[[#This Row],[Réponse f]])</f>
        <v/>
      </c>
      <c r="BR98" s="14" t="str">
        <f>IF(Tableau1[[#This Row],[Réponse f]]="","","}")</f>
        <v/>
      </c>
      <c r="BS98" s="14" t="s">
        <v>24</v>
      </c>
      <c r="BT98" s="14" t="str">
        <f t="shared" si="32"/>
        <v>question</v>
      </c>
      <c r="BU98" s="14" t="s">
        <v>26</v>
      </c>
      <c r="BV98" s="14" t="s">
        <v>14</v>
      </c>
      <c r="BX98" s="1" t="str">
        <f>IF(Tableau1[[#This Row],[Question]]="","",CONCATENATE(X98,Y98,Z98,AA98,AB98,AC98,AD98,AE98,AF98,AG98,AH98,AI98,AJ98,AK98,AL98,AM98,AN98,AO98,AP98,AQ98,AR98,AS98,AT98,AU98,AV98,AW98,AX98,AY98,AZ98,BA98,BB98,BC98,BD98,BE98,BF98,BG98,BH98,BI98,BJ98,BK98,BL98,BM98,BN98,BO98,BP98,BQ98,BR98,BS98,BT98,BU98,BV98))</f>
        <v/>
      </c>
    </row>
    <row r="99" spans="2:76">
      <c r="B99" s="1"/>
      <c r="E99" s="1"/>
      <c r="F99" s="39"/>
      <c r="G99" s="39"/>
      <c r="O99" s="4"/>
      <c r="P99" s="4"/>
      <c r="Q99" s="4"/>
      <c r="R99" s="4"/>
      <c r="S99" s="4"/>
      <c r="T99" s="4"/>
      <c r="U99" s="4"/>
      <c r="W99" s="12" t="str">
        <f>IF(Tableau1[[#This Row],[Question]]="","",IF(COUNTIF(Tableau1[[#This Row],[Réponse a]:[Rép f est :]],"bonne")&lt;1,"Attention pas assez de bonnes réponses",""))</f>
        <v/>
      </c>
      <c r="X99" s="14" t="s">
        <v>13</v>
      </c>
      <c r="Y99" s="14">
        <f t="shared" si="24"/>
        <v>0</v>
      </c>
      <c r="Z99" s="14" t="s">
        <v>25</v>
      </c>
      <c r="AA99" s="14" t="str">
        <f>IF(OR(COUNTIF(Tableau1[[#This Row],[Réponse a]:[Rép f est :]],"bonne")&gt;1,Tableau1[[#This Row],[Forcer question multiple]]&lt;&gt;""),"questionmult","question")</f>
        <v>question</v>
      </c>
      <c r="AB99" s="14" t="s">
        <v>21</v>
      </c>
      <c r="AC99" s="14" t="str">
        <f t="shared" si="33"/>
        <v/>
      </c>
      <c r="AD99" s="14">
        <f t="shared" si="34"/>
        <v>99</v>
      </c>
      <c r="AE99" s="14" t="s">
        <v>14</v>
      </c>
      <c r="AF99" s="14" t="str">
        <f t="shared" si="25"/>
        <v>\bareme{b=,m=}</v>
      </c>
      <c r="AG99" s="14" t="str">
        <f t="shared" si="26"/>
        <v/>
      </c>
      <c r="AH99" s="15" t="str">
        <f t="shared" si="27"/>
        <v/>
      </c>
      <c r="AI99" s="15" t="str">
        <f t="shared" si="28"/>
        <v/>
      </c>
      <c r="AJ99" s="15" t="str">
        <f t="shared" si="29"/>
        <v/>
      </c>
      <c r="AK99" s="15" t="str">
        <f t="shared" si="30"/>
        <v/>
      </c>
      <c r="AL99" s="15" t="str">
        <f t="shared" si="31"/>
        <v/>
      </c>
      <c r="AN99" s="14" t="s">
        <v>27</v>
      </c>
      <c r="AO99" s="14" t="s">
        <v>22</v>
      </c>
      <c r="AP99" s="14">
        <f>Tableau1[[#This Row],[Rép a est :]]</f>
        <v>0</v>
      </c>
      <c r="AQ99" s="14" t="s">
        <v>23</v>
      </c>
      <c r="AR99" s="14">
        <f>Tableau1[[#This Row],[Réponse a]]</f>
        <v>0</v>
      </c>
      <c r="AS99" s="14" t="s">
        <v>14</v>
      </c>
      <c r="AT99" s="14" t="s">
        <v>22</v>
      </c>
      <c r="AU99" s="14">
        <f>Tableau1[[#This Row],[Rép b est :]]</f>
        <v>0</v>
      </c>
      <c r="AV99" s="14" t="s">
        <v>23</v>
      </c>
      <c r="AW99" s="14">
        <f>Tableau1[[#This Row],[Réponse b]]</f>
        <v>0</v>
      </c>
      <c r="AX99" s="14" t="s">
        <v>14</v>
      </c>
      <c r="AY99" s="14" t="str">
        <f>IF(Tableau1[[#This Row],[Réponse c]]="","","\")</f>
        <v/>
      </c>
      <c r="AZ99" s="14" t="str">
        <f>IF(Tableau1[[#This Row],[Réponse c]]="","",Tableau1[[#This Row],[Rép c est :]])</f>
        <v/>
      </c>
      <c r="BA99" s="14" t="str">
        <f>IF(Tableau1[[#This Row],[Réponse c]]="","","{")</f>
        <v/>
      </c>
      <c r="BB99" s="14" t="str">
        <f>IF(Tableau1[[#This Row],[Réponse c]]="","",Tableau1[[#This Row],[Réponse c]])</f>
        <v/>
      </c>
      <c r="BC99" s="14" t="str">
        <f>IF(Tableau1[[#This Row],[Réponse c]]="","","}")</f>
        <v/>
      </c>
      <c r="BD99" s="14" t="str">
        <f>IF(Tableau1[[#This Row],[Réponse d]]="","","\")</f>
        <v/>
      </c>
      <c r="BE99" s="14" t="str">
        <f>IF(Tableau1[[#This Row],[Réponse d]]="","",Tableau1[[#This Row],[Rép d est :]])</f>
        <v/>
      </c>
      <c r="BF99" s="14" t="str">
        <f>IF(Tableau1[[#This Row],[Réponse d]]="","","{")</f>
        <v/>
      </c>
      <c r="BG99" s="14" t="str">
        <f>IF(Tableau1[[#This Row],[Réponse d]]="","",Tableau1[[#This Row],[Réponse d]])</f>
        <v/>
      </c>
      <c r="BH99" s="14" t="str">
        <f>IF(Tableau1[[#This Row],[Réponse d]]="","","}")</f>
        <v/>
      </c>
      <c r="BI99" s="14" t="str">
        <f>IF(Tableau1[[#This Row],[Réponse e]]="","","\")</f>
        <v/>
      </c>
      <c r="BJ99" s="14" t="str">
        <f>IF(Tableau1[[#This Row],[Réponse e]]="","",Tableau1[[#This Row],[Rép e est :]])</f>
        <v/>
      </c>
      <c r="BK99" s="14" t="str">
        <f>IF(Tableau1[[#This Row],[Réponse e]]="","","{")</f>
        <v/>
      </c>
      <c r="BL99" s="14" t="str">
        <f>IF(Tableau1[[#This Row],[Réponse e]]="","",Tableau1[[#This Row],[Réponse e]])</f>
        <v/>
      </c>
      <c r="BM99" s="14" t="str">
        <f>IF(Tableau1[[#This Row],[Réponse e]]="","","}")</f>
        <v/>
      </c>
      <c r="BN99" s="14" t="str">
        <f>IF(Tableau1[[#This Row],[Réponse f]]="","","\")</f>
        <v/>
      </c>
      <c r="BO99" s="14" t="str">
        <f>IF(Tableau1[[#This Row],[Réponse f]]="","",Tableau1[[#This Row],[Rép f est :]])</f>
        <v/>
      </c>
      <c r="BP99" s="14" t="str">
        <f>IF(Tableau1[[#This Row],[Réponse f]]="","","{")</f>
        <v/>
      </c>
      <c r="BQ99" s="14" t="str">
        <f>IF(Tableau1[[#This Row],[Réponse f]]="","",Tableau1[[#This Row],[Réponse f]])</f>
        <v/>
      </c>
      <c r="BR99" s="14" t="str">
        <f>IF(Tableau1[[#This Row],[Réponse f]]="","","}")</f>
        <v/>
      </c>
      <c r="BS99" s="14" t="s">
        <v>24</v>
      </c>
      <c r="BT99" s="14" t="str">
        <f t="shared" si="32"/>
        <v>question</v>
      </c>
      <c r="BU99" s="14" t="s">
        <v>26</v>
      </c>
      <c r="BV99" s="14" t="s">
        <v>14</v>
      </c>
      <c r="BX99" s="1" t="str">
        <f>IF(Tableau1[[#This Row],[Question]]="","",CONCATENATE(X99,Y99,Z99,AA99,AB99,AC99,AD99,AE99,AF99,AG99,AH99,AI99,AJ99,AK99,AL99,AM99,AN99,AO99,AP99,AQ99,AR99,AS99,AT99,AU99,AV99,AW99,AX99,AY99,AZ99,BA99,BB99,BC99,BD99,BE99,BF99,BG99,BH99,BI99,BJ99,BK99,BL99,BM99,BN99,BO99,BP99,BQ99,BR99,BS99,BT99,BU99,BV99))</f>
        <v/>
      </c>
    </row>
    <row r="100" spans="2:76">
      <c r="B100" s="1"/>
      <c r="E100" s="1"/>
      <c r="F100" s="39"/>
      <c r="G100" s="39"/>
      <c r="O100" s="4"/>
      <c r="P100" s="4"/>
      <c r="Q100" s="4"/>
      <c r="R100" s="4"/>
      <c r="S100" s="4"/>
      <c r="T100" s="4"/>
      <c r="U100" s="4"/>
      <c r="W100" s="12" t="str">
        <f>IF(Tableau1[[#This Row],[Question]]="","",IF(COUNTIF(Tableau1[[#This Row],[Réponse a]:[Rép f est :]],"bonne")&lt;1,"Attention pas assez de bonnes réponses",""))</f>
        <v/>
      </c>
      <c r="X100" s="14" t="s">
        <v>13</v>
      </c>
      <c r="Y100" s="14">
        <f t="shared" ref="Y100:Y163" si="35">D100</f>
        <v>0</v>
      </c>
      <c r="Z100" s="14" t="s">
        <v>25</v>
      </c>
      <c r="AA100" s="14" t="str">
        <f>IF(OR(COUNTIF(Tableau1[[#This Row],[Réponse a]:[Rép f est :]],"bonne")&gt;1,Tableau1[[#This Row],[Forcer question multiple]]&lt;&gt;""),"questionmult","question")</f>
        <v>question</v>
      </c>
      <c r="AB100" s="14" t="s">
        <v>21</v>
      </c>
      <c r="AC100" s="14" t="str">
        <f t="shared" si="33"/>
        <v/>
      </c>
      <c r="AD100" s="14">
        <f t="shared" si="34"/>
        <v>100</v>
      </c>
      <c r="AE100" s="14" t="s">
        <v>14</v>
      </c>
      <c r="AF100" s="14" t="str">
        <f t="shared" ref="AF100:AF163" si="36">IF(AA100="questionmult","\bareme{mz="&amp;SUBSTITUTE(F100,",",".")&amp;"}","\bareme{b="&amp;SUBSTITUTE(F100,",",".")&amp;",m="&amp;SUBSTITUTE(G100,",",".")&amp;"}")</f>
        <v>\bareme{b=,m=}</v>
      </c>
      <c r="AG100" s="14" t="str">
        <f t="shared" ref="AG100:AG163" si="37">SUBSTITUTE(E100,"%","\%")</f>
        <v/>
      </c>
      <c r="AH100" s="15" t="str">
        <f t="shared" ref="AH100:AH163" si="38">IF(I100="","",IF(RIGHT(I100,7)="pdf_tex","\begin{center}\def\svgwidth{","\begin{center}\includegraphics["))</f>
        <v/>
      </c>
      <c r="AI100" s="15" t="str">
        <f t="shared" ref="AI100:AI163" si="39">IF(I100="","",IF(RIGHT(I100,7)="pdf_tex","3cm","width=.95\linewidth"))</f>
        <v/>
      </c>
      <c r="AJ100" s="15" t="str">
        <f t="shared" ref="AJ100:AJ163" si="40">IF(I100="","",IF(RIGHT(I100,7)="pdf_tex","}\import{images/}{","]{images/"))</f>
        <v/>
      </c>
      <c r="AK100" s="15" t="str">
        <f t="shared" ref="AK100:AK163" si="41">IF(I100="","",I100)</f>
        <v/>
      </c>
      <c r="AL100" s="15" t="str">
        <f t="shared" ref="AL100:AL163" si="42">IF(I100="","",IF(RIGHT(I100,7)="pdf_tex","}\end{center}","}\end{center}"))</f>
        <v/>
      </c>
      <c r="AN100" s="14" t="s">
        <v>27</v>
      </c>
      <c r="AO100" s="14" t="s">
        <v>22</v>
      </c>
      <c r="AP100" s="14">
        <f>Tableau1[[#This Row],[Rép a est :]]</f>
        <v>0</v>
      </c>
      <c r="AQ100" s="14" t="s">
        <v>23</v>
      </c>
      <c r="AR100" s="14">
        <f>Tableau1[[#This Row],[Réponse a]]</f>
        <v>0</v>
      </c>
      <c r="AS100" s="14" t="s">
        <v>14</v>
      </c>
      <c r="AT100" s="14" t="s">
        <v>22</v>
      </c>
      <c r="AU100" s="14">
        <f>Tableau1[[#This Row],[Rép b est :]]</f>
        <v>0</v>
      </c>
      <c r="AV100" s="14" t="s">
        <v>23</v>
      </c>
      <c r="AW100" s="14">
        <f>Tableau1[[#This Row],[Réponse b]]</f>
        <v>0</v>
      </c>
      <c r="AX100" s="14" t="s">
        <v>14</v>
      </c>
      <c r="AY100" s="14" t="str">
        <f>IF(Tableau1[[#This Row],[Réponse c]]="","","\")</f>
        <v/>
      </c>
      <c r="AZ100" s="14" t="str">
        <f>IF(Tableau1[[#This Row],[Réponse c]]="","",Tableau1[[#This Row],[Rép c est :]])</f>
        <v/>
      </c>
      <c r="BA100" s="14" t="str">
        <f>IF(Tableau1[[#This Row],[Réponse c]]="","","{")</f>
        <v/>
      </c>
      <c r="BB100" s="14" t="str">
        <f>IF(Tableau1[[#This Row],[Réponse c]]="","",Tableau1[[#This Row],[Réponse c]])</f>
        <v/>
      </c>
      <c r="BC100" s="14" t="str">
        <f>IF(Tableau1[[#This Row],[Réponse c]]="","","}")</f>
        <v/>
      </c>
      <c r="BD100" s="14" t="str">
        <f>IF(Tableau1[[#This Row],[Réponse d]]="","","\")</f>
        <v/>
      </c>
      <c r="BE100" s="14" t="str">
        <f>IF(Tableau1[[#This Row],[Réponse d]]="","",Tableau1[[#This Row],[Rép d est :]])</f>
        <v/>
      </c>
      <c r="BF100" s="14" t="str">
        <f>IF(Tableau1[[#This Row],[Réponse d]]="","","{")</f>
        <v/>
      </c>
      <c r="BG100" s="14" t="str">
        <f>IF(Tableau1[[#This Row],[Réponse d]]="","",Tableau1[[#This Row],[Réponse d]])</f>
        <v/>
      </c>
      <c r="BH100" s="14" t="str">
        <f>IF(Tableau1[[#This Row],[Réponse d]]="","","}")</f>
        <v/>
      </c>
      <c r="BI100" s="14" t="str">
        <f>IF(Tableau1[[#This Row],[Réponse e]]="","","\")</f>
        <v/>
      </c>
      <c r="BJ100" s="14" t="str">
        <f>IF(Tableau1[[#This Row],[Réponse e]]="","",Tableau1[[#This Row],[Rép e est :]])</f>
        <v/>
      </c>
      <c r="BK100" s="14" t="str">
        <f>IF(Tableau1[[#This Row],[Réponse e]]="","","{")</f>
        <v/>
      </c>
      <c r="BL100" s="14" t="str">
        <f>IF(Tableau1[[#This Row],[Réponse e]]="","",Tableau1[[#This Row],[Réponse e]])</f>
        <v/>
      </c>
      <c r="BM100" s="14" t="str">
        <f>IF(Tableau1[[#This Row],[Réponse e]]="","","}")</f>
        <v/>
      </c>
      <c r="BN100" s="14" t="str">
        <f>IF(Tableau1[[#This Row],[Réponse f]]="","","\")</f>
        <v/>
      </c>
      <c r="BO100" s="14" t="str">
        <f>IF(Tableau1[[#This Row],[Réponse f]]="","",Tableau1[[#This Row],[Rép f est :]])</f>
        <v/>
      </c>
      <c r="BP100" s="14" t="str">
        <f>IF(Tableau1[[#This Row],[Réponse f]]="","","{")</f>
        <v/>
      </c>
      <c r="BQ100" s="14" t="str">
        <f>IF(Tableau1[[#This Row],[Réponse f]]="","",Tableau1[[#This Row],[Réponse f]])</f>
        <v/>
      </c>
      <c r="BR100" s="14" t="str">
        <f>IF(Tableau1[[#This Row],[Réponse f]]="","","}")</f>
        <v/>
      </c>
      <c r="BS100" s="14" t="s">
        <v>24</v>
      </c>
      <c r="BT100" s="14" t="str">
        <f t="shared" ref="BT100:BT163" si="43">AA100</f>
        <v>question</v>
      </c>
      <c r="BU100" s="14" t="s">
        <v>26</v>
      </c>
      <c r="BV100" s="14" t="s">
        <v>14</v>
      </c>
      <c r="BX100" s="1" t="str">
        <f>IF(Tableau1[[#This Row],[Question]]="","",CONCATENATE(X100,Y100,Z100,AA100,AB100,AC100,AD100,AE100,AF100,AG100,AH100,AI100,AJ100,AK100,AL100,AM100,AN100,AO100,AP100,AQ100,AR100,AS100,AT100,AU100,AV100,AW100,AX100,AY100,AZ100,BA100,BB100,BC100,BD100,BE100,BF100,BG100,BH100,BI100,BJ100,BK100,BL100,BM100,BN100,BO100,BP100,BQ100,BR100,BS100,BT100,BU100,BV100))</f>
        <v/>
      </c>
    </row>
    <row r="101" spans="2:76">
      <c r="B101" s="1"/>
      <c r="E101" s="1"/>
      <c r="F101" s="39"/>
      <c r="G101" s="39"/>
      <c r="O101" s="4"/>
      <c r="P101" s="4"/>
      <c r="Q101" s="4"/>
      <c r="R101" s="4"/>
      <c r="S101" s="4"/>
      <c r="T101" s="4"/>
      <c r="U101" s="4"/>
      <c r="W101" s="12" t="str">
        <f>IF(Tableau1[[#This Row],[Question]]="","",IF(COUNTIF(Tableau1[[#This Row],[Réponse a]:[Rép f est :]],"bonne")&lt;1,"Attention pas assez de bonnes réponses",""))</f>
        <v/>
      </c>
      <c r="X101" s="14" t="s">
        <v>13</v>
      </c>
      <c r="Y101" s="14">
        <f t="shared" si="35"/>
        <v>0</v>
      </c>
      <c r="Z101" s="14" t="s">
        <v>25</v>
      </c>
      <c r="AA101" s="14" t="str">
        <f>IF(OR(COUNTIF(Tableau1[[#This Row],[Réponse a]:[Rép f est :]],"bonne")&gt;1,Tableau1[[#This Row],[Forcer question multiple]]&lt;&gt;""),"questionmult","question")</f>
        <v>question</v>
      </c>
      <c r="AB101" s="14" t="s">
        <v>21</v>
      </c>
      <c r="AC101" s="14" t="str">
        <f t="shared" si="33"/>
        <v/>
      </c>
      <c r="AD101" s="14">
        <f t="shared" si="34"/>
        <v>101</v>
      </c>
      <c r="AE101" s="14" t="s">
        <v>14</v>
      </c>
      <c r="AF101" s="14" t="str">
        <f t="shared" si="36"/>
        <v>\bareme{b=,m=}</v>
      </c>
      <c r="AG101" s="14" t="str">
        <f t="shared" si="37"/>
        <v/>
      </c>
      <c r="AH101" s="15" t="str">
        <f t="shared" si="38"/>
        <v/>
      </c>
      <c r="AI101" s="15" t="str">
        <f t="shared" si="39"/>
        <v/>
      </c>
      <c r="AJ101" s="15" t="str">
        <f t="shared" si="40"/>
        <v/>
      </c>
      <c r="AK101" s="15" t="str">
        <f t="shared" si="41"/>
        <v/>
      </c>
      <c r="AL101" s="15" t="str">
        <f t="shared" si="42"/>
        <v/>
      </c>
      <c r="AN101" s="14" t="s">
        <v>27</v>
      </c>
      <c r="AO101" s="14" t="s">
        <v>22</v>
      </c>
      <c r="AP101" s="14">
        <f>Tableau1[[#This Row],[Rép a est :]]</f>
        <v>0</v>
      </c>
      <c r="AQ101" s="14" t="s">
        <v>23</v>
      </c>
      <c r="AR101" s="14">
        <f>Tableau1[[#This Row],[Réponse a]]</f>
        <v>0</v>
      </c>
      <c r="AS101" s="14" t="s">
        <v>14</v>
      </c>
      <c r="AT101" s="14" t="s">
        <v>22</v>
      </c>
      <c r="AU101" s="14">
        <f>Tableau1[[#This Row],[Rép b est :]]</f>
        <v>0</v>
      </c>
      <c r="AV101" s="14" t="s">
        <v>23</v>
      </c>
      <c r="AW101" s="14">
        <f>Tableau1[[#This Row],[Réponse b]]</f>
        <v>0</v>
      </c>
      <c r="AX101" s="14" t="s">
        <v>14</v>
      </c>
      <c r="AY101" s="14" t="str">
        <f>IF(Tableau1[[#This Row],[Réponse c]]="","","\")</f>
        <v/>
      </c>
      <c r="AZ101" s="14" t="str">
        <f>IF(Tableau1[[#This Row],[Réponse c]]="","",Tableau1[[#This Row],[Rép c est :]])</f>
        <v/>
      </c>
      <c r="BA101" s="14" t="str">
        <f>IF(Tableau1[[#This Row],[Réponse c]]="","","{")</f>
        <v/>
      </c>
      <c r="BB101" s="14" t="str">
        <f>IF(Tableau1[[#This Row],[Réponse c]]="","",Tableau1[[#This Row],[Réponse c]])</f>
        <v/>
      </c>
      <c r="BC101" s="14" t="str">
        <f>IF(Tableau1[[#This Row],[Réponse c]]="","","}")</f>
        <v/>
      </c>
      <c r="BD101" s="14" t="str">
        <f>IF(Tableau1[[#This Row],[Réponse d]]="","","\")</f>
        <v/>
      </c>
      <c r="BE101" s="14" t="str">
        <f>IF(Tableau1[[#This Row],[Réponse d]]="","",Tableau1[[#This Row],[Rép d est :]])</f>
        <v/>
      </c>
      <c r="BF101" s="14" t="str">
        <f>IF(Tableau1[[#This Row],[Réponse d]]="","","{")</f>
        <v/>
      </c>
      <c r="BG101" s="14" t="str">
        <f>IF(Tableau1[[#This Row],[Réponse d]]="","",Tableau1[[#This Row],[Réponse d]])</f>
        <v/>
      </c>
      <c r="BH101" s="14" t="str">
        <f>IF(Tableau1[[#This Row],[Réponse d]]="","","}")</f>
        <v/>
      </c>
      <c r="BI101" s="14" t="str">
        <f>IF(Tableau1[[#This Row],[Réponse e]]="","","\")</f>
        <v/>
      </c>
      <c r="BJ101" s="14" t="str">
        <f>IF(Tableau1[[#This Row],[Réponse e]]="","",Tableau1[[#This Row],[Rép e est :]])</f>
        <v/>
      </c>
      <c r="BK101" s="14" t="str">
        <f>IF(Tableau1[[#This Row],[Réponse e]]="","","{")</f>
        <v/>
      </c>
      <c r="BL101" s="14" t="str">
        <f>IF(Tableau1[[#This Row],[Réponse e]]="","",Tableau1[[#This Row],[Réponse e]])</f>
        <v/>
      </c>
      <c r="BM101" s="14" t="str">
        <f>IF(Tableau1[[#This Row],[Réponse e]]="","","}")</f>
        <v/>
      </c>
      <c r="BN101" s="14" t="str">
        <f>IF(Tableau1[[#This Row],[Réponse f]]="","","\")</f>
        <v/>
      </c>
      <c r="BO101" s="14" t="str">
        <f>IF(Tableau1[[#This Row],[Réponse f]]="","",Tableau1[[#This Row],[Rép f est :]])</f>
        <v/>
      </c>
      <c r="BP101" s="14" t="str">
        <f>IF(Tableau1[[#This Row],[Réponse f]]="","","{")</f>
        <v/>
      </c>
      <c r="BQ101" s="14" t="str">
        <f>IF(Tableau1[[#This Row],[Réponse f]]="","",Tableau1[[#This Row],[Réponse f]])</f>
        <v/>
      </c>
      <c r="BR101" s="14" t="str">
        <f>IF(Tableau1[[#This Row],[Réponse f]]="","","}")</f>
        <v/>
      </c>
      <c r="BS101" s="14" t="s">
        <v>24</v>
      </c>
      <c r="BT101" s="14" t="str">
        <f t="shared" si="43"/>
        <v>question</v>
      </c>
      <c r="BU101" s="14" t="s">
        <v>26</v>
      </c>
      <c r="BV101" s="14" t="s">
        <v>14</v>
      </c>
      <c r="BX101" s="1" t="str">
        <f>IF(Tableau1[[#This Row],[Question]]="","",CONCATENATE(X101,Y101,Z101,AA101,AB101,AC101,AD101,AE101,AF101,AG101,AH101,AI101,AJ101,AK101,AL101,AM101,AN101,AO101,AP101,AQ101,AR101,AS101,AT101,AU101,AV101,AW101,AX101,AY101,AZ101,BA101,BB101,BC101,BD101,BE101,BF101,BG101,BH101,BI101,BJ101,BK101,BL101,BM101,BN101,BO101,BP101,BQ101,BR101,BS101,BT101,BU101,BV101))</f>
        <v/>
      </c>
    </row>
    <row r="102" spans="2:76">
      <c r="B102" s="1"/>
      <c r="E102" s="1"/>
      <c r="F102" s="39"/>
      <c r="G102" s="39"/>
      <c r="O102" s="4"/>
      <c r="P102" s="4"/>
      <c r="Q102" s="4"/>
      <c r="R102" s="4"/>
      <c r="S102" s="4"/>
      <c r="T102" s="4"/>
      <c r="U102" s="4"/>
      <c r="W102" s="12" t="str">
        <f>IF(Tableau1[[#This Row],[Question]]="","",IF(COUNTIF(Tableau1[[#This Row],[Réponse a]:[Rép f est :]],"bonne")&lt;1,"Attention pas assez de bonnes réponses",""))</f>
        <v/>
      </c>
      <c r="X102" s="14" t="s">
        <v>13</v>
      </c>
      <c r="Y102" s="14">
        <f t="shared" si="35"/>
        <v>0</v>
      </c>
      <c r="Z102" s="14" t="s">
        <v>25</v>
      </c>
      <c r="AA102" s="14" t="str">
        <f>IF(OR(COUNTIF(Tableau1[[#This Row],[Réponse a]:[Rép f est :]],"bonne")&gt;1,Tableau1[[#This Row],[Forcer question multiple]]&lt;&gt;""),"questionmult","question")</f>
        <v>question</v>
      </c>
      <c r="AB102" s="14" t="s">
        <v>21</v>
      </c>
      <c r="AC102" s="14" t="str">
        <f t="shared" si="33"/>
        <v/>
      </c>
      <c r="AD102" s="14">
        <f t="shared" si="34"/>
        <v>102</v>
      </c>
      <c r="AE102" s="14" t="s">
        <v>14</v>
      </c>
      <c r="AF102" s="14" t="str">
        <f t="shared" si="36"/>
        <v>\bareme{b=,m=}</v>
      </c>
      <c r="AG102" s="14" t="str">
        <f t="shared" si="37"/>
        <v/>
      </c>
      <c r="AH102" s="15" t="str">
        <f t="shared" si="38"/>
        <v/>
      </c>
      <c r="AI102" s="15" t="str">
        <f t="shared" si="39"/>
        <v/>
      </c>
      <c r="AJ102" s="15" t="str">
        <f t="shared" si="40"/>
        <v/>
      </c>
      <c r="AK102" s="15" t="str">
        <f t="shared" si="41"/>
        <v/>
      </c>
      <c r="AL102" s="15" t="str">
        <f t="shared" si="42"/>
        <v/>
      </c>
      <c r="AN102" s="14" t="s">
        <v>27</v>
      </c>
      <c r="AO102" s="14" t="s">
        <v>22</v>
      </c>
      <c r="AP102" s="14">
        <f>Tableau1[[#This Row],[Rép a est :]]</f>
        <v>0</v>
      </c>
      <c r="AQ102" s="14" t="s">
        <v>23</v>
      </c>
      <c r="AR102" s="14">
        <f>Tableau1[[#This Row],[Réponse a]]</f>
        <v>0</v>
      </c>
      <c r="AS102" s="14" t="s">
        <v>14</v>
      </c>
      <c r="AT102" s="14" t="s">
        <v>22</v>
      </c>
      <c r="AU102" s="14">
        <f>Tableau1[[#This Row],[Rép b est :]]</f>
        <v>0</v>
      </c>
      <c r="AV102" s="14" t="s">
        <v>23</v>
      </c>
      <c r="AW102" s="14">
        <f>Tableau1[[#This Row],[Réponse b]]</f>
        <v>0</v>
      </c>
      <c r="AX102" s="14" t="s">
        <v>14</v>
      </c>
      <c r="AY102" s="14" t="str">
        <f>IF(Tableau1[[#This Row],[Réponse c]]="","","\")</f>
        <v/>
      </c>
      <c r="AZ102" s="14" t="str">
        <f>IF(Tableau1[[#This Row],[Réponse c]]="","",Tableau1[[#This Row],[Rép c est :]])</f>
        <v/>
      </c>
      <c r="BA102" s="14" t="str">
        <f>IF(Tableau1[[#This Row],[Réponse c]]="","","{")</f>
        <v/>
      </c>
      <c r="BB102" s="14" t="str">
        <f>IF(Tableau1[[#This Row],[Réponse c]]="","",Tableau1[[#This Row],[Réponse c]])</f>
        <v/>
      </c>
      <c r="BC102" s="14" t="str">
        <f>IF(Tableau1[[#This Row],[Réponse c]]="","","}")</f>
        <v/>
      </c>
      <c r="BD102" s="14" t="str">
        <f>IF(Tableau1[[#This Row],[Réponse d]]="","","\")</f>
        <v/>
      </c>
      <c r="BE102" s="14" t="str">
        <f>IF(Tableau1[[#This Row],[Réponse d]]="","",Tableau1[[#This Row],[Rép d est :]])</f>
        <v/>
      </c>
      <c r="BF102" s="14" t="str">
        <f>IF(Tableau1[[#This Row],[Réponse d]]="","","{")</f>
        <v/>
      </c>
      <c r="BG102" s="14" t="str">
        <f>IF(Tableau1[[#This Row],[Réponse d]]="","",Tableau1[[#This Row],[Réponse d]])</f>
        <v/>
      </c>
      <c r="BH102" s="14" t="str">
        <f>IF(Tableau1[[#This Row],[Réponse d]]="","","}")</f>
        <v/>
      </c>
      <c r="BI102" s="14" t="str">
        <f>IF(Tableau1[[#This Row],[Réponse e]]="","","\")</f>
        <v/>
      </c>
      <c r="BJ102" s="14" t="str">
        <f>IF(Tableau1[[#This Row],[Réponse e]]="","",Tableau1[[#This Row],[Rép e est :]])</f>
        <v/>
      </c>
      <c r="BK102" s="14" t="str">
        <f>IF(Tableau1[[#This Row],[Réponse e]]="","","{")</f>
        <v/>
      </c>
      <c r="BL102" s="14" t="str">
        <f>IF(Tableau1[[#This Row],[Réponse e]]="","",Tableau1[[#This Row],[Réponse e]])</f>
        <v/>
      </c>
      <c r="BM102" s="14" t="str">
        <f>IF(Tableau1[[#This Row],[Réponse e]]="","","}")</f>
        <v/>
      </c>
      <c r="BN102" s="14" t="str">
        <f>IF(Tableau1[[#This Row],[Réponse f]]="","","\")</f>
        <v/>
      </c>
      <c r="BO102" s="14" t="str">
        <f>IF(Tableau1[[#This Row],[Réponse f]]="","",Tableau1[[#This Row],[Rép f est :]])</f>
        <v/>
      </c>
      <c r="BP102" s="14" t="str">
        <f>IF(Tableau1[[#This Row],[Réponse f]]="","","{")</f>
        <v/>
      </c>
      <c r="BQ102" s="14" t="str">
        <f>IF(Tableau1[[#This Row],[Réponse f]]="","",Tableau1[[#This Row],[Réponse f]])</f>
        <v/>
      </c>
      <c r="BR102" s="14" t="str">
        <f>IF(Tableau1[[#This Row],[Réponse f]]="","","}")</f>
        <v/>
      </c>
      <c r="BS102" s="14" t="s">
        <v>24</v>
      </c>
      <c r="BT102" s="14" t="str">
        <f t="shared" si="43"/>
        <v>question</v>
      </c>
      <c r="BU102" s="14" t="s">
        <v>26</v>
      </c>
      <c r="BV102" s="14" t="s">
        <v>14</v>
      </c>
      <c r="BX102" s="1" t="str">
        <f>IF(Tableau1[[#This Row],[Question]]="","",CONCATENATE(X102,Y102,Z102,AA102,AB102,AC102,AD102,AE102,AF102,AG102,AH102,AI102,AJ102,AK102,AL102,AM102,AN102,AO102,AP102,AQ102,AR102,AS102,AT102,AU102,AV102,AW102,AX102,AY102,AZ102,BA102,BB102,BC102,BD102,BE102,BF102,BG102,BH102,BI102,BJ102,BK102,BL102,BM102,BN102,BO102,BP102,BQ102,BR102,BS102,BT102,BU102,BV102))</f>
        <v/>
      </c>
    </row>
    <row r="103" spans="2:76">
      <c r="B103" s="1"/>
      <c r="E103" s="1"/>
      <c r="F103" s="39"/>
      <c r="G103" s="39"/>
      <c r="J103" s="4"/>
      <c r="O103" s="4"/>
      <c r="P103" s="4"/>
      <c r="Q103" s="4"/>
      <c r="R103" s="4"/>
      <c r="S103" s="4"/>
      <c r="T103" s="4"/>
      <c r="U103" s="4"/>
      <c r="W103" s="12" t="str">
        <f>IF(Tableau1[[#This Row],[Question]]="","",IF(COUNTIF(Tableau1[[#This Row],[Réponse a]:[Rép f est :]],"bonne")&lt;1,"Attention pas assez de bonnes réponses",""))</f>
        <v/>
      </c>
      <c r="X103" s="14" t="s">
        <v>13</v>
      </c>
      <c r="Y103" s="14">
        <f t="shared" si="35"/>
        <v>0</v>
      </c>
      <c r="Z103" s="14" t="s">
        <v>25</v>
      </c>
      <c r="AA103" s="14" t="str">
        <f>IF(OR(COUNTIF(Tableau1[[#This Row],[Réponse a]:[Rép f est :]],"bonne")&gt;1,Tableau1[[#This Row],[Forcer question multiple]]&lt;&gt;""),"questionmult","question")</f>
        <v>question</v>
      </c>
      <c r="AB103" s="14" t="s">
        <v>21</v>
      </c>
      <c r="AC103" s="14" t="str">
        <f t="shared" si="33"/>
        <v/>
      </c>
      <c r="AD103" s="14">
        <f t="shared" si="34"/>
        <v>103</v>
      </c>
      <c r="AE103" s="14" t="s">
        <v>14</v>
      </c>
      <c r="AF103" s="14" t="str">
        <f t="shared" si="36"/>
        <v>\bareme{b=,m=}</v>
      </c>
      <c r="AG103" s="14" t="str">
        <f t="shared" si="37"/>
        <v/>
      </c>
      <c r="AH103" s="15" t="str">
        <f t="shared" si="38"/>
        <v/>
      </c>
      <c r="AI103" s="15" t="str">
        <f t="shared" si="39"/>
        <v/>
      </c>
      <c r="AJ103" s="15" t="str">
        <f t="shared" si="40"/>
        <v/>
      </c>
      <c r="AK103" s="15" t="str">
        <f t="shared" si="41"/>
        <v/>
      </c>
      <c r="AL103" s="15" t="str">
        <f t="shared" si="42"/>
        <v/>
      </c>
      <c r="AN103" s="14" t="s">
        <v>27</v>
      </c>
      <c r="AO103" s="14" t="s">
        <v>22</v>
      </c>
      <c r="AP103" s="14">
        <f>Tableau1[[#This Row],[Rép a est :]]</f>
        <v>0</v>
      </c>
      <c r="AQ103" s="14" t="s">
        <v>23</v>
      </c>
      <c r="AR103" s="14">
        <f>Tableau1[[#This Row],[Réponse a]]</f>
        <v>0</v>
      </c>
      <c r="AS103" s="14" t="s">
        <v>14</v>
      </c>
      <c r="AT103" s="14" t="s">
        <v>22</v>
      </c>
      <c r="AU103" s="14">
        <f>Tableau1[[#This Row],[Rép b est :]]</f>
        <v>0</v>
      </c>
      <c r="AV103" s="14" t="s">
        <v>23</v>
      </c>
      <c r="AW103" s="14">
        <f>Tableau1[[#This Row],[Réponse b]]</f>
        <v>0</v>
      </c>
      <c r="AX103" s="14" t="s">
        <v>14</v>
      </c>
      <c r="AY103" s="14" t="str">
        <f>IF(Tableau1[[#This Row],[Réponse c]]="","","\")</f>
        <v/>
      </c>
      <c r="AZ103" s="14" t="str">
        <f>IF(Tableau1[[#This Row],[Réponse c]]="","",Tableau1[[#This Row],[Rép c est :]])</f>
        <v/>
      </c>
      <c r="BA103" s="14" t="str">
        <f>IF(Tableau1[[#This Row],[Réponse c]]="","","{")</f>
        <v/>
      </c>
      <c r="BB103" s="14" t="str">
        <f>IF(Tableau1[[#This Row],[Réponse c]]="","",Tableau1[[#This Row],[Réponse c]])</f>
        <v/>
      </c>
      <c r="BC103" s="14" t="str">
        <f>IF(Tableau1[[#This Row],[Réponse c]]="","","}")</f>
        <v/>
      </c>
      <c r="BD103" s="14" t="str">
        <f>IF(Tableau1[[#This Row],[Réponse d]]="","","\")</f>
        <v/>
      </c>
      <c r="BE103" s="14" t="str">
        <f>IF(Tableau1[[#This Row],[Réponse d]]="","",Tableau1[[#This Row],[Rép d est :]])</f>
        <v/>
      </c>
      <c r="BF103" s="14" t="str">
        <f>IF(Tableau1[[#This Row],[Réponse d]]="","","{")</f>
        <v/>
      </c>
      <c r="BG103" s="14" t="str">
        <f>IF(Tableau1[[#This Row],[Réponse d]]="","",Tableau1[[#This Row],[Réponse d]])</f>
        <v/>
      </c>
      <c r="BH103" s="14" t="str">
        <f>IF(Tableau1[[#This Row],[Réponse d]]="","","}")</f>
        <v/>
      </c>
      <c r="BI103" s="14" t="str">
        <f>IF(Tableau1[[#This Row],[Réponse e]]="","","\")</f>
        <v/>
      </c>
      <c r="BJ103" s="14" t="str">
        <f>IF(Tableau1[[#This Row],[Réponse e]]="","",Tableau1[[#This Row],[Rép e est :]])</f>
        <v/>
      </c>
      <c r="BK103" s="14" t="str">
        <f>IF(Tableau1[[#This Row],[Réponse e]]="","","{")</f>
        <v/>
      </c>
      <c r="BL103" s="14" t="str">
        <f>IF(Tableau1[[#This Row],[Réponse e]]="","",Tableau1[[#This Row],[Réponse e]])</f>
        <v/>
      </c>
      <c r="BM103" s="14" t="str">
        <f>IF(Tableau1[[#This Row],[Réponse e]]="","","}")</f>
        <v/>
      </c>
      <c r="BN103" s="14" t="str">
        <f>IF(Tableau1[[#This Row],[Réponse f]]="","","\")</f>
        <v/>
      </c>
      <c r="BO103" s="14" t="str">
        <f>IF(Tableau1[[#This Row],[Réponse f]]="","",Tableau1[[#This Row],[Rép f est :]])</f>
        <v/>
      </c>
      <c r="BP103" s="14" t="str">
        <f>IF(Tableau1[[#This Row],[Réponse f]]="","","{")</f>
        <v/>
      </c>
      <c r="BQ103" s="14" t="str">
        <f>IF(Tableau1[[#This Row],[Réponse f]]="","",Tableau1[[#This Row],[Réponse f]])</f>
        <v/>
      </c>
      <c r="BR103" s="14" t="str">
        <f>IF(Tableau1[[#This Row],[Réponse f]]="","","}")</f>
        <v/>
      </c>
      <c r="BS103" s="14" t="s">
        <v>24</v>
      </c>
      <c r="BT103" s="14" t="str">
        <f t="shared" si="43"/>
        <v>question</v>
      </c>
      <c r="BU103" s="14" t="s">
        <v>26</v>
      </c>
      <c r="BV103" s="14" t="s">
        <v>14</v>
      </c>
      <c r="BX103" s="1" t="str">
        <f>IF(Tableau1[[#This Row],[Question]]="","",CONCATENATE(X103,Y103,Z103,AA103,AB103,AC103,AD103,AE103,AF103,AG103,AH103,AI103,AJ103,AK103,AL103,AM103,AN103,AO103,AP103,AQ103,AR103,AS103,AT103,AU103,AV103,AW103,AX103,AY103,AZ103,BA103,BB103,BC103,BD103,BE103,BF103,BG103,BH103,BI103,BJ103,BK103,BL103,BM103,BN103,BO103,BP103,BQ103,BR103,BS103,BT103,BU103,BV103))</f>
        <v/>
      </c>
    </row>
    <row r="104" spans="2:76">
      <c r="B104" s="1"/>
      <c r="E104" s="1"/>
      <c r="F104" s="39"/>
      <c r="G104" s="39"/>
      <c r="O104" s="4"/>
      <c r="P104" s="4"/>
      <c r="Q104" s="4"/>
      <c r="R104" s="4"/>
      <c r="S104" s="4"/>
      <c r="T104" s="4"/>
      <c r="U104" s="4"/>
      <c r="W104" s="12" t="str">
        <f>IF(Tableau1[[#This Row],[Question]]="","",IF(COUNTIF(Tableau1[[#This Row],[Réponse a]:[Rép f est :]],"bonne")&lt;1,"Attention pas assez de bonnes réponses",""))</f>
        <v/>
      </c>
      <c r="X104" s="14" t="s">
        <v>13</v>
      </c>
      <c r="Y104" s="14">
        <f t="shared" si="35"/>
        <v>0</v>
      </c>
      <c r="Z104" s="14" t="s">
        <v>25</v>
      </c>
      <c r="AA104" s="14" t="str">
        <f>IF(OR(COUNTIF(Tableau1[[#This Row],[Réponse a]:[Rép f est :]],"bonne")&gt;1,Tableau1[[#This Row],[Forcer question multiple]]&lt;&gt;""),"questionmult","question")</f>
        <v>question</v>
      </c>
      <c r="AB104" s="14" t="s">
        <v>21</v>
      </c>
      <c r="AC104" s="14" t="str">
        <f t="shared" si="33"/>
        <v/>
      </c>
      <c r="AD104" s="14">
        <f t="shared" si="34"/>
        <v>104</v>
      </c>
      <c r="AE104" s="14" t="s">
        <v>14</v>
      </c>
      <c r="AF104" s="14" t="str">
        <f t="shared" si="36"/>
        <v>\bareme{b=,m=}</v>
      </c>
      <c r="AG104" s="14" t="str">
        <f t="shared" si="37"/>
        <v/>
      </c>
      <c r="AH104" s="15" t="str">
        <f t="shared" si="38"/>
        <v/>
      </c>
      <c r="AI104" s="15" t="str">
        <f t="shared" si="39"/>
        <v/>
      </c>
      <c r="AJ104" s="15" t="str">
        <f t="shared" si="40"/>
        <v/>
      </c>
      <c r="AK104" s="15" t="str">
        <f t="shared" si="41"/>
        <v/>
      </c>
      <c r="AL104" s="15" t="str">
        <f t="shared" si="42"/>
        <v/>
      </c>
      <c r="AN104" s="14" t="s">
        <v>27</v>
      </c>
      <c r="AO104" s="14" t="s">
        <v>22</v>
      </c>
      <c r="AP104" s="14">
        <f>Tableau1[[#This Row],[Rép a est :]]</f>
        <v>0</v>
      </c>
      <c r="AQ104" s="14" t="s">
        <v>23</v>
      </c>
      <c r="AR104" s="14">
        <f>Tableau1[[#This Row],[Réponse a]]</f>
        <v>0</v>
      </c>
      <c r="AS104" s="14" t="s">
        <v>14</v>
      </c>
      <c r="AT104" s="14" t="s">
        <v>22</v>
      </c>
      <c r="AU104" s="14">
        <f>Tableau1[[#This Row],[Rép b est :]]</f>
        <v>0</v>
      </c>
      <c r="AV104" s="14" t="s">
        <v>23</v>
      </c>
      <c r="AW104" s="14">
        <f>Tableau1[[#This Row],[Réponse b]]</f>
        <v>0</v>
      </c>
      <c r="AX104" s="14" t="s">
        <v>14</v>
      </c>
      <c r="AY104" s="14" t="str">
        <f>IF(Tableau1[[#This Row],[Réponse c]]="","","\")</f>
        <v/>
      </c>
      <c r="AZ104" s="14" t="str">
        <f>IF(Tableau1[[#This Row],[Réponse c]]="","",Tableau1[[#This Row],[Rép c est :]])</f>
        <v/>
      </c>
      <c r="BA104" s="14" t="str">
        <f>IF(Tableau1[[#This Row],[Réponse c]]="","","{")</f>
        <v/>
      </c>
      <c r="BB104" s="14" t="str">
        <f>IF(Tableau1[[#This Row],[Réponse c]]="","",Tableau1[[#This Row],[Réponse c]])</f>
        <v/>
      </c>
      <c r="BC104" s="14" t="str">
        <f>IF(Tableau1[[#This Row],[Réponse c]]="","","}")</f>
        <v/>
      </c>
      <c r="BD104" s="14" t="str">
        <f>IF(Tableau1[[#This Row],[Réponse d]]="","","\")</f>
        <v/>
      </c>
      <c r="BE104" s="14" t="str">
        <f>IF(Tableau1[[#This Row],[Réponse d]]="","",Tableau1[[#This Row],[Rép d est :]])</f>
        <v/>
      </c>
      <c r="BF104" s="14" t="str">
        <f>IF(Tableau1[[#This Row],[Réponse d]]="","","{")</f>
        <v/>
      </c>
      <c r="BG104" s="14" t="str">
        <f>IF(Tableau1[[#This Row],[Réponse d]]="","",Tableau1[[#This Row],[Réponse d]])</f>
        <v/>
      </c>
      <c r="BH104" s="14" t="str">
        <f>IF(Tableau1[[#This Row],[Réponse d]]="","","}")</f>
        <v/>
      </c>
      <c r="BI104" s="14" t="str">
        <f>IF(Tableau1[[#This Row],[Réponse e]]="","","\")</f>
        <v/>
      </c>
      <c r="BJ104" s="14" t="str">
        <f>IF(Tableau1[[#This Row],[Réponse e]]="","",Tableau1[[#This Row],[Rép e est :]])</f>
        <v/>
      </c>
      <c r="BK104" s="14" t="str">
        <f>IF(Tableau1[[#This Row],[Réponse e]]="","","{")</f>
        <v/>
      </c>
      <c r="BL104" s="14" t="str">
        <f>IF(Tableau1[[#This Row],[Réponse e]]="","",Tableau1[[#This Row],[Réponse e]])</f>
        <v/>
      </c>
      <c r="BM104" s="14" t="str">
        <f>IF(Tableau1[[#This Row],[Réponse e]]="","","}")</f>
        <v/>
      </c>
      <c r="BN104" s="14" t="str">
        <f>IF(Tableau1[[#This Row],[Réponse f]]="","","\")</f>
        <v/>
      </c>
      <c r="BO104" s="14" t="str">
        <f>IF(Tableau1[[#This Row],[Réponse f]]="","",Tableau1[[#This Row],[Rép f est :]])</f>
        <v/>
      </c>
      <c r="BP104" s="14" t="str">
        <f>IF(Tableau1[[#This Row],[Réponse f]]="","","{")</f>
        <v/>
      </c>
      <c r="BQ104" s="14" t="str">
        <f>IF(Tableau1[[#This Row],[Réponse f]]="","",Tableau1[[#This Row],[Réponse f]])</f>
        <v/>
      </c>
      <c r="BR104" s="14" t="str">
        <f>IF(Tableau1[[#This Row],[Réponse f]]="","","}")</f>
        <v/>
      </c>
      <c r="BS104" s="14" t="s">
        <v>24</v>
      </c>
      <c r="BT104" s="14" t="str">
        <f t="shared" si="43"/>
        <v>question</v>
      </c>
      <c r="BU104" s="14" t="s">
        <v>26</v>
      </c>
      <c r="BV104" s="14" t="s">
        <v>14</v>
      </c>
      <c r="BX104" s="1" t="str">
        <f>IF(Tableau1[[#This Row],[Question]]="","",CONCATENATE(X104,Y104,Z104,AA104,AB104,AC104,AD104,AE104,AF104,AG104,AH104,AI104,AJ104,AK104,AL104,AM104,AN104,AO104,AP104,AQ104,AR104,AS104,AT104,AU104,AV104,AW104,AX104,AY104,AZ104,BA104,BB104,BC104,BD104,BE104,BF104,BG104,BH104,BI104,BJ104,BK104,BL104,BM104,BN104,BO104,BP104,BQ104,BR104,BS104,BT104,BU104,BV104))</f>
        <v/>
      </c>
    </row>
    <row r="105" spans="2:76">
      <c r="B105" s="1"/>
      <c r="E105" s="1"/>
      <c r="F105" s="39"/>
      <c r="G105" s="39"/>
      <c r="O105" s="4"/>
      <c r="P105" s="4"/>
      <c r="Q105" s="4"/>
      <c r="R105" s="4"/>
      <c r="S105" s="4"/>
      <c r="T105" s="4"/>
      <c r="U105" s="4"/>
      <c r="W105" s="12" t="str">
        <f>IF(Tableau1[[#This Row],[Question]]="","",IF(COUNTIF(Tableau1[[#This Row],[Réponse a]:[Rép f est :]],"bonne")&lt;1,"Attention pas assez de bonnes réponses",""))</f>
        <v/>
      </c>
      <c r="X105" s="14" t="s">
        <v>13</v>
      </c>
      <c r="Y105" s="14">
        <f t="shared" si="35"/>
        <v>0</v>
      </c>
      <c r="Z105" s="14" t="s">
        <v>25</v>
      </c>
      <c r="AA105" s="14" t="str">
        <f>IF(OR(COUNTIF(Tableau1[[#This Row],[Réponse a]:[Rép f est :]],"bonne")&gt;1,Tableau1[[#This Row],[Forcer question multiple]]&lt;&gt;""),"questionmult","question")</f>
        <v>question</v>
      </c>
      <c r="AB105" s="14" t="s">
        <v>21</v>
      </c>
      <c r="AC105" s="14" t="str">
        <f t="shared" si="33"/>
        <v/>
      </c>
      <c r="AD105" s="14">
        <f t="shared" si="34"/>
        <v>105</v>
      </c>
      <c r="AE105" s="14" t="s">
        <v>14</v>
      </c>
      <c r="AF105" s="14" t="str">
        <f t="shared" si="36"/>
        <v>\bareme{b=,m=}</v>
      </c>
      <c r="AG105" s="14" t="str">
        <f t="shared" si="37"/>
        <v/>
      </c>
      <c r="AH105" s="15" t="str">
        <f t="shared" si="38"/>
        <v/>
      </c>
      <c r="AI105" s="15" t="str">
        <f t="shared" si="39"/>
        <v/>
      </c>
      <c r="AJ105" s="15" t="str">
        <f t="shared" si="40"/>
        <v/>
      </c>
      <c r="AK105" s="15" t="str">
        <f t="shared" si="41"/>
        <v/>
      </c>
      <c r="AL105" s="15" t="str">
        <f t="shared" si="42"/>
        <v/>
      </c>
      <c r="AN105" s="14" t="s">
        <v>27</v>
      </c>
      <c r="AO105" s="14" t="s">
        <v>22</v>
      </c>
      <c r="AP105" s="14">
        <f>Tableau1[[#This Row],[Rép a est :]]</f>
        <v>0</v>
      </c>
      <c r="AQ105" s="14" t="s">
        <v>23</v>
      </c>
      <c r="AR105" s="14">
        <f>Tableau1[[#This Row],[Réponse a]]</f>
        <v>0</v>
      </c>
      <c r="AS105" s="14" t="s">
        <v>14</v>
      </c>
      <c r="AT105" s="14" t="s">
        <v>22</v>
      </c>
      <c r="AU105" s="14">
        <f>Tableau1[[#This Row],[Rép b est :]]</f>
        <v>0</v>
      </c>
      <c r="AV105" s="14" t="s">
        <v>23</v>
      </c>
      <c r="AW105" s="14">
        <f>Tableau1[[#This Row],[Réponse b]]</f>
        <v>0</v>
      </c>
      <c r="AX105" s="14" t="s">
        <v>14</v>
      </c>
      <c r="AY105" s="14" t="str">
        <f>IF(Tableau1[[#This Row],[Réponse c]]="","","\")</f>
        <v/>
      </c>
      <c r="AZ105" s="14" t="str">
        <f>IF(Tableau1[[#This Row],[Réponse c]]="","",Tableau1[[#This Row],[Rép c est :]])</f>
        <v/>
      </c>
      <c r="BA105" s="14" t="str">
        <f>IF(Tableau1[[#This Row],[Réponse c]]="","","{")</f>
        <v/>
      </c>
      <c r="BB105" s="14" t="str">
        <f>IF(Tableau1[[#This Row],[Réponse c]]="","",Tableau1[[#This Row],[Réponse c]])</f>
        <v/>
      </c>
      <c r="BC105" s="14" t="str">
        <f>IF(Tableau1[[#This Row],[Réponse c]]="","","}")</f>
        <v/>
      </c>
      <c r="BD105" s="14" t="str">
        <f>IF(Tableau1[[#This Row],[Réponse d]]="","","\")</f>
        <v/>
      </c>
      <c r="BE105" s="14" t="str">
        <f>IF(Tableau1[[#This Row],[Réponse d]]="","",Tableau1[[#This Row],[Rép d est :]])</f>
        <v/>
      </c>
      <c r="BF105" s="14" t="str">
        <f>IF(Tableau1[[#This Row],[Réponse d]]="","","{")</f>
        <v/>
      </c>
      <c r="BG105" s="14" t="str">
        <f>IF(Tableau1[[#This Row],[Réponse d]]="","",Tableau1[[#This Row],[Réponse d]])</f>
        <v/>
      </c>
      <c r="BH105" s="14" t="str">
        <f>IF(Tableau1[[#This Row],[Réponse d]]="","","}")</f>
        <v/>
      </c>
      <c r="BI105" s="14" t="str">
        <f>IF(Tableau1[[#This Row],[Réponse e]]="","","\")</f>
        <v/>
      </c>
      <c r="BJ105" s="14" t="str">
        <f>IF(Tableau1[[#This Row],[Réponse e]]="","",Tableau1[[#This Row],[Rép e est :]])</f>
        <v/>
      </c>
      <c r="BK105" s="14" t="str">
        <f>IF(Tableau1[[#This Row],[Réponse e]]="","","{")</f>
        <v/>
      </c>
      <c r="BL105" s="14" t="str">
        <f>IF(Tableau1[[#This Row],[Réponse e]]="","",Tableau1[[#This Row],[Réponse e]])</f>
        <v/>
      </c>
      <c r="BM105" s="14" t="str">
        <f>IF(Tableau1[[#This Row],[Réponse e]]="","","}")</f>
        <v/>
      </c>
      <c r="BN105" s="14" t="str">
        <f>IF(Tableau1[[#This Row],[Réponse f]]="","","\")</f>
        <v/>
      </c>
      <c r="BO105" s="14" t="str">
        <f>IF(Tableau1[[#This Row],[Réponse f]]="","",Tableau1[[#This Row],[Rép f est :]])</f>
        <v/>
      </c>
      <c r="BP105" s="14" t="str">
        <f>IF(Tableau1[[#This Row],[Réponse f]]="","","{")</f>
        <v/>
      </c>
      <c r="BQ105" s="14" t="str">
        <f>IF(Tableau1[[#This Row],[Réponse f]]="","",Tableau1[[#This Row],[Réponse f]])</f>
        <v/>
      </c>
      <c r="BR105" s="14" t="str">
        <f>IF(Tableau1[[#This Row],[Réponse f]]="","","}")</f>
        <v/>
      </c>
      <c r="BS105" s="14" t="s">
        <v>24</v>
      </c>
      <c r="BT105" s="14" t="str">
        <f t="shared" si="43"/>
        <v>question</v>
      </c>
      <c r="BU105" s="14" t="s">
        <v>26</v>
      </c>
      <c r="BV105" s="14" t="s">
        <v>14</v>
      </c>
      <c r="BX105" s="1" t="str">
        <f>IF(Tableau1[[#This Row],[Question]]="","",CONCATENATE(X105,Y105,Z105,AA105,AB105,AC105,AD105,AE105,AF105,AG105,AH105,AI105,AJ105,AK105,AL105,AM105,AN105,AO105,AP105,AQ105,AR105,AS105,AT105,AU105,AV105,AW105,AX105,AY105,AZ105,BA105,BB105,BC105,BD105,BE105,BF105,BG105,BH105,BI105,BJ105,BK105,BL105,BM105,BN105,BO105,BP105,BQ105,BR105,BS105,BT105,BU105,BV105))</f>
        <v/>
      </c>
    </row>
    <row r="106" spans="2:76">
      <c r="B106" s="1"/>
      <c r="E106" s="1"/>
      <c r="F106" s="39"/>
      <c r="G106" s="39"/>
      <c r="O106" s="4"/>
      <c r="P106" s="4"/>
      <c r="Q106" s="4"/>
      <c r="R106" s="4"/>
      <c r="S106" s="4"/>
      <c r="T106" s="4"/>
      <c r="U106" s="4"/>
      <c r="W106" s="12" t="str">
        <f>IF(Tableau1[[#This Row],[Question]]="","",IF(COUNTIF(Tableau1[[#This Row],[Réponse a]:[Rép f est :]],"bonne")&lt;1,"Attention pas assez de bonnes réponses",""))</f>
        <v/>
      </c>
      <c r="X106" s="14" t="s">
        <v>13</v>
      </c>
      <c r="Y106" s="14">
        <f t="shared" si="35"/>
        <v>0</v>
      </c>
      <c r="Z106" s="14" t="s">
        <v>25</v>
      </c>
      <c r="AA106" s="14" t="str">
        <f>IF(OR(COUNTIF(Tableau1[[#This Row],[Réponse a]:[Rép f est :]],"bonne")&gt;1,Tableau1[[#This Row],[Forcer question multiple]]&lt;&gt;""),"questionmult","question")</f>
        <v>question</v>
      </c>
      <c r="AB106" s="14" t="s">
        <v>21</v>
      </c>
      <c r="AC106" s="14" t="str">
        <f t="shared" si="33"/>
        <v/>
      </c>
      <c r="AD106" s="14">
        <f t="shared" si="34"/>
        <v>106</v>
      </c>
      <c r="AE106" s="14" t="s">
        <v>14</v>
      </c>
      <c r="AF106" s="14" t="str">
        <f t="shared" si="36"/>
        <v>\bareme{b=,m=}</v>
      </c>
      <c r="AG106" s="14" t="str">
        <f t="shared" si="37"/>
        <v/>
      </c>
      <c r="AH106" s="15" t="str">
        <f t="shared" si="38"/>
        <v/>
      </c>
      <c r="AI106" s="15" t="str">
        <f t="shared" si="39"/>
        <v/>
      </c>
      <c r="AJ106" s="15" t="str">
        <f t="shared" si="40"/>
        <v/>
      </c>
      <c r="AK106" s="15" t="str">
        <f t="shared" si="41"/>
        <v/>
      </c>
      <c r="AL106" s="15" t="str">
        <f t="shared" si="42"/>
        <v/>
      </c>
      <c r="AN106" s="14" t="s">
        <v>27</v>
      </c>
      <c r="AO106" s="14" t="s">
        <v>22</v>
      </c>
      <c r="AP106" s="14">
        <f>Tableau1[[#This Row],[Rép a est :]]</f>
        <v>0</v>
      </c>
      <c r="AQ106" s="14" t="s">
        <v>23</v>
      </c>
      <c r="AR106" s="14">
        <f>Tableau1[[#This Row],[Réponse a]]</f>
        <v>0</v>
      </c>
      <c r="AS106" s="14" t="s">
        <v>14</v>
      </c>
      <c r="AT106" s="14" t="s">
        <v>22</v>
      </c>
      <c r="AU106" s="14">
        <f>Tableau1[[#This Row],[Rép b est :]]</f>
        <v>0</v>
      </c>
      <c r="AV106" s="14" t="s">
        <v>23</v>
      </c>
      <c r="AW106" s="14">
        <f>Tableau1[[#This Row],[Réponse b]]</f>
        <v>0</v>
      </c>
      <c r="AX106" s="14" t="s">
        <v>14</v>
      </c>
      <c r="AY106" s="14" t="str">
        <f>IF(Tableau1[[#This Row],[Réponse c]]="","","\")</f>
        <v/>
      </c>
      <c r="AZ106" s="14" t="str">
        <f>IF(Tableau1[[#This Row],[Réponse c]]="","",Tableau1[[#This Row],[Rép c est :]])</f>
        <v/>
      </c>
      <c r="BA106" s="14" t="str">
        <f>IF(Tableau1[[#This Row],[Réponse c]]="","","{")</f>
        <v/>
      </c>
      <c r="BB106" s="14" t="str">
        <f>IF(Tableau1[[#This Row],[Réponse c]]="","",Tableau1[[#This Row],[Réponse c]])</f>
        <v/>
      </c>
      <c r="BC106" s="14" t="str">
        <f>IF(Tableau1[[#This Row],[Réponse c]]="","","}")</f>
        <v/>
      </c>
      <c r="BD106" s="14" t="str">
        <f>IF(Tableau1[[#This Row],[Réponse d]]="","","\")</f>
        <v/>
      </c>
      <c r="BE106" s="14" t="str">
        <f>IF(Tableau1[[#This Row],[Réponse d]]="","",Tableau1[[#This Row],[Rép d est :]])</f>
        <v/>
      </c>
      <c r="BF106" s="14" t="str">
        <f>IF(Tableau1[[#This Row],[Réponse d]]="","","{")</f>
        <v/>
      </c>
      <c r="BG106" s="14" t="str">
        <f>IF(Tableau1[[#This Row],[Réponse d]]="","",Tableau1[[#This Row],[Réponse d]])</f>
        <v/>
      </c>
      <c r="BH106" s="14" t="str">
        <f>IF(Tableau1[[#This Row],[Réponse d]]="","","}")</f>
        <v/>
      </c>
      <c r="BI106" s="14" t="str">
        <f>IF(Tableau1[[#This Row],[Réponse e]]="","","\")</f>
        <v/>
      </c>
      <c r="BJ106" s="14" t="str">
        <f>IF(Tableau1[[#This Row],[Réponse e]]="","",Tableau1[[#This Row],[Rép e est :]])</f>
        <v/>
      </c>
      <c r="BK106" s="14" t="str">
        <f>IF(Tableau1[[#This Row],[Réponse e]]="","","{")</f>
        <v/>
      </c>
      <c r="BL106" s="14" t="str">
        <f>IF(Tableau1[[#This Row],[Réponse e]]="","",Tableau1[[#This Row],[Réponse e]])</f>
        <v/>
      </c>
      <c r="BM106" s="14" t="str">
        <f>IF(Tableau1[[#This Row],[Réponse e]]="","","}")</f>
        <v/>
      </c>
      <c r="BN106" s="14" t="str">
        <f>IF(Tableau1[[#This Row],[Réponse f]]="","","\")</f>
        <v/>
      </c>
      <c r="BO106" s="14" t="str">
        <f>IF(Tableau1[[#This Row],[Réponse f]]="","",Tableau1[[#This Row],[Rép f est :]])</f>
        <v/>
      </c>
      <c r="BP106" s="14" t="str">
        <f>IF(Tableau1[[#This Row],[Réponse f]]="","","{")</f>
        <v/>
      </c>
      <c r="BQ106" s="14" t="str">
        <f>IF(Tableau1[[#This Row],[Réponse f]]="","",Tableau1[[#This Row],[Réponse f]])</f>
        <v/>
      </c>
      <c r="BR106" s="14" t="str">
        <f>IF(Tableau1[[#This Row],[Réponse f]]="","","}")</f>
        <v/>
      </c>
      <c r="BS106" s="14" t="s">
        <v>24</v>
      </c>
      <c r="BT106" s="14" t="str">
        <f t="shared" si="43"/>
        <v>question</v>
      </c>
      <c r="BU106" s="14" t="s">
        <v>26</v>
      </c>
      <c r="BV106" s="14" t="s">
        <v>14</v>
      </c>
      <c r="BX106" s="1" t="str">
        <f>IF(Tableau1[[#This Row],[Question]]="","",CONCATENATE(X106,Y106,Z106,AA106,AB106,AC106,AD106,AE106,AF106,AG106,AH106,AI106,AJ106,AK106,AL106,AM106,AN106,AO106,AP106,AQ106,AR106,AS106,AT106,AU106,AV106,AW106,AX106,AY106,AZ106,BA106,BB106,BC106,BD106,BE106,BF106,BG106,BH106,BI106,BJ106,BK106,BL106,BM106,BN106,BO106,BP106,BQ106,BR106,BS106,BT106,BU106,BV106))</f>
        <v/>
      </c>
    </row>
    <row r="107" spans="2:76">
      <c r="B107" s="1"/>
      <c r="E107" s="1"/>
      <c r="F107" s="39"/>
      <c r="G107" s="39"/>
      <c r="O107" s="4"/>
      <c r="P107" s="4"/>
      <c r="Q107" s="4"/>
      <c r="R107" s="4"/>
      <c r="S107" s="4"/>
      <c r="T107" s="4"/>
      <c r="U107" s="4"/>
      <c r="W107" s="12" t="str">
        <f>IF(Tableau1[[#This Row],[Question]]="","",IF(COUNTIF(Tableau1[[#This Row],[Réponse a]:[Rép f est :]],"bonne")&lt;1,"Attention pas assez de bonnes réponses",""))</f>
        <v/>
      </c>
      <c r="X107" s="14" t="s">
        <v>13</v>
      </c>
      <c r="Y107" s="14">
        <f t="shared" si="35"/>
        <v>0</v>
      </c>
      <c r="Z107" s="14" t="s">
        <v>25</v>
      </c>
      <c r="AA107" s="14" t="str">
        <f>IF(OR(COUNTIF(Tableau1[[#This Row],[Réponse a]:[Rép f est :]],"bonne")&gt;1,Tableau1[[#This Row],[Forcer question multiple]]&lt;&gt;""),"questionmult","question")</f>
        <v>question</v>
      </c>
      <c r="AB107" s="14" t="s">
        <v>21</v>
      </c>
      <c r="AC107" s="14" t="str">
        <f t="shared" si="33"/>
        <v/>
      </c>
      <c r="AD107" s="14">
        <f t="shared" si="34"/>
        <v>107</v>
      </c>
      <c r="AE107" s="14" t="s">
        <v>14</v>
      </c>
      <c r="AF107" s="14" t="str">
        <f t="shared" si="36"/>
        <v>\bareme{b=,m=}</v>
      </c>
      <c r="AG107" s="14" t="str">
        <f t="shared" si="37"/>
        <v/>
      </c>
      <c r="AH107" s="15" t="str">
        <f t="shared" si="38"/>
        <v/>
      </c>
      <c r="AI107" s="15" t="str">
        <f t="shared" si="39"/>
        <v/>
      </c>
      <c r="AJ107" s="15" t="str">
        <f t="shared" si="40"/>
        <v/>
      </c>
      <c r="AK107" s="15" t="str">
        <f t="shared" si="41"/>
        <v/>
      </c>
      <c r="AL107" s="15" t="str">
        <f t="shared" si="42"/>
        <v/>
      </c>
      <c r="AN107" s="14" t="s">
        <v>27</v>
      </c>
      <c r="AO107" s="14" t="s">
        <v>22</v>
      </c>
      <c r="AP107" s="14">
        <f>Tableau1[[#This Row],[Rép a est :]]</f>
        <v>0</v>
      </c>
      <c r="AQ107" s="14" t="s">
        <v>23</v>
      </c>
      <c r="AR107" s="14">
        <f>Tableau1[[#This Row],[Réponse a]]</f>
        <v>0</v>
      </c>
      <c r="AS107" s="14" t="s">
        <v>14</v>
      </c>
      <c r="AT107" s="14" t="s">
        <v>22</v>
      </c>
      <c r="AU107" s="14">
        <f>Tableau1[[#This Row],[Rép b est :]]</f>
        <v>0</v>
      </c>
      <c r="AV107" s="14" t="s">
        <v>23</v>
      </c>
      <c r="AW107" s="14">
        <f>Tableau1[[#This Row],[Réponse b]]</f>
        <v>0</v>
      </c>
      <c r="AX107" s="14" t="s">
        <v>14</v>
      </c>
      <c r="AY107" s="14" t="str">
        <f>IF(Tableau1[[#This Row],[Réponse c]]="","","\")</f>
        <v/>
      </c>
      <c r="AZ107" s="14" t="str">
        <f>IF(Tableau1[[#This Row],[Réponse c]]="","",Tableau1[[#This Row],[Rép c est :]])</f>
        <v/>
      </c>
      <c r="BA107" s="14" t="str">
        <f>IF(Tableau1[[#This Row],[Réponse c]]="","","{")</f>
        <v/>
      </c>
      <c r="BB107" s="14" t="str">
        <f>IF(Tableau1[[#This Row],[Réponse c]]="","",Tableau1[[#This Row],[Réponse c]])</f>
        <v/>
      </c>
      <c r="BC107" s="14" t="str">
        <f>IF(Tableau1[[#This Row],[Réponse c]]="","","}")</f>
        <v/>
      </c>
      <c r="BD107" s="14" t="str">
        <f>IF(Tableau1[[#This Row],[Réponse d]]="","","\")</f>
        <v/>
      </c>
      <c r="BE107" s="14" t="str">
        <f>IF(Tableau1[[#This Row],[Réponse d]]="","",Tableau1[[#This Row],[Rép d est :]])</f>
        <v/>
      </c>
      <c r="BF107" s="14" t="str">
        <f>IF(Tableau1[[#This Row],[Réponse d]]="","","{")</f>
        <v/>
      </c>
      <c r="BG107" s="14" t="str">
        <f>IF(Tableau1[[#This Row],[Réponse d]]="","",Tableau1[[#This Row],[Réponse d]])</f>
        <v/>
      </c>
      <c r="BH107" s="14" t="str">
        <f>IF(Tableau1[[#This Row],[Réponse d]]="","","}")</f>
        <v/>
      </c>
      <c r="BI107" s="14" t="str">
        <f>IF(Tableau1[[#This Row],[Réponse e]]="","","\")</f>
        <v/>
      </c>
      <c r="BJ107" s="14" t="str">
        <f>IF(Tableau1[[#This Row],[Réponse e]]="","",Tableau1[[#This Row],[Rép e est :]])</f>
        <v/>
      </c>
      <c r="BK107" s="14" t="str">
        <f>IF(Tableau1[[#This Row],[Réponse e]]="","","{")</f>
        <v/>
      </c>
      <c r="BL107" s="14" t="str">
        <f>IF(Tableau1[[#This Row],[Réponse e]]="","",Tableau1[[#This Row],[Réponse e]])</f>
        <v/>
      </c>
      <c r="BM107" s="14" t="str">
        <f>IF(Tableau1[[#This Row],[Réponse e]]="","","}")</f>
        <v/>
      </c>
      <c r="BN107" s="14" t="str">
        <f>IF(Tableau1[[#This Row],[Réponse f]]="","","\")</f>
        <v/>
      </c>
      <c r="BO107" s="14" t="str">
        <f>IF(Tableau1[[#This Row],[Réponse f]]="","",Tableau1[[#This Row],[Rép f est :]])</f>
        <v/>
      </c>
      <c r="BP107" s="14" t="str">
        <f>IF(Tableau1[[#This Row],[Réponse f]]="","","{")</f>
        <v/>
      </c>
      <c r="BQ107" s="14" t="str">
        <f>IF(Tableau1[[#This Row],[Réponse f]]="","",Tableau1[[#This Row],[Réponse f]])</f>
        <v/>
      </c>
      <c r="BR107" s="14" t="str">
        <f>IF(Tableau1[[#This Row],[Réponse f]]="","","}")</f>
        <v/>
      </c>
      <c r="BS107" s="14" t="s">
        <v>24</v>
      </c>
      <c r="BT107" s="14" t="str">
        <f t="shared" si="43"/>
        <v>question</v>
      </c>
      <c r="BU107" s="14" t="s">
        <v>26</v>
      </c>
      <c r="BV107" s="14" t="s">
        <v>14</v>
      </c>
      <c r="BX107" s="1" t="str">
        <f>IF(Tableau1[[#This Row],[Question]]="","",CONCATENATE(X107,Y107,Z107,AA107,AB107,AC107,AD107,AE107,AF107,AG107,AH107,AI107,AJ107,AK107,AL107,AM107,AN107,AO107,AP107,AQ107,AR107,AS107,AT107,AU107,AV107,AW107,AX107,AY107,AZ107,BA107,BB107,BC107,BD107,BE107,BF107,BG107,BH107,BI107,BJ107,BK107,BL107,BM107,BN107,BO107,BP107,BQ107,BR107,BS107,BT107,BU107,BV107))</f>
        <v/>
      </c>
    </row>
    <row r="108" spans="2:76">
      <c r="B108" s="1"/>
      <c r="E108" s="1"/>
      <c r="F108" s="39"/>
      <c r="G108" s="39"/>
      <c r="O108" s="4"/>
      <c r="P108" s="4"/>
      <c r="Q108" s="4"/>
      <c r="R108" s="4"/>
      <c r="S108" s="4"/>
      <c r="T108" s="4"/>
      <c r="U108" s="4"/>
      <c r="W108" s="12" t="str">
        <f>IF(Tableau1[[#This Row],[Question]]="","",IF(COUNTIF(Tableau1[[#This Row],[Réponse a]:[Rép f est :]],"bonne")&lt;1,"Attention pas assez de bonnes réponses",""))</f>
        <v/>
      </c>
      <c r="X108" s="14" t="s">
        <v>13</v>
      </c>
      <c r="Y108" s="14">
        <f t="shared" si="35"/>
        <v>0</v>
      </c>
      <c r="Z108" s="14" t="s">
        <v>25</v>
      </c>
      <c r="AA108" s="14" t="str">
        <f>IF(OR(COUNTIF(Tableau1[[#This Row],[Réponse a]:[Rép f est :]],"bonne")&gt;1,Tableau1[[#This Row],[Forcer question multiple]]&lt;&gt;""),"questionmult","question")</f>
        <v>question</v>
      </c>
      <c r="AB108" s="14" t="s">
        <v>21</v>
      </c>
      <c r="AC108" s="14" t="str">
        <f t="shared" si="33"/>
        <v/>
      </c>
      <c r="AD108" s="14">
        <f t="shared" si="34"/>
        <v>108</v>
      </c>
      <c r="AE108" s="14" t="s">
        <v>14</v>
      </c>
      <c r="AF108" s="14" t="str">
        <f t="shared" si="36"/>
        <v>\bareme{b=,m=}</v>
      </c>
      <c r="AG108" s="14" t="str">
        <f t="shared" si="37"/>
        <v/>
      </c>
      <c r="AH108" s="15" t="str">
        <f t="shared" si="38"/>
        <v/>
      </c>
      <c r="AI108" s="15" t="str">
        <f t="shared" si="39"/>
        <v/>
      </c>
      <c r="AJ108" s="15" t="str">
        <f t="shared" si="40"/>
        <v/>
      </c>
      <c r="AK108" s="15" t="str">
        <f t="shared" si="41"/>
        <v/>
      </c>
      <c r="AL108" s="15" t="str">
        <f t="shared" si="42"/>
        <v/>
      </c>
      <c r="AN108" s="14" t="s">
        <v>27</v>
      </c>
      <c r="AO108" s="14" t="s">
        <v>22</v>
      </c>
      <c r="AP108" s="14">
        <f>Tableau1[[#This Row],[Rép a est :]]</f>
        <v>0</v>
      </c>
      <c r="AQ108" s="14" t="s">
        <v>23</v>
      </c>
      <c r="AR108" s="14">
        <f>Tableau1[[#This Row],[Réponse a]]</f>
        <v>0</v>
      </c>
      <c r="AS108" s="14" t="s">
        <v>14</v>
      </c>
      <c r="AT108" s="14" t="s">
        <v>22</v>
      </c>
      <c r="AU108" s="14">
        <f>Tableau1[[#This Row],[Rép b est :]]</f>
        <v>0</v>
      </c>
      <c r="AV108" s="14" t="s">
        <v>23</v>
      </c>
      <c r="AW108" s="14">
        <f>Tableau1[[#This Row],[Réponse b]]</f>
        <v>0</v>
      </c>
      <c r="AX108" s="14" t="s">
        <v>14</v>
      </c>
      <c r="AY108" s="14" t="str">
        <f>IF(Tableau1[[#This Row],[Réponse c]]="","","\")</f>
        <v/>
      </c>
      <c r="AZ108" s="14" t="str">
        <f>IF(Tableau1[[#This Row],[Réponse c]]="","",Tableau1[[#This Row],[Rép c est :]])</f>
        <v/>
      </c>
      <c r="BA108" s="14" t="str">
        <f>IF(Tableau1[[#This Row],[Réponse c]]="","","{")</f>
        <v/>
      </c>
      <c r="BB108" s="14" t="str">
        <f>IF(Tableau1[[#This Row],[Réponse c]]="","",Tableau1[[#This Row],[Réponse c]])</f>
        <v/>
      </c>
      <c r="BC108" s="14" t="str">
        <f>IF(Tableau1[[#This Row],[Réponse c]]="","","}")</f>
        <v/>
      </c>
      <c r="BD108" s="14" t="str">
        <f>IF(Tableau1[[#This Row],[Réponse d]]="","","\")</f>
        <v/>
      </c>
      <c r="BE108" s="14" t="str">
        <f>IF(Tableau1[[#This Row],[Réponse d]]="","",Tableau1[[#This Row],[Rép d est :]])</f>
        <v/>
      </c>
      <c r="BF108" s="14" t="str">
        <f>IF(Tableau1[[#This Row],[Réponse d]]="","","{")</f>
        <v/>
      </c>
      <c r="BG108" s="14" t="str">
        <f>IF(Tableau1[[#This Row],[Réponse d]]="","",Tableau1[[#This Row],[Réponse d]])</f>
        <v/>
      </c>
      <c r="BH108" s="14" t="str">
        <f>IF(Tableau1[[#This Row],[Réponse d]]="","","}")</f>
        <v/>
      </c>
      <c r="BI108" s="14" t="str">
        <f>IF(Tableau1[[#This Row],[Réponse e]]="","","\")</f>
        <v/>
      </c>
      <c r="BJ108" s="14" t="str">
        <f>IF(Tableau1[[#This Row],[Réponse e]]="","",Tableau1[[#This Row],[Rép e est :]])</f>
        <v/>
      </c>
      <c r="BK108" s="14" t="str">
        <f>IF(Tableau1[[#This Row],[Réponse e]]="","","{")</f>
        <v/>
      </c>
      <c r="BL108" s="14" t="str">
        <f>IF(Tableau1[[#This Row],[Réponse e]]="","",Tableau1[[#This Row],[Réponse e]])</f>
        <v/>
      </c>
      <c r="BM108" s="14" t="str">
        <f>IF(Tableau1[[#This Row],[Réponse e]]="","","}")</f>
        <v/>
      </c>
      <c r="BN108" s="14" t="str">
        <f>IF(Tableau1[[#This Row],[Réponse f]]="","","\")</f>
        <v/>
      </c>
      <c r="BO108" s="14" t="str">
        <f>IF(Tableau1[[#This Row],[Réponse f]]="","",Tableau1[[#This Row],[Rép f est :]])</f>
        <v/>
      </c>
      <c r="BP108" s="14" t="str">
        <f>IF(Tableau1[[#This Row],[Réponse f]]="","","{")</f>
        <v/>
      </c>
      <c r="BQ108" s="14" t="str">
        <f>IF(Tableau1[[#This Row],[Réponse f]]="","",Tableau1[[#This Row],[Réponse f]])</f>
        <v/>
      </c>
      <c r="BR108" s="14" t="str">
        <f>IF(Tableau1[[#This Row],[Réponse f]]="","","}")</f>
        <v/>
      </c>
      <c r="BS108" s="14" t="s">
        <v>24</v>
      </c>
      <c r="BT108" s="14" t="str">
        <f t="shared" si="43"/>
        <v>question</v>
      </c>
      <c r="BU108" s="14" t="s">
        <v>26</v>
      </c>
      <c r="BV108" s="14" t="s">
        <v>14</v>
      </c>
      <c r="BX108" s="1" t="str">
        <f>IF(Tableau1[[#This Row],[Question]]="","",CONCATENATE(X108,Y108,Z108,AA108,AB108,AC108,AD108,AE108,AF108,AG108,AH108,AI108,AJ108,AK108,AL108,AM108,AN108,AO108,AP108,AQ108,AR108,AS108,AT108,AU108,AV108,AW108,AX108,AY108,AZ108,BA108,BB108,BC108,BD108,BE108,BF108,BG108,BH108,BI108,BJ108,BK108,BL108,BM108,BN108,BO108,BP108,BQ108,BR108,BS108,BT108,BU108,BV108))</f>
        <v/>
      </c>
    </row>
    <row r="109" spans="2:76">
      <c r="B109" s="1"/>
      <c r="E109" s="1"/>
      <c r="F109" s="39"/>
      <c r="G109" s="39"/>
      <c r="O109" s="4"/>
      <c r="P109" s="4"/>
      <c r="Q109" s="4"/>
      <c r="R109" s="4"/>
      <c r="S109" s="4"/>
      <c r="T109" s="4"/>
      <c r="U109" s="4"/>
      <c r="W109" s="12" t="str">
        <f>IF(Tableau1[[#This Row],[Question]]="","",IF(COUNTIF(Tableau1[[#This Row],[Réponse a]:[Rép f est :]],"bonne")&lt;1,"Attention pas assez de bonnes réponses",""))</f>
        <v/>
      </c>
      <c r="X109" s="14" t="s">
        <v>13</v>
      </c>
      <c r="Y109" s="14">
        <f t="shared" si="35"/>
        <v>0</v>
      </c>
      <c r="Z109" s="14" t="s">
        <v>25</v>
      </c>
      <c r="AA109" s="14" t="str">
        <f>IF(OR(COUNTIF(Tableau1[[#This Row],[Réponse a]:[Rép f est :]],"bonne")&gt;1,Tableau1[[#This Row],[Forcer question multiple]]&lt;&gt;""),"questionmult","question")</f>
        <v>question</v>
      </c>
      <c r="AB109" s="14" t="s">
        <v>21</v>
      </c>
      <c r="AC109" s="14" t="str">
        <f t="shared" si="33"/>
        <v/>
      </c>
      <c r="AD109" s="14">
        <f t="shared" si="34"/>
        <v>109</v>
      </c>
      <c r="AE109" s="14" t="s">
        <v>14</v>
      </c>
      <c r="AF109" s="14" t="str">
        <f t="shared" si="36"/>
        <v>\bareme{b=,m=}</v>
      </c>
      <c r="AG109" s="14" t="str">
        <f t="shared" si="37"/>
        <v/>
      </c>
      <c r="AH109" s="15" t="str">
        <f t="shared" si="38"/>
        <v/>
      </c>
      <c r="AI109" s="15" t="str">
        <f t="shared" si="39"/>
        <v/>
      </c>
      <c r="AJ109" s="15" t="str">
        <f t="shared" si="40"/>
        <v/>
      </c>
      <c r="AK109" s="15" t="str">
        <f t="shared" si="41"/>
        <v/>
      </c>
      <c r="AL109" s="15" t="str">
        <f t="shared" si="42"/>
        <v/>
      </c>
      <c r="AN109" s="14" t="s">
        <v>27</v>
      </c>
      <c r="AO109" s="14" t="s">
        <v>22</v>
      </c>
      <c r="AP109" s="14">
        <f>Tableau1[[#This Row],[Rép a est :]]</f>
        <v>0</v>
      </c>
      <c r="AQ109" s="14" t="s">
        <v>23</v>
      </c>
      <c r="AR109" s="14">
        <f>Tableau1[[#This Row],[Réponse a]]</f>
        <v>0</v>
      </c>
      <c r="AS109" s="14" t="s">
        <v>14</v>
      </c>
      <c r="AT109" s="14" t="s">
        <v>22</v>
      </c>
      <c r="AU109" s="14">
        <f>Tableau1[[#This Row],[Rép b est :]]</f>
        <v>0</v>
      </c>
      <c r="AV109" s="14" t="s">
        <v>23</v>
      </c>
      <c r="AW109" s="14">
        <f>Tableau1[[#This Row],[Réponse b]]</f>
        <v>0</v>
      </c>
      <c r="AX109" s="14" t="s">
        <v>14</v>
      </c>
      <c r="AY109" s="14" t="str">
        <f>IF(Tableau1[[#This Row],[Réponse c]]="","","\")</f>
        <v/>
      </c>
      <c r="AZ109" s="14" t="str">
        <f>IF(Tableau1[[#This Row],[Réponse c]]="","",Tableau1[[#This Row],[Rép c est :]])</f>
        <v/>
      </c>
      <c r="BA109" s="14" t="str">
        <f>IF(Tableau1[[#This Row],[Réponse c]]="","","{")</f>
        <v/>
      </c>
      <c r="BB109" s="14" t="str">
        <f>IF(Tableau1[[#This Row],[Réponse c]]="","",Tableau1[[#This Row],[Réponse c]])</f>
        <v/>
      </c>
      <c r="BC109" s="14" t="str">
        <f>IF(Tableau1[[#This Row],[Réponse c]]="","","}")</f>
        <v/>
      </c>
      <c r="BD109" s="14" t="str">
        <f>IF(Tableau1[[#This Row],[Réponse d]]="","","\")</f>
        <v/>
      </c>
      <c r="BE109" s="14" t="str">
        <f>IF(Tableau1[[#This Row],[Réponse d]]="","",Tableau1[[#This Row],[Rép d est :]])</f>
        <v/>
      </c>
      <c r="BF109" s="14" t="str">
        <f>IF(Tableau1[[#This Row],[Réponse d]]="","","{")</f>
        <v/>
      </c>
      <c r="BG109" s="14" t="str">
        <f>IF(Tableau1[[#This Row],[Réponse d]]="","",Tableau1[[#This Row],[Réponse d]])</f>
        <v/>
      </c>
      <c r="BH109" s="14" t="str">
        <f>IF(Tableau1[[#This Row],[Réponse d]]="","","}")</f>
        <v/>
      </c>
      <c r="BI109" s="14" t="str">
        <f>IF(Tableau1[[#This Row],[Réponse e]]="","","\")</f>
        <v/>
      </c>
      <c r="BJ109" s="14" t="str">
        <f>IF(Tableau1[[#This Row],[Réponse e]]="","",Tableau1[[#This Row],[Rép e est :]])</f>
        <v/>
      </c>
      <c r="BK109" s="14" t="str">
        <f>IF(Tableau1[[#This Row],[Réponse e]]="","","{")</f>
        <v/>
      </c>
      <c r="BL109" s="14" t="str">
        <f>IF(Tableau1[[#This Row],[Réponse e]]="","",Tableau1[[#This Row],[Réponse e]])</f>
        <v/>
      </c>
      <c r="BM109" s="14" t="str">
        <f>IF(Tableau1[[#This Row],[Réponse e]]="","","}")</f>
        <v/>
      </c>
      <c r="BN109" s="14" t="str">
        <f>IF(Tableau1[[#This Row],[Réponse f]]="","","\")</f>
        <v/>
      </c>
      <c r="BO109" s="14" t="str">
        <f>IF(Tableau1[[#This Row],[Réponse f]]="","",Tableau1[[#This Row],[Rép f est :]])</f>
        <v/>
      </c>
      <c r="BP109" s="14" t="str">
        <f>IF(Tableau1[[#This Row],[Réponse f]]="","","{")</f>
        <v/>
      </c>
      <c r="BQ109" s="14" t="str">
        <f>IF(Tableau1[[#This Row],[Réponse f]]="","",Tableau1[[#This Row],[Réponse f]])</f>
        <v/>
      </c>
      <c r="BR109" s="14" t="str">
        <f>IF(Tableau1[[#This Row],[Réponse f]]="","","}")</f>
        <v/>
      </c>
      <c r="BS109" s="14" t="s">
        <v>24</v>
      </c>
      <c r="BT109" s="14" t="str">
        <f t="shared" si="43"/>
        <v>question</v>
      </c>
      <c r="BU109" s="14" t="s">
        <v>26</v>
      </c>
      <c r="BV109" s="14" t="s">
        <v>14</v>
      </c>
      <c r="BX109" s="1" t="str">
        <f>IF(Tableau1[[#This Row],[Question]]="","",CONCATENATE(X109,Y109,Z109,AA109,AB109,AC109,AD109,AE109,AF109,AG109,AH109,AI109,AJ109,AK109,AL109,AM109,AN109,AO109,AP109,AQ109,AR109,AS109,AT109,AU109,AV109,AW109,AX109,AY109,AZ109,BA109,BB109,BC109,BD109,BE109,BF109,BG109,BH109,BI109,BJ109,BK109,BL109,BM109,BN109,BO109,BP109,BQ109,BR109,BS109,BT109,BU109,BV109))</f>
        <v/>
      </c>
    </row>
    <row r="110" spans="2:76">
      <c r="B110" s="1"/>
      <c r="E110" s="1"/>
      <c r="F110" s="39"/>
      <c r="G110" s="39"/>
      <c r="O110" s="4"/>
      <c r="P110" s="4"/>
      <c r="Q110" s="4"/>
      <c r="R110" s="4"/>
      <c r="S110" s="4"/>
      <c r="T110" s="4"/>
      <c r="U110" s="4"/>
      <c r="W110" s="12" t="str">
        <f>IF(Tableau1[[#This Row],[Question]]="","",IF(COUNTIF(Tableau1[[#This Row],[Réponse a]:[Rép f est :]],"bonne")&lt;1,"Attention pas assez de bonnes réponses",""))</f>
        <v/>
      </c>
      <c r="X110" s="14" t="s">
        <v>13</v>
      </c>
      <c r="Y110" s="14">
        <f t="shared" si="35"/>
        <v>0</v>
      </c>
      <c r="Z110" s="14" t="s">
        <v>25</v>
      </c>
      <c r="AA110" s="14" t="str">
        <f>IF(OR(COUNTIF(Tableau1[[#This Row],[Réponse a]:[Rép f est :]],"bonne")&gt;1,Tableau1[[#This Row],[Forcer question multiple]]&lt;&gt;""),"questionmult","question")</f>
        <v>question</v>
      </c>
      <c r="AB110" s="14" t="s">
        <v>21</v>
      </c>
      <c r="AC110" s="14" t="str">
        <f t="shared" si="33"/>
        <v/>
      </c>
      <c r="AD110" s="14">
        <f t="shared" si="34"/>
        <v>110</v>
      </c>
      <c r="AE110" s="14" t="s">
        <v>14</v>
      </c>
      <c r="AF110" s="14" t="str">
        <f t="shared" si="36"/>
        <v>\bareme{b=,m=}</v>
      </c>
      <c r="AG110" s="14" t="str">
        <f t="shared" si="37"/>
        <v/>
      </c>
      <c r="AH110" s="15" t="str">
        <f t="shared" si="38"/>
        <v/>
      </c>
      <c r="AI110" s="15" t="str">
        <f t="shared" si="39"/>
        <v/>
      </c>
      <c r="AJ110" s="15" t="str">
        <f t="shared" si="40"/>
        <v/>
      </c>
      <c r="AK110" s="15" t="str">
        <f t="shared" si="41"/>
        <v/>
      </c>
      <c r="AL110" s="15" t="str">
        <f t="shared" si="42"/>
        <v/>
      </c>
      <c r="AN110" s="14" t="s">
        <v>27</v>
      </c>
      <c r="AO110" s="14" t="s">
        <v>22</v>
      </c>
      <c r="AP110" s="14">
        <f>Tableau1[[#This Row],[Rép a est :]]</f>
        <v>0</v>
      </c>
      <c r="AQ110" s="14" t="s">
        <v>23</v>
      </c>
      <c r="AR110" s="14">
        <f>Tableau1[[#This Row],[Réponse a]]</f>
        <v>0</v>
      </c>
      <c r="AS110" s="14" t="s">
        <v>14</v>
      </c>
      <c r="AT110" s="14" t="s">
        <v>22</v>
      </c>
      <c r="AU110" s="14">
        <f>Tableau1[[#This Row],[Rép b est :]]</f>
        <v>0</v>
      </c>
      <c r="AV110" s="14" t="s">
        <v>23</v>
      </c>
      <c r="AW110" s="14">
        <f>Tableau1[[#This Row],[Réponse b]]</f>
        <v>0</v>
      </c>
      <c r="AX110" s="14" t="s">
        <v>14</v>
      </c>
      <c r="AY110" s="14" t="str">
        <f>IF(Tableau1[[#This Row],[Réponse c]]="","","\")</f>
        <v/>
      </c>
      <c r="AZ110" s="14" t="str">
        <f>IF(Tableau1[[#This Row],[Réponse c]]="","",Tableau1[[#This Row],[Rép c est :]])</f>
        <v/>
      </c>
      <c r="BA110" s="14" t="str">
        <f>IF(Tableau1[[#This Row],[Réponse c]]="","","{")</f>
        <v/>
      </c>
      <c r="BB110" s="14" t="str">
        <f>IF(Tableau1[[#This Row],[Réponse c]]="","",Tableau1[[#This Row],[Réponse c]])</f>
        <v/>
      </c>
      <c r="BC110" s="14" t="str">
        <f>IF(Tableau1[[#This Row],[Réponse c]]="","","}")</f>
        <v/>
      </c>
      <c r="BD110" s="14" t="str">
        <f>IF(Tableau1[[#This Row],[Réponse d]]="","","\")</f>
        <v/>
      </c>
      <c r="BE110" s="14" t="str">
        <f>IF(Tableau1[[#This Row],[Réponse d]]="","",Tableau1[[#This Row],[Rép d est :]])</f>
        <v/>
      </c>
      <c r="BF110" s="14" t="str">
        <f>IF(Tableau1[[#This Row],[Réponse d]]="","","{")</f>
        <v/>
      </c>
      <c r="BG110" s="14" t="str">
        <f>IF(Tableau1[[#This Row],[Réponse d]]="","",Tableau1[[#This Row],[Réponse d]])</f>
        <v/>
      </c>
      <c r="BH110" s="14" t="str">
        <f>IF(Tableau1[[#This Row],[Réponse d]]="","","}")</f>
        <v/>
      </c>
      <c r="BI110" s="14" t="str">
        <f>IF(Tableau1[[#This Row],[Réponse e]]="","","\")</f>
        <v/>
      </c>
      <c r="BJ110" s="14" t="str">
        <f>IF(Tableau1[[#This Row],[Réponse e]]="","",Tableau1[[#This Row],[Rép e est :]])</f>
        <v/>
      </c>
      <c r="BK110" s="14" t="str">
        <f>IF(Tableau1[[#This Row],[Réponse e]]="","","{")</f>
        <v/>
      </c>
      <c r="BL110" s="14" t="str">
        <f>IF(Tableau1[[#This Row],[Réponse e]]="","",Tableau1[[#This Row],[Réponse e]])</f>
        <v/>
      </c>
      <c r="BM110" s="14" t="str">
        <f>IF(Tableau1[[#This Row],[Réponse e]]="","","}")</f>
        <v/>
      </c>
      <c r="BN110" s="14" t="str">
        <f>IF(Tableau1[[#This Row],[Réponse f]]="","","\")</f>
        <v/>
      </c>
      <c r="BO110" s="14" t="str">
        <f>IF(Tableau1[[#This Row],[Réponse f]]="","",Tableau1[[#This Row],[Rép f est :]])</f>
        <v/>
      </c>
      <c r="BP110" s="14" t="str">
        <f>IF(Tableau1[[#This Row],[Réponse f]]="","","{")</f>
        <v/>
      </c>
      <c r="BQ110" s="14" t="str">
        <f>IF(Tableau1[[#This Row],[Réponse f]]="","",Tableau1[[#This Row],[Réponse f]])</f>
        <v/>
      </c>
      <c r="BR110" s="14" t="str">
        <f>IF(Tableau1[[#This Row],[Réponse f]]="","","}")</f>
        <v/>
      </c>
      <c r="BS110" s="14" t="s">
        <v>24</v>
      </c>
      <c r="BT110" s="14" t="str">
        <f t="shared" si="43"/>
        <v>question</v>
      </c>
      <c r="BU110" s="14" t="s">
        <v>26</v>
      </c>
      <c r="BV110" s="14" t="s">
        <v>14</v>
      </c>
      <c r="BX110" s="1" t="str">
        <f>IF(Tableau1[[#This Row],[Question]]="","",CONCATENATE(X110,Y110,Z110,AA110,AB110,AC110,AD110,AE110,AF110,AG110,AH110,AI110,AJ110,AK110,AL110,AM110,AN110,AO110,AP110,AQ110,AR110,AS110,AT110,AU110,AV110,AW110,AX110,AY110,AZ110,BA110,BB110,BC110,BD110,BE110,BF110,BG110,BH110,BI110,BJ110,BK110,BL110,BM110,BN110,BO110,BP110,BQ110,BR110,BS110,BT110,BU110,BV110))</f>
        <v/>
      </c>
    </row>
    <row r="111" spans="2:76">
      <c r="B111" s="1"/>
      <c r="E111" s="1"/>
      <c r="F111" s="39"/>
      <c r="G111" s="39"/>
      <c r="O111" s="4"/>
      <c r="P111" s="4"/>
      <c r="Q111" s="4"/>
      <c r="R111" s="4"/>
      <c r="S111" s="4"/>
      <c r="T111" s="4"/>
      <c r="U111" s="4"/>
      <c r="W111" s="12" t="str">
        <f>IF(Tableau1[[#This Row],[Question]]="","",IF(COUNTIF(Tableau1[[#This Row],[Réponse a]:[Rép f est :]],"bonne")&lt;1,"Attention pas assez de bonnes réponses",""))</f>
        <v/>
      </c>
      <c r="X111" s="14" t="s">
        <v>13</v>
      </c>
      <c r="Y111" s="14">
        <f t="shared" si="35"/>
        <v>0</v>
      </c>
      <c r="Z111" s="14" t="s">
        <v>25</v>
      </c>
      <c r="AA111" s="14" t="str">
        <f>IF(OR(COUNTIF(Tableau1[[#This Row],[Réponse a]:[Rép f est :]],"bonne")&gt;1,Tableau1[[#This Row],[Forcer question multiple]]&lt;&gt;""),"questionmult","question")</f>
        <v>question</v>
      </c>
      <c r="AB111" s="14" t="s">
        <v>21</v>
      </c>
      <c r="AC111" s="14" t="str">
        <f t="shared" si="33"/>
        <v/>
      </c>
      <c r="AD111" s="14">
        <f t="shared" si="34"/>
        <v>111</v>
      </c>
      <c r="AE111" s="14" t="s">
        <v>14</v>
      </c>
      <c r="AF111" s="14" t="str">
        <f t="shared" si="36"/>
        <v>\bareme{b=,m=}</v>
      </c>
      <c r="AG111" s="14" t="str">
        <f t="shared" si="37"/>
        <v/>
      </c>
      <c r="AH111" s="15" t="str">
        <f t="shared" si="38"/>
        <v/>
      </c>
      <c r="AI111" s="15" t="str">
        <f t="shared" si="39"/>
        <v/>
      </c>
      <c r="AJ111" s="15" t="str">
        <f t="shared" si="40"/>
        <v/>
      </c>
      <c r="AK111" s="15" t="str">
        <f t="shared" si="41"/>
        <v/>
      </c>
      <c r="AL111" s="15" t="str">
        <f t="shared" si="42"/>
        <v/>
      </c>
      <c r="AN111" s="14" t="s">
        <v>27</v>
      </c>
      <c r="AO111" s="14" t="s">
        <v>22</v>
      </c>
      <c r="AP111" s="14">
        <f>Tableau1[[#This Row],[Rép a est :]]</f>
        <v>0</v>
      </c>
      <c r="AQ111" s="14" t="s">
        <v>23</v>
      </c>
      <c r="AR111" s="14">
        <f>Tableau1[[#This Row],[Réponse a]]</f>
        <v>0</v>
      </c>
      <c r="AS111" s="14" t="s">
        <v>14</v>
      </c>
      <c r="AT111" s="14" t="s">
        <v>22</v>
      </c>
      <c r="AU111" s="14">
        <f>Tableau1[[#This Row],[Rép b est :]]</f>
        <v>0</v>
      </c>
      <c r="AV111" s="14" t="s">
        <v>23</v>
      </c>
      <c r="AW111" s="14">
        <f>Tableau1[[#This Row],[Réponse b]]</f>
        <v>0</v>
      </c>
      <c r="AX111" s="14" t="s">
        <v>14</v>
      </c>
      <c r="AY111" s="14" t="str">
        <f>IF(Tableau1[[#This Row],[Réponse c]]="","","\")</f>
        <v/>
      </c>
      <c r="AZ111" s="14" t="str">
        <f>IF(Tableau1[[#This Row],[Réponse c]]="","",Tableau1[[#This Row],[Rép c est :]])</f>
        <v/>
      </c>
      <c r="BA111" s="14" t="str">
        <f>IF(Tableau1[[#This Row],[Réponse c]]="","","{")</f>
        <v/>
      </c>
      <c r="BB111" s="14" t="str">
        <f>IF(Tableau1[[#This Row],[Réponse c]]="","",Tableau1[[#This Row],[Réponse c]])</f>
        <v/>
      </c>
      <c r="BC111" s="14" t="str">
        <f>IF(Tableau1[[#This Row],[Réponse c]]="","","}")</f>
        <v/>
      </c>
      <c r="BD111" s="14" t="str">
        <f>IF(Tableau1[[#This Row],[Réponse d]]="","","\")</f>
        <v/>
      </c>
      <c r="BE111" s="14" t="str">
        <f>IF(Tableau1[[#This Row],[Réponse d]]="","",Tableau1[[#This Row],[Rép d est :]])</f>
        <v/>
      </c>
      <c r="BF111" s="14" t="str">
        <f>IF(Tableau1[[#This Row],[Réponse d]]="","","{")</f>
        <v/>
      </c>
      <c r="BG111" s="14" t="str">
        <f>IF(Tableau1[[#This Row],[Réponse d]]="","",Tableau1[[#This Row],[Réponse d]])</f>
        <v/>
      </c>
      <c r="BH111" s="14" t="str">
        <f>IF(Tableau1[[#This Row],[Réponse d]]="","","}")</f>
        <v/>
      </c>
      <c r="BI111" s="14" t="str">
        <f>IF(Tableau1[[#This Row],[Réponse e]]="","","\")</f>
        <v/>
      </c>
      <c r="BJ111" s="14" t="str">
        <f>IF(Tableau1[[#This Row],[Réponse e]]="","",Tableau1[[#This Row],[Rép e est :]])</f>
        <v/>
      </c>
      <c r="BK111" s="14" t="str">
        <f>IF(Tableau1[[#This Row],[Réponse e]]="","","{")</f>
        <v/>
      </c>
      <c r="BL111" s="14" t="str">
        <f>IF(Tableau1[[#This Row],[Réponse e]]="","",Tableau1[[#This Row],[Réponse e]])</f>
        <v/>
      </c>
      <c r="BM111" s="14" t="str">
        <f>IF(Tableau1[[#This Row],[Réponse e]]="","","}")</f>
        <v/>
      </c>
      <c r="BN111" s="14" t="str">
        <f>IF(Tableau1[[#This Row],[Réponse f]]="","","\")</f>
        <v/>
      </c>
      <c r="BO111" s="14" t="str">
        <f>IF(Tableau1[[#This Row],[Réponse f]]="","",Tableau1[[#This Row],[Rép f est :]])</f>
        <v/>
      </c>
      <c r="BP111" s="14" t="str">
        <f>IF(Tableau1[[#This Row],[Réponse f]]="","","{")</f>
        <v/>
      </c>
      <c r="BQ111" s="14" t="str">
        <f>IF(Tableau1[[#This Row],[Réponse f]]="","",Tableau1[[#This Row],[Réponse f]])</f>
        <v/>
      </c>
      <c r="BR111" s="14" t="str">
        <f>IF(Tableau1[[#This Row],[Réponse f]]="","","}")</f>
        <v/>
      </c>
      <c r="BS111" s="14" t="s">
        <v>24</v>
      </c>
      <c r="BT111" s="14" t="str">
        <f t="shared" si="43"/>
        <v>question</v>
      </c>
      <c r="BU111" s="14" t="s">
        <v>26</v>
      </c>
      <c r="BV111" s="14" t="s">
        <v>14</v>
      </c>
      <c r="BX111" s="1" t="str">
        <f>IF(Tableau1[[#This Row],[Question]]="","",CONCATENATE(X111,Y111,Z111,AA111,AB111,AC111,AD111,AE111,AF111,AG111,AH111,AI111,AJ111,AK111,AL111,AM111,AN111,AO111,AP111,AQ111,AR111,AS111,AT111,AU111,AV111,AW111,AX111,AY111,AZ111,BA111,BB111,BC111,BD111,BE111,BF111,BG111,BH111,BI111,BJ111,BK111,BL111,BM111,BN111,BO111,BP111,BQ111,BR111,BS111,BT111,BU111,BV111))</f>
        <v/>
      </c>
    </row>
    <row r="112" spans="2:76">
      <c r="B112" s="1"/>
      <c r="E112" s="1"/>
      <c r="F112" s="39"/>
      <c r="G112" s="39"/>
      <c r="O112" s="4"/>
      <c r="P112" s="4"/>
      <c r="Q112" s="4"/>
      <c r="R112" s="4"/>
      <c r="S112" s="4"/>
      <c r="T112" s="4"/>
      <c r="U112" s="4"/>
      <c r="W112" s="12" t="str">
        <f>IF(Tableau1[[#This Row],[Question]]="","",IF(COUNTIF(Tableau1[[#This Row],[Réponse a]:[Rép f est :]],"bonne")&lt;1,"Attention pas assez de bonnes réponses",""))</f>
        <v/>
      </c>
      <c r="X112" s="14" t="s">
        <v>13</v>
      </c>
      <c r="Y112" s="14">
        <f t="shared" si="35"/>
        <v>0</v>
      </c>
      <c r="Z112" s="14" t="s">
        <v>25</v>
      </c>
      <c r="AA112" s="14" t="str">
        <f>IF(OR(COUNTIF(Tableau1[[#This Row],[Réponse a]:[Rép f est :]],"bonne")&gt;1,Tableau1[[#This Row],[Forcer question multiple]]&lt;&gt;""),"questionmult","question")</f>
        <v>question</v>
      </c>
      <c r="AB112" s="14" t="s">
        <v>21</v>
      </c>
      <c r="AC112" s="14" t="str">
        <f t="shared" si="33"/>
        <v/>
      </c>
      <c r="AD112" s="14">
        <f t="shared" si="34"/>
        <v>112</v>
      </c>
      <c r="AE112" s="14" t="s">
        <v>14</v>
      </c>
      <c r="AF112" s="14" t="str">
        <f t="shared" si="36"/>
        <v>\bareme{b=,m=}</v>
      </c>
      <c r="AG112" s="14" t="str">
        <f t="shared" si="37"/>
        <v/>
      </c>
      <c r="AH112" s="15" t="str">
        <f t="shared" si="38"/>
        <v/>
      </c>
      <c r="AI112" s="15" t="str">
        <f t="shared" si="39"/>
        <v/>
      </c>
      <c r="AJ112" s="15" t="str">
        <f t="shared" si="40"/>
        <v/>
      </c>
      <c r="AK112" s="15" t="str">
        <f t="shared" si="41"/>
        <v/>
      </c>
      <c r="AL112" s="15" t="str">
        <f t="shared" si="42"/>
        <v/>
      </c>
      <c r="AN112" s="14" t="s">
        <v>27</v>
      </c>
      <c r="AO112" s="14" t="s">
        <v>22</v>
      </c>
      <c r="AP112" s="14">
        <f>Tableau1[[#This Row],[Rép a est :]]</f>
        <v>0</v>
      </c>
      <c r="AQ112" s="14" t="s">
        <v>23</v>
      </c>
      <c r="AR112" s="14">
        <f>Tableau1[[#This Row],[Réponse a]]</f>
        <v>0</v>
      </c>
      <c r="AS112" s="14" t="s">
        <v>14</v>
      </c>
      <c r="AT112" s="14" t="s">
        <v>22</v>
      </c>
      <c r="AU112" s="14">
        <f>Tableau1[[#This Row],[Rép b est :]]</f>
        <v>0</v>
      </c>
      <c r="AV112" s="14" t="s">
        <v>23</v>
      </c>
      <c r="AW112" s="14">
        <f>Tableau1[[#This Row],[Réponse b]]</f>
        <v>0</v>
      </c>
      <c r="AX112" s="14" t="s">
        <v>14</v>
      </c>
      <c r="AY112" s="14" t="str">
        <f>IF(Tableau1[[#This Row],[Réponse c]]="","","\")</f>
        <v/>
      </c>
      <c r="AZ112" s="14" t="str">
        <f>IF(Tableau1[[#This Row],[Réponse c]]="","",Tableau1[[#This Row],[Rép c est :]])</f>
        <v/>
      </c>
      <c r="BA112" s="14" t="str">
        <f>IF(Tableau1[[#This Row],[Réponse c]]="","","{")</f>
        <v/>
      </c>
      <c r="BB112" s="14" t="str">
        <f>IF(Tableau1[[#This Row],[Réponse c]]="","",Tableau1[[#This Row],[Réponse c]])</f>
        <v/>
      </c>
      <c r="BC112" s="14" t="str">
        <f>IF(Tableau1[[#This Row],[Réponse c]]="","","}")</f>
        <v/>
      </c>
      <c r="BD112" s="14" t="str">
        <f>IF(Tableau1[[#This Row],[Réponse d]]="","","\")</f>
        <v/>
      </c>
      <c r="BE112" s="14" t="str">
        <f>IF(Tableau1[[#This Row],[Réponse d]]="","",Tableau1[[#This Row],[Rép d est :]])</f>
        <v/>
      </c>
      <c r="BF112" s="14" t="str">
        <f>IF(Tableau1[[#This Row],[Réponse d]]="","","{")</f>
        <v/>
      </c>
      <c r="BG112" s="14" t="str">
        <f>IF(Tableau1[[#This Row],[Réponse d]]="","",Tableau1[[#This Row],[Réponse d]])</f>
        <v/>
      </c>
      <c r="BH112" s="14" t="str">
        <f>IF(Tableau1[[#This Row],[Réponse d]]="","","}")</f>
        <v/>
      </c>
      <c r="BI112" s="14" t="str">
        <f>IF(Tableau1[[#This Row],[Réponse e]]="","","\")</f>
        <v/>
      </c>
      <c r="BJ112" s="14" t="str">
        <f>IF(Tableau1[[#This Row],[Réponse e]]="","",Tableau1[[#This Row],[Rép e est :]])</f>
        <v/>
      </c>
      <c r="BK112" s="14" t="str">
        <f>IF(Tableau1[[#This Row],[Réponse e]]="","","{")</f>
        <v/>
      </c>
      <c r="BL112" s="14" t="str">
        <f>IF(Tableau1[[#This Row],[Réponse e]]="","",Tableau1[[#This Row],[Réponse e]])</f>
        <v/>
      </c>
      <c r="BM112" s="14" t="str">
        <f>IF(Tableau1[[#This Row],[Réponse e]]="","","}")</f>
        <v/>
      </c>
      <c r="BN112" s="14" t="str">
        <f>IF(Tableau1[[#This Row],[Réponse f]]="","","\")</f>
        <v/>
      </c>
      <c r="BO112" s="14" t="str">
        <f>IF(Tableau1[[#This Row],[Réponse f]]="","",Tableau1[[#This Row],[Rép f est :]])</f>
        <v/>
      </c>
      <c r="BP112" s="14" t="str">
        <f>IF(Tableau1[[#This Row],[Réponse f]]="","","{")</f>
        <v/>
      </c>
      <c r="BQ112" s="14" t="str">
        <f>IF(Tableau1[[#This Row],[Réponse f]]="","",Tableau1[[#This Row],[Réponse f]])</f>
        <v/>
      </c>
      <c r="BR112" s="14" t="str">
        <f>IF(Tableau1[[#This Row],[Réponse f]]="","","}")</f>
        <v/>
      </c>
      <c r="BS112" s="14" t="s">
        <v>24</v>
      </c>
      <c r="BT112" s="14" t="str">
        <f t="shared" si="43"/>
        <v>question</v>
      </c>
      <c r="BU112" s="14" t="s">
        <v>26</v>
      </c>
      <c r="BV112" s="14" t="s">
        <v>14</v>
      </c>
      <c r="BX112" s="1" t="str">
        <f>IF(Tableau1[[#This Row],[Question]]="","",CONCATENATE(X112,Y112,Z112,AA112,AB112,AC112,AD112,AE112,AF112,AG112,AH112,AI112,AJ112,AK112,AL112,AM112,AN112,AO112,AP112,AQ112,AR112,AS112,AT112,AU112,AV112,AW112,AX112,AY112,AZ112,BA112,BB112,BC112,BD112,BE112,BF112,BG112,BH112,BI112,BJ112,BK112,BL112,BM112,BN112,BO112,BP112,BQ112,BR112,BS112,BT112,BU112,BV112))</f>
        <v/>
      </c>
    </row>
    <row r="113" spans="2:76">
      <c r="B113" s="1"/>
      <c r="E113" s="1"/>
      <c r="F113" s="39"/>
      <c r="G113" s="39"/>
      <c r="L113" s="3"/>
      <c r="O113" s="4"/>
      <c r="P113" s="4"/>
      <c r="Q113" s="4"/>
      <c r="R113" s="4"/>
      <c r="S113" s="4"/>
      <c r="T113" s="4"/>
      <c r="U113" s="4"/>
      <c r="W113" s="12" t="str">
        <f>IF(Tableau1[[#This Row],[Question]]="","",IF(COUNTIF(Tableau1[[#This Row],[Réponse a]:[Rép f est :]],"bonne")&lt;1,"Attention pas assez de bonnes réponses",""))</f>
        <v/>
      </c>
      <c r="X113" s="14" t="s">
        <v>13</v>
      </c>
      <c r="Y113" s="14">
        <f t="shared" si="35"/>
        <v>0</v>
      </c>
      <c r="Z113" s="14" t="s">
        <v>25</v>
      </c>
      <c r="AA113" s="14" t="str">
        <f>IF(OR(COUNTIF(Tableau1[[#This Row],[Réponse a]:[Rép f est :]],"bonne")&gt;1,Tableau1[[#This Row],[Forcer question multiple]]&lt;&gt;""),"questionmult","question")</f>
        <v>question</v>
      </c>
      <c r="AB113" s="14" t="s">
        <v>21</v>
      </c>
      <c r="AC113" s="14" t="str">
        <f t="shared" si="33"/>
        <v/>
      </c>
      <c r="AD113" s="14">
        <f t="shared" si="34"/>
        <v>113</v>
      </c>
      <c r="AE113" s="14" t="s">
        <v>14</v>
      </c>
      <c r="AF113" s="14" t="str">
        <f t="shared" si="36"/>
        <v>\bareme{b=,m=}</v>
      </c>
      <c r="AG113" s="14" t="str">
        <f t="shared" si="37"/>
        <v/>
      </c>
      <c r="AH113" s="15" t="str">
        <f t="shared" si="38"/>
        <v/>
      </c>
      <c r="AI113" s="15" t="str">
        <f t="shared" si="39"/>
        <v/>
      </c>
      <c r="AJ113" s="15" t="str">
        <f t="shared" si="40"/>
        <v/>
      </c>
      <c r="AK113" s="15" t="str">
        <f t="shared" si="41"/>
        <v/>
      </c>
      <c r="AL113" s="15" t="str">
        <f t="shared" si="42"/>
        <v/>
      </c>
      <c r="AN113" s="14" t="s">
        <v>27</v>
      </c>
      <c r="AO113" s="14" t="s">
        <v>22</v>
      </c>
      <c r="AP113" s="14">
        <f>Tableau1[[#This Row],[Rép a est :]]</f>
        <v>0</v>
      </c>
      <c r="AQ113" s="14" t="s">
        <v>23</v>
      </c>
      <c r="AR113" s="14">
        <f>Tableau1[[#This Row],[Réponse a]]</f>
        <v>0</v>
      </c>
      <c r="AS113" s="14" t="s">
        <v>14</v>
      </c>
      <c r="AT113" s="14" t="s">
        <v>22</v>
      </c>
      <c r="AU113" s="14">
        <f>Tableau1[[#This Row],[Rép b est :]]</f>
        <v>0</v>
      </c>
      <c r="AV113" s="14" t="s">
        <v>23</v>
      </c>
      <c r="AW113" s="14">
        <f>Tableau1[[#This Row],[Réponse b]]</f>
        <v>0</v>
      </c>
      <c r="AX113" s="14" t="s">
        <v>14</v>
      </c>
      <c r="AY113" s="14" t="str">
        <f>IF(Tableau1[[#This Row],[Réponse c]]="","","\")</f>
        <v/>
      </c>
      <c r="AZ113" s="14" t="str">
        <f>IF(Tableau1[[#This Row],[Réponse c]]="","",Tableau1[[#This Row],[Rép c est :]])</f>
        <v/>
      </c>
      <c r="BA113" s="14" t="str">
        <f>IF(Tableau1[[#This Row],[Réponse c]]="","","{")</f>
        <v/>
      </c>
      <c r="BB113" s="14" t="str">
        <f>IF(Tableau1[[#This Row],[Réponse c]]="","",Tableau1[[#This Row],[Réponse c]])</f>
        <v/>
      </c>
      <c r="BC113" s="14" t="str">
        <f>IF(Tableau1[[#This Row],[Réponse c]]="","","}")</f>
        <v/>
      </c>
      <c r="BD113" s="14" t="str">
        <f>IF(Tableau1[[#This Row],[Réponse d]]="","","\")</f>
        <v/>
      </c>
      <c r="BE113" s="14" t="str">
        <f>IF(Tableau1[[#This Row],[Réponse d]]="","",Tableau1[[#This Row],[Rép d est :]])</f>
        <v/>
      </c>
      <c r="BF113" s="14" t="str">
        <f>IF(Tableau1[[#This Row],[Réponse d]]="","","{")</f>
        <v/>
      </c>
      <c r="BG113" s="14" t="str">
        <f>IF(Tableau1[[#This Row],[Réponse d]]="","",Tableau1[[#This Row],[Réponse d]])</f>
        <v/>
      </c>
      <c r="BH113" s="14" t="str">
        <f>IF(Tableau1[[#This Row],[Réponse d]]="","","}")</f>
        <v/>
      </c>
      <c r="BI113" s="14" t="str">
        <f>IF(Tableau1[[#This Row],[Réponse e]]="","","\")</f>
        <v/>
      </c>
      <c r="BJ113" s="14" t="str">
        <f>IF(Tableau1[[#This Row],[Réponse e]]="","",Tableau1[[#This Row],[Rép e est :]])</f>
        <v/>
      </c>
      <c r="BK113" s="14" t="str">
        <f>IF(Tableau1[[#This Row],[Réponse e]]="","","{")</f>
        <v/>
      </c>
      <c r="BL113" s="14" t="str">
        <f>IF(Tableau1[[#This Row],[Réponse e]]="","",Tableau1[[#This Row],[Réponse e]])</f>
        <v/>
      </c>
      <c r="BM113" s="14" t="str">
        <f>IF(Tableau1[[#This Row],[Réponse e]]="","","}")</f>
        <v/>
      </c>
      <c r="BN113" s="14" t="str">
        <f>IF(Tableau1[[#This Row],[Réponse f]]="","","\")</f>
        <v/>
      </c>
      <c r="BO113" s="14" t="str">
        <f>IF(Tableau1[[#This Row],[Réponse f]]="","",Tableau1[[#This Row],[Rép f est :]])</f>
        <v/>
      </c>
      <c r="BP113" s="14" t="str">
        <f>IF(Tableau1[[#This Row],[Réponse f]]="","","{")</f>
        <v/>
      </c>
      <c r="BQ113" s="14" t="str">
        <f>IF(Tableau1[[#This Row],[Réponse f]]="","",Tableau1[[#This Row],[Réponse f]])</f>
        <v/>
      </c>
      <c r="BR113" s="14" t="str">
        <f>IF(Tableau1[[#This Row],[Réponse f]]="","","}")</f>
        <v/>
      </c>
      <c r="BS113" s="14" t="s">
        <v>24</v>
      </c>
      <c r="BT113" s="14" t="str">
        <f t="shared" si="43"/>
        <v>question</v>
      </c>
      <c r="BU113" s="14" t="s">
        <v>26</v>
      </c>
      <c r="BV113" s="14" t="s">
        <v>14</v>
      </c>
      <c r="BX113" s="1" t="str">
        <f>IF(Tableau1[[#This Row],[Question]]="","",CONCATENATE(X113,Y113,Z113,AA113,AB113,AC113,AD113,AE113,AF113,AG113,AH113,AI113,AJ113,AK113,AL113,AM113,AN113,AO113,AP113,AQ113,AR113,AS113,AT113,AU113,AV113,AW113,AX113,AY113,AZ113,BA113,BB113,BC113,BD113,BE113,BF113,BG113,BH113,BI113,BJ113,BK113,BL113,BM113,BN113,BO113,BP113,BQ113,BR113,BS113,BT113,BU113,BV113))</f>
        <v/>
      </c>
    </row>
    <row r="114" spans="2:76">
      <c r="B114" s="1"/>
      <c r="E114" s="1"/>
      <c r="F114" s="39"/>
      <c r="G114" s="39"/>
      <c r="O114" s="4"/>
      <c r="P114" s="4"/>
      <c r="Q114" s="4"/>
      <c r="R114" s="4"/>
      <c r="S114" s="4"/>
      <c r="T114" s="4"/>
      <c r="U114" s="4"/>
      <c r="W114" s="12" t="str">
        <f>IF(Tableau1[[#This Row],[Question]]="","",IF(COUNTIF(Tableau1[[#This Row],[Réponse a]:[Rép f est :]],"bonne")&lt;1,"Attention pas assez de bonnes réponses",""))</f>
        <v/>
      </c>
      <c r="X114" s="14" t="s">
        <v>13</v>
      </c>
      <c r="Y114" s="14">
        <f t="shared" si="35"/>
        <v>0</v>
      </c>
      <c r="Z114" s="14" t="s">
        <v>25</v>
      </c>
      <c r="AA114" s="14" t="str">
        <f>IF(OR(COUNTIF(Tableau1[[#This Row],[Réponse a]:[Rép f est :]],"bonne")&gt;1,Tableau1[[#This Row],[Forcer question multiple]]&lt;&gt;""),"questionmult","question")</f>
        <v>question</v>
      </c>
      <c r="AB114" s="14" t="s">
        <v>21</v>
      </c>
      <c r="AC114" s="14" t="str">
        <f t="shared" si="33"/>
        <v/>
      </c>
      <c r="AD114" s="14">
        <f t="shared" si="34"/>
        <v>114</v>
      </c>
      <c r="AE114" s="14" t="s">
        <v>14</v>
      </c>
      <c r="AF114" s="14" t="str">
        <f t="shared" si="36"/>
        <v>\bareme{b=,m=}</v>
      </c>
      <c r="AG114" s="14" t="str">
        <f t="shared" si="37"/>
        <v/>
      </c>
      <c r="AH114" s="15" t="str">
        <f t="shared" si="38"/>
        <v/>
      </c>
      <c r="AI114" s="15" t="str">
        <f t="shared" si="39"/>
        <v/>
      </c>
      <c r="AJ114" s="15" t="str">
        <f t="shared" si="40"/>
        <v/>
      </c>
      <c r="AK114" s="15" t="str">
        <f t="shared" si="41"/>
        <v/>
      </c>
      <c r="AL114" s="15" t="str">
        <f t="shared" si="42"/>
        <v/>
      </c>
      <c r="AN114" s="14" t="s">
        <v>27</v>
      </c>
      <c r="AO114" s="14" t="s">
        <v>22</v>
      </c>
      <c r="AP114" s="14">
        <f>Tableau1[[#This Row],[Rép a est :]]</f>
        <v>0</v>
      </c>
      <c r="AQ114" s="14" t="s">
        <v>23</v>
      </c>
      <c r="AR114" s="14">
        <f>Tableau1[[#This Row],[Réponse a]]</f>
        <v>0</v>
      </c>
      <c r="AS114" s="14" t="s">
        <v>14</v>
      </c>
      <c r="AT114" s="14" t="s">
        <v>22</v>
      </c>
      <c r="AU114" s="14">
        <f>Tableau1[[#This Row],[Rép b est :]]</f>
        <v>0</v>
      </c>
      <c r="AV114" s="14" t="s">
        <v>23</v>
      </c>
      <c r="AW114" s="14">
        <f>Tableau1[[#This Row],[Réponse b]]</f>
        <v>0</v>
      </c>
      <c r="AX114" s="14" t="s">
        <v>14</v>
      </c>
      <c r="AY114" s="14" t="str">
        <f>IF(Tableau1[[#This Row],[Réponse c]]="","","\")</f>
        <v/>
      </c>
      <c r="AZ114" s="14" t="str">
        <f>IF(Tableau1[[#This Row],[Réponse c]]="","",Tableau1[[#This Row],[Rép c est :]])</f>
        <v/>
      </c>
      <c r="BA114" s="14" t="str">
        <f>IF(Tableau1[[#This Row],[Réponse c]]="","","{")</f>
        <v/>
      </c>
      <c r="BB114" s="14" t="str">
        <f>IF(Tableau1[[#This Row],[Réponse c]]="","",Tableau1[[#This Row],[Réponse c]])</f>
        <v/>
      </c>
      <c r="BC114" s="14" t="str">
        <f>IF(Tableau1[[#This Row],[Réponse c]]="","","}")</f>
        <v/>
      </c>
      <c r="BD114" s="14" t="str">
        <f>IF(Tableau1[[#This Row],[Réponse d]]="","","\")</f>
        <v/>
      </c>
      <c r="BE114" s="14" t="str">
        <f>IF(Tableau1[[#This Row],[Réponse d]]="","",Tableau1[[#This Row],[Rép d est :]])</f>
        <v/>
      </c>
      <c r="BF114" s="14" t="str">
        <f>IF(Tableau1[[#This Row],[Réponse d]]="","","{")</f>
        <v/>
      </c>
      <c r="BG114" s="14" t="str">
        <f>IF(Tableau1[[#This Row],[Réponse d]]="","",Tableau1[[#This Row],[Réponse d]])</f>
        <v/>
      </c>
      <c r="BH114" s="14" t="str">
        <f>IF(Tableau1[[#This Row],[Réponse d]]="","","}")</f>
        <v/>
      </c>
      <c r="BI114" s="14" t="str">
        <f>IF(Tableau1[[#This Row],[Réponse e]]="","","\")</f>
        <v/>
      </c>
      <c r="BJ114" s="14" t="str">
        <f>IF(Tableau1[[#This Row],[Réponse e]]="","",Tableau1[[#This Row],[Rép e est :]])</f>
        <v/>
      </c>
      <c r="BK114" s="14" t="str">
        <f>IF(Tableau1[[#This Row],[Réponse e]]="","","{")</f>
        <v/>
      </c>
      <c r="BL114" s="14" t="str">
        <f>IF(Tableau1[[#This Row],[Réponse e]]="","",Tableau1[[#This Row],[Réponse e]])</f>
        <v/>
      </c>
      <c r="BM114" s="14" t="str">
        <f>IF(Tableau1[[#This Row],[Réponse e]]="","","}")</f>
        <v/>
      </c>
      <c r="BN114" s="14" t="str">
        <f>IF(Tableau1[[#This Row],[Réponse f]]="","","\")</f>
        <v/>
      </c>
      <c r="BO114" s="14" t="str">
        <f>IF(Tableau1[[#This Row],[Réponse f]]="","",Tableau1[[#This Row],[Rép f est :]])</f>
        <v/>
      </c>
      <c r="BP114" s="14" t="str">
        <f>IF(Tableau1[[#This Row],[Réponse f]]="","","{")</f>
        <v/>
      </c>
      <c r="BQ114" s="14" t="str">
        <f>IF(Tableau1[[#This Row],[Réponse f]]="","",Tableau1[[#This Row],[Réponse f]])</f>
        <v/>
      </c>
      <c r="BR114" s="14" t="str">
        <f>IF(Tableau1[[#This Row],[Réponse f]]="","","}")</f>
        <v/>
      </c>
      <c r="BS114" s="14" t="s">
        <v>24</v>
      </c>
      <c r="BT114" s="14" t="str">
        <f t="shared" si="43"/>
        <v>question</v>
      </c>
      <c r="BU114" s="14" t="s">
        <v>26</v>
      </c>
      <c r="BV114" s="14" t="s">
        <v>14</v>
      </c>
      <c r="BX114" s="1" t="str">
        <f>IF(Tableau1[[#This Row],[Question]]="","",CONCATENATE(X114,Y114,Z114,AA114,AB114,AC114,AD114,AE114,AF114,AG114,AH114,AI114,AJ114,AK114,AL114,AM114,AN114,AO114,AP114,AQ114,AR114,AS114,AT114,AU114,AV114,AW114,AX114,AY114,AZ114,BA114,BB114,BC114,BD114,BE114,BF114,BG114,BH114,BI114,BJ114,BK114,BL114,BM114,BN114,BO114,BP114,BQ114,BR114,BS114,BT114,BU114,BV114))</f>
        <v/>
      </c>
    </row>
    <row r="115" spans="2:76">
      <c r="B115" s="1"/>
      <c r="E115" s="1"/>
      <c r="F115" s="39"/>
      <c r="G115" s="39"/>
      <c r="O115" s="4"/>
      <c r="P115" s="4"/>
      <c r="Q115" s="4"/>
      <c r="R115" s="4"/>
      <c r="S115" s="4"/>
      <c r="T115" s="4"/>
      <c r="U115" s="4"/>
      <c r="W115" s="12" t="str">
        <f>IF(Tableau1[[#This Row],[Question]]="","",IF(COUNTIF(Tableau1[[#This Row],[Réponse a]:[Rép f est :]],"bonne")&lt;1,"Attention pas assez de bonnes réponses",""))</f>
        <v/>
      </c>
      <c r="X115" s="14" t="s">
        <v>13</v>
      </c>
      <c r="Y115" s="14">
        <f t="shared" si="35"/>
        <v>0</v>
      </c>
      <c r="Z115" s="14" t="s">
        <v>25</v>
      </c>
      <c r="AA115" s="14" t="str">
        <f>IF(OR(COUNTIF(Tableau1[[#This Row],[Réponse a]:[Rép f est :]],"bonne")&gt;1,Tableau1[[#This Row],[Forcer question multiple]]&lt;&gt;""),"questionmult","question")</f>
        <v>question</v>
      </c>
      <c r="AB115" s="14" t="s">
        <v>21</v>
      </c>
      <c r="AC115" s="14" t="str">
        <f t="shared" si="33"/>
        <v/>
      </c>
      <c r="AD115" s="14">
        <f t="shared" si="34"/>
        <v>115</v>
      </c>
      <c r="AE115" s="14" t="s">
        <v>14</v>
      </c>
      <c r="AF115" s="14" t="str">
        <f t="shared" si="36"/>
        <v>\bareme{b=,m=}</v>
      </c>
      <c r="AG115" s="14" t="str">
        <f t="shared" si="37"/>
        <v/>
      </c>
      <c r="AH115" s="15" t="str">
        <f t="shared" si="38"/>
        <v/>
      </c>
      <c r="AI115" s="15" t="str">
        <f t="shared" si="39"/>
        <v/>
      </c>
      <c r="AJ115" s="15" t="str">
        <f t="shared" si="40"/>
        <v/>
      </c>
      <c r="AK115" s="15" t="str">
        <f t="shared" si="41"/>
        <v/>
      </c>
      <c r="AL115" s="15" t="str">
        <f t="shared" si="42"/>
        <v/>
      </c>
      <c r="AN115" s="14" t="s">
        <v>27</v>
      </c>
      <c r="AO115" s="14" t="s">
        <v>22</v>
      </c>
      <c r="AP115" s="14">
        <f>Tableau1[[#This Row],[Rép a est :]]</f>
        <v>0</v>
      </c>
      <c r="AQ115" s="14" t="s">
        <v>23</v>
      </c>
      <c r="AR115" s="14">
        <f>Tableau1[[#This Row],[Réponse a]]</f>
        <v>0</v>
      </c>
      <c r="AS115" s="14" t="s">
        <v>14</v>
      </c>
      <c r="AT115" s="14" t="s">
        <v>22</v>
      </c>
      <c r="AU115" s="14">
        <f>Tableau1[[#This Row],[Rép b est :]]</f>
        <v>0</v>
      </c>
      <c r="AV115" s="14" t="s">
        <v>23</v>
      </c>
      <c r="AW115" s="14">
        <f>Tableau1[[#This Row],[Réponse b]]</f>
        <v>0</v>
      </c>
      <c r="AX115" s="14" t="s">
        <v>14</v>
      </c>
      <c r="AY115" s="14" t="str">
        <f>IF(Tableau1[[#This Row],[Réponse c]]="","","\")</f>
        <v/>
      </c>
      <c r="AZ115" s="14" t="str">
        <f>IF(Tableau1[[#This Row],[Réponse c]]="","",Tableau1[[#This Row],[Rép c est :]])</f>
        <v/>
      </c>
      <c r="BA115" s="14" t="str">
        <f>IF(Tableau1[[#This Row],[Réponse c]]="","","{")</f>
        <v/>
      </c>
      <c r="BB115" s="14" t="str">
        <f>IF(Tableau1[[#This Row],[Réponse c]]="","",Tableau1[[#This Row],[Réponse c]])</f>
        <v/>
      </c>
      <c r="BC115" s="14" t="str">
        <f>IF(Tableau1[[#This Row],[Réponse c]]="","","}")</f>
        <v/>
      </c>
      <c r="BD115" s="14" t="str">
        <f>IF(Tableau1[[#This Row],[Réponse d]]="","","\")</f>
        <v/>
      </c>
      <c r="BE115" s="14" t="str">
        <f>IF(Tableau1[[#This Row],[Réponse d]]="","",Tableau1[[#This Row],[Rép d est :]])</f>
        <v/>
      </c>
      <c r="BF115" s="14" t="str">
        <f>IF(Tableau1[[#This Row],[Réponse d]]="","","{")</f>
        <v/>
      </c>
      <c r="BG115" s="14" t="str">
        <f>IF(Tableau1[[#This Row],[Réponse d]]="","",Tableau1[[#This Row],[Réponse d]])</f>
        <v/>
      </c>
      <c r="BH115" s="14" t="str">
        <f>IF(Tableau1[[#This Row],[Réponse d]]="","","}")</f>
        <v/>
      </c>
      <c r="BI115" s="14" t="str">
        <f>IF(Tableau1[[#This Row],[Réponse e]]="","","\")</f>
        <v/>
      </c>
      <c r="BJ115" s="14" t="str">
        <f>IF(Tableau1[[#This Row],[Réponse e]]="","",Tableau1[[#This Row],[Rép e est :]])</f>
        <v/>
      </c>
      <c r="BK115" s="14" t="str">
        <f>IF(Tableau1[[#This Row],[Réponse e]]="","","{")</f>
        <v/>
      </c>
      <c r="BL115" s="14" t="str">
        <f>IF(Tableau1[[#This Row],[Réponse e]]="","",Tableau1[[#This Row],[Réponse e]])</f>
        <v/>
      </c>
      <c r="BM115" s="14" t="str">
        <f>IF(Tableau1[[#This Row],[Réponse e]]="","","}")</f>
        <v/>
      </c>
      <c r="BN115" s="14" t="str">
        <f>IF(Tableau1[[#This Row],[Réponse f]]="","","\")</f>
        <v/>
      </c>
      <c r="BO115" s="14" t="str">
        <f>IF(Tableau1[[#This Row],[Réponse f]]="","",Tableau1[[#This Row],[Rép f est :]])</f>
        <v/>
      </c>
      <c r="BP115" s="14" t="str">
        <f>IF(Tableau1[[#This Row],[Réponse f]]="","","{")</f>
        <v/>
      </c>
      <c r="BQ115" s="14" t="str">
        <f>IF(Tableau1[[#This Row],[Réponse f]]="","",Tableau1[[#This Row],[Réponse f]])</f>
        <v/>
      </c>
      <c r="BR115" s="14" t="str">
        <f>IF(Tableau1[[#This Row],[Réponse f]]="","","}")</f>
        <v/>
      </c>
      <c r="BS115" s="14" t="s">
        <v>24</v>
      </c>
      <c r="BT115" s="14" t="str">
        <f t="shared" si="43"/>
        <v>question</v>
      </c>
      <c r="BU115" s="14" t="s">
        <v>26</v>
      </c>
      <c r="BV115" s="14" t="s">
        <v>14</v>
      </c>
      <c r="BX115" s="1" t="str">
        <f>IF(Tableau1[[#This Row],[Question]]="","",CONCATENATE(X115,Y115,Z115,AA115,AB115,AC115,AD115,AE115,AF115,AG115,AH115,AI115,AJ115,AK115,AL115,AM115,AN115,AO115,AP115,AQ115,AR115,AS115,AT115,AU115,AV115,AW115,AX115,AY115,AZ115,BA115,BB115,BC115,BD115,BE115,BF115,BG115,BH115,BI115,BJ115,BK115,BL115,BM115,BN115,BO115,BP115,BQ115,BR115,BS115,BT115,BU115,BV115))</f>
        <v/>
      </c>
    </row>
    <row r="116" spans="2:76">
      <c r="B116" s="1"/>
      <c r="E116" s="1"/>
      <c r="F116" s="39"/>
      <c r="G116" s="39"/>
      <c r="O116" s="4"/>
      <c r="P116" s="4"/>
      <c r="Q116" s="4"/>
      <c r="R116" s="4"/>
      <c r="S116" s="4"/>
      <c r="T116" s="4"/>
      <c r="U116" s="4"/>
      <c r="W116" s="12" t="str">
        <f>IF(Tableau1[[#This Row],[Question]]="","",IF(COUNTIF(Tableau1[[#This Row],[Réponse a]:[Rép f est :]],"bonne")&lt;1,"Attention pas assez de bonnes réponses",""))</f>
        <v/>
      </c>
      <c r="X116" s="14" t="s">
        <v>13</v>
      </c>
      <c r="Y116" s="14">
        <f t="shared" si="35"/>
        <v>0</v>
      </c>
      <c r="Z116" s="14" t="s">
        <v>25</v>
      </c>
      <c r="AA116" s="14" t="str">
        <f>IF(OR(COUNTIF(Tableau1[[#This Row],[Réponse a]:[Rép f est :]],"bonne")&gt;1,Tableau1[[#This Row],[Forcer question multiple]]&lt;&gt;""),"questionmult","question")</f>
        <v>question</v>
      </c>
      <c r="AB116" s="14" t="s">
        <v>21</v>
      </c>
      <c r="AC116" s="14" t="str">
        <f t="shared" si="33"/>
        <v/>
      </c>
      <c r="AD116" s="14">
        <f t="shared" si="34"/>
        <v>116</v>
      </c>
      <c r="AE116" s="14" t="s">
        <v>14</v>
      </c>
      <c r="AF116" s="14" t="str">
        <f t="shared" si="36"/>
        <v>\bareme{b=,m=}</v>
      </c>
      <c r="AG116" s="14" t="str">
        <f t="shared" si="37"/>
        <v/>
      </c>
      <c r="AH116" s="15" t="str">
        <f t="shared" si="38"/>
        <v/>
      </c>
      <c r="AI116" s="15" t="str">
        <f t="shared" si="39"/>
        <v/>
      </c>
      <c r="AJ116" s="15" t="str">
        <f t="shared" si="40"/>
        <v/>
      </c>
      <c r="AK116" s="15" t="str">
        <f t="shared" si="41"/>
        <v/>
      </c>
      <c r="AL116" s="15" t="str">
        <f t="shared" si="42"/>
        <v/>
      </c>
      <c r="AN116" s="14" t="s">
        <v>27</v>
      </c>
      <c r="AO116" s="14" t="s">
        <v>22</v>
      </c>
      <c r="AP116" s="14">
        <f>Tableau1[[#This Row],[Rép a est :]]</f>
        <v>0</v>
      </c>
      <c r="AQ116" s="14" t="s">
        <v>23</v>
      </c>
      <c r="AR116" s="14">
        <f>Tableau1[[#This Row],[Réponse a]]</f>
        <v>0</v>
      </c>
      <c r="AS116" s="14" t="s">
        <v>14</v>
      </c>
      <c r="AT116" s="14" t="s">
        <v>22</v>
      </c>
      <c r="AU116" s="14">
        <f>Tableau1[[#This Row],[Rép b est :]]</f>
        <v>0</v>
      </c>
      <c r="AV116" s="14" t="s">
        <v>23</v>
      </c>
      <c r="AW116" s="14">
        <f>Tableau1[[#This Row],[Réponse b]]</f>
        <v>0</v>
      </c>
      <c r="AX116" s="14" t="s">
        <v>14</v>
      </c>
      <c r="AY116" s="14" t="str">
        <f>IF(Tableau1[[#This Row],[Réponse c]]="","","\")</f>
        <v/>
      </c>
      <c r="AZ116" s="14" t="str">
        <f>IF(Tableau1[[#This Row],[Réponse c]]="","",Tableau1[[#This Row],[Rép c est :]])</f>
        <v/>
      </c>
      <c r="BA116" s="14" t="str">
        <f>IF(Tableau1[[#This Row],[Réponse c]]="","","{")</f>
        <v/>
      </c>
      <c r="BB116" s="14" t="str">
        <f>IF(Tableau1[[#This Row],[Réponse c]]="","",Tableau1[[#This Row],[Réponse c]])</f>
        <v/>
      </c>
      <c r="BC116" s="14" t="str">
        <f>IF(Tableau1[[#This Row],[Réponse c]]="","","}")</f>
        <v/>
      </c>
      <c r="BD116" s="14" t="str">
        <f>IF(Tableau1[[#This Row],[Réponse d]]="","","\")</f>
        <v/>
      </c>
      <c r="BE116" s="14" t="str">
        <f>IF(Tableau1[[#This Row],[Réponse d]]="","",Tableau1[[#This Row],[Rép d est :]])</f>
        <v/>
      </c>
      <c r="BF116" s="14" t="str">
        <f>IF(Tableau1[[#This Row],[Réponse d]]="","","{")</f>
        <v/>
      </c>
      <c r="BG116" s="14" t="str">
        <f>IF(Tableau1[[#This Row],[Réponse d]]="","",Tableau1[[#This Row],[Réponse d]])</f>
        <v/>
      </c>
      <c r="BH116" s="14" t="str">
        <f>IF(Tableau1[[#This Row],[Réponse d]]="","","}")</f>
        <v/>
      </c>
      <c r="BI116" s="14" t="str">
        <f>IF(Tableau1[[#This Row],[Réponse e]]="","","\")</f>
        <v/>
      </c>
      <c r="BJ116" s="14" t="str">
        <f>IF(Tableau1[[#This Row],[Réponse e]]="","",Tableau1[[#This Row],[Rép e est :]])</f>
        <v/>
      </c>
      <c r="BK116" s="14" t="str">
        <f>IF(Tableau1[[#This Row],[Réponse e]]="","","{")</f>
        <v/>
      </c>
      <c r="BL116" s="14" t="str">
        <f>IF(Tableau1[[#This Row],[Réponse e]]="","",Tableau1[[#This Row],[Réponse e]])</f>
        <v/>
      </c>
      <c r="BM116" s="14" t="str">
        <f>IF(Tableau1[[#This Row],[Réponse e]]="","","}")</f>
        <v/>
      </c>
      <c r="BN116" s="14" t="str">
        <f>IF(Tableau1[[#This Row],[Réponse f]]="","","\")</f>
        <v/>
      </c>
      <c r="BO116" s="14" t="str">
        <f>IF(Tableau1[[#This Row],[Réponse f]]="","",Tableau1[[#This Row],[Rép f est :]])</f>
        <v/>
      </c>
      <c r="BP116" s="14" t="str">
        <f>IF(Tableau1[[#This Row],[Réponse f]]="","","{")</f>
        <v/>
      </c>
      <c r="BQ116" s="14" t="str">
        <f>IF(Tableau1[[#This Row],[Réponse f]]="","",Tableau1[[#This Row],[Réponse f]])</f>
        <v/>
      </c>
      <c r="BR116" s="14" t="str">
        <f>IF(Tableau1[[#This Row],[Réponse f]]="","","}")</f>
        <v/>
      </c>
      <c r="BS116" s="14" t="s">
        <v>24</v>
      </c>
      <c r="BT116" s="14" t="str">
        <f t="shared" si="43"/>
        <v>question</v>
      </c>
      <c r="BU116" s="14" t="s">
        <v>26</v>
      </c>
      <c r="BV116" s="14" t="s">
        <v>14</v>
      </c>
      <c r="BX116" s="1" t="str">
        <f>IF(Tableau1[[#This Row],[Question]]="","",CONCATENATE(X116,Y116,Z116,AA116,AB116,AC116,AD116,AE116,AF116,AG116,AH116,AI116,AJ116,AK116,AL116,AM116,AN116,AO116,AP116,AQ116,AR116,AS116,AT116,AU116,AV116,AW116,AX116,AY116,AZ116,BA116,BB116,BC116,BD116,BE116,BF116,BG116,BH116,BI116,BJ116,BK116,BL116,BM116,BN116,BO116,BP116,BQ116,BR116,BS116,BT116,BU116,BV116))</f>
        <v/>
      </c>
    </row>
    <row r="117" spans="2:76">
      <c r="B117" s="1"/>
      <c r="E117" s="1"/>
      <c r="F117" s="39"/>
      <c r="G117" s="39"/>
      <c r="O117" s="4"/>
      <c r="P117" s="4"/>
      <c r="Q117" s="4"/>
      <c r="R117" s="4"/>
      <c r="S117" s="4"/>
      <c r="T117" s="4"/>
      <c r="U117" s="4"/>
      <c r="W117" s="12" t="str">
        <f>IF(Tableau1[[#This Row],[Question]]="","",IF(COUNTIF(Tableau1[[#This Row],[Réponse a]:[Rép f est :]],"bonne")&lt;1,"Attention pas assez de bonnes réponses",""))</f>
        <v/>
      </c>
      <c r="X117" s="14" t="s">
        <v>13</v>
      </c>
      <c r="Y117" s="14">
        <f t="shared" si="35"/>
        <v>0</v>
      </c>
      <c r="Z117" s="14" t="s">
        <v>25</v>
      </c>
      <c r="AA117" s="14" t="str">
        <f>IF(OR(COUNTIF(Tableau1[[#This Row],[Réponse a]:[Rép f est :]],"bonne")&gt;1,Tableau1[[#This Row],[Forcer question multiple]]&lt;&gt;""),"questionmult","question")</f>
        <v>question</v>
      </c>
      <c r="AB117" s="14" t="s">
        <v>21</v>
      </c>
      <c r="AC117" s="14" t="str">
        <f t="shared" si="33"/>
        <v/>
      </c>
      <c r="AD117" s="14">
        <f t="shared" si="34"/>
        <v>117</v>
      </c>
      <c r="AE117" s="14" t="s">
        <v>14</v>
      </c>
      <c r="AF117" s="14" t="str">
        <f t="shared" si="36"/>
        <v>\bareme{b=,m=}</v>
      </c>
      <c r="AG117" s="14" t="str">
        <f t="shared" si="37"/>
        <v/>
      </c>
      <c r="AH117" s="15" t="str">
        <f t="shared" si="38"/>
        <v/>
      </c>
      <c r="AI117" s="15" t="str">
        <f t="shared" si="39"/>
        <v/>
      </c>
      <c r="AJ117" s="15" t="str">
        <f t="shared" si="40"/>
        <v/>
      </c>
      <c r="AK117" s="15" t="str">
        <f t="shared" si="41"/>
        <v/>
      </c>
      <c r="AL117" s="15" t="str">
        <f t="shared" si="42"/>
        <v/>
      </c>
      <c r="AN117" s="14" t="s">
        <v>27</v>
      </c>
      <c r="AO117" s="14" t="s">
        <v>22</v>
      </c>
      <c r="AP117" s="14">
        <f>Tableau1[[#This Row],[Rép a est :]]</f>
        <v>0</v>
      </c>
      <c r="AQ117" s="14" t="s">
        <v>23</v>
      </c>
      <c r="AR117" s="14">
        <f>Tableau1[[#This Row],[Réponse a]]</f>
        <v>0</v>
      </c>
      <c r="AS117" s="14" t="s">
        <v>14</v>
      </c>
      <c r="AT117" s="14" t="s">
        <v>22</v>
      </c>
      <c r="AU117" s="14">
        <f>Tableau1[[#This Row],[Rép b est :]]</f>
        <v>0</v>
      </c>
      <c r="AV117" s="14" t="s">
        <v>23</v>
      </c>
      <c r="AW117" s="14">
        <f>Tableau1[[#This Row],[Réponse b]]</f>
        <v>0</v>
      </c>
      <c r="AX117" s="14" t="s">
        <v>14</v>
      </c>
      <c r="AY117" s="14" t="str">
        <f>IF(Tableau1[[#This Row],[Réponse c]]="","","\")</f>
        <v/>
      </c>
      <c r="AZ117" s="14" t="str">
        <f>IF(Tableau1[[#This Row],[Réponse c]]="","",Tableau1[[#This Row],[Rép c est :]])</f>
        <v/>
      </c>
      <c r="BA117" s="14" t="str">
        <f>IF(Tableau1[[#This Row],[Réponse c]]="","","{")</f>
        <v/>
      </c>
      <c r="BB117" s="14" t="str">
        <f>IF(Tableau1[[#This Row],[Réponse c]]="","",Tableau1[[#This Row],[Réponse c]])</f>
        <v/>
      </c>
      <c r="BC117" s="14" t="str">
        <f>IF(Tableau1[[#This Row],[Réponse c]]="","","}")</f>
        <v/>
      </c>
      <c r="BD117" s="14" t="str">
        <f>IF(Tableau1[[#This Row],[Réponse d]]="","","\")</f>
        <v/>
      </c>
      <c r="BE117" s="14" t="str">
        <f>IF(Tableau1[[#This Row],[Réponse d]]="","",Tableau1[[#This Row],[Rép d est :]])</f>
        <v/>
      </c>
      <c r="BF117" s="14" t="str">
        <f>IF(Tableau1[[#This Row],[Réponse d]]="","","{")</f>
        <v/>
      </c>
      <c r="BG117" s="14" t="str">
        <f>IF(Tableau1[[#This Row],[Réponse d]]="","",Tableau1[[#This Row],[Réponse d]])</f>
        <v/>
      </c>
      <c r="BH117" s="14" t="str">
        <f>IF(Tableau1[[#This Row],[Réponse d]]="","","}")</f>
        <v/>
      </c>
      <c r="BI117" s="14" t="str">
        <f>IF(Tableau1[[#This Row],[Réponse e]]="","","\")</f>
        <v/>
      </c>
      <c r="BJ117" s="14" t="str">
        <f>IF(Tableau1[[#This Row],[Réponse e]]="","",Tableau1[[#This Row],[Rép e est :]])</f>
        <v/>
      </c>
      <c r="BK117" s="14" t="str">
        <f>IF(Tableau1[[#This Row],[Réponse e]]="","","{")</f>
        <v/>
      </c>
      <c r="BL117" s="14" t="str">
        <f>IF(Tableau1[[#This Row],[Réponse e]]="","",Tableau1[[#This Row],[Réponse e]])</f>
        <v/>
      </c>
      <c r="BM117" s="14" t="str">
        <f>IF(Tableau1[[#This Row],[Réponse e]]="","","}")</f>
        <v/>
      </c>
      <c r="BN117" s="14" t="str">
        <f>IF(Tableau1[[#This Row],[Réponse f]]="","","\")</f>
        <v/>
      </c>
      <c r="BO117" s="14" t="str">
        <f>IF(Tableau1[[#This Row],[Réponse f]]="","",Tableau1[[#This Row],[Rép f est :]])</f>
        <v/>
      </c>
      <c r="BP117" s="14" t="str">
        <f>IF(Tableau1[[#This Row],[Réponse f]]="","","{")</f>
        <v/>
      </c>
      <c r="BQ117" s="14" t="str">
        <f>IF(Tableau1[[#This Row],[Réponse f]]="","",Tableau1[[#This Row],[Réponse f]])</f>
        <v/>
      </c>
      <c r="BR117" s="14" t="str">
        <f>IF(Tableau1[[#This Row],[Réponse f]]="","","}")</f>
        <v/>
      </c>
      <c r="BS117" s="14" t="s">
        <v>24</v>
      </c>
      <c r="BT117" s="14" t="str">
        <f t="shared" si="43"/>
        <v>question</v>
      </c>
      <c r="BU117" s="14" t="s">
        <v>26</v>
      </c>
      <c r="BV117" s="14" t="s">
        <v>14</v>
      </c>
      <c r="BX117" s="1" t="str">
        <f>IF(Tableau1[[#This Row],[Question]]="","",CONCATENATE(X117,Y117,Z117,AA117,AB117,AC117,AD117,AE117,AF117,AG117,AH117,AI117,AJ117,AK117,AL117,AM117,AN117,AO117,AP117,AQ117,AR117,AS117,AT117,AU117,AV117,AW117,AX117,AY117,AZ117,BA117,BB117,BC117,BD117,BE117,BF117,BG117,BH117,BI117,BJ117,BK117,BL117,BM117,BN117,BO117,BP117,BQ117,BR117,BS117,BT117,BU117,BV117))</f>
        <v/>
      </c>
    </row>
    <row r="118" spans="2:76">
      <c r="B118" s="1"/>
      <c r="E118"/>
      <c r="F118" s="39"/>
      <c r="G118" s="39"/>
      <c r="O118" s="4"/>
      <c r="P118" s="4"/>
      <c r="Q118" s="4"/>
      <c r="R118" s="4"/>
      <c r="S118" s="4"/>
      <c r="T118" s="4"/>
      <c r="U118" s="4"/>
      <c r="W118" s="12" t="str">
        <f>IF(Tableau1[[#This Row],[Question]]="","",IF(COUNTIF(Tableau1[[#This Row],[Réponse a]:[Rép f est :]],"bonne")&lt;1,"Attention pas assez de bonnes réponses",""))</f>
        <v/>
      </c>
      <c r="X118" s="14" t="s">
        <v>13</v>
      </c>
      <c r="Y118" s="14">
        <f t="shared" si="35"/>
        <v>0</v>
      </c>
      <c r="Z118" s="14" t="s">
        <v>25</v>
      </c>
      <c r="AA118" s="14" t="str">
        <f>IF(OR(COUNTIF(Tableau1[[#This Row],[Réponse a]:[Rép f est :]],"bonne")&gt;1,Tableau1[[#This Row],[Forcer question multiple]]&lt;&gt;""),"questionmult","question")</f>
        <v>question</v>
      </c>
      <c r="AB118" s="14" t="s">
        <v>21</v>
      </c>
      <c r="AC118" s="14" t="str">
        <f t="shared" si="33"/>
        <v/>
      </c>
      <c r="AD118" s="14">
        <f t="shared" si="34"/>
        <v>118</v>
      </c>
      <c r="AE118" s="14" t="s">
        <v>14</v>
      </c>
      <c r="AF118" s="14" t="str">
        <f t="shared" si="36"/>
        <v>\bareme{b=,m=}</v>
      </c>
      <c r="AG118" s="14" t="str">
        <f t="shared" si="37"/>
        <v/>
      </c>
      <c r="AH118" s="15" t="str">
        <f t="shared" si="38"/>
        <v/>
      </c>
      <c r="AI118" s="15" t="str">
        <f t="shared" si="39"/>
        <v/>
      </c>
      <c r="AJ118" s="15" t="str">
        <f t="shared" si="40"/>
        <v/>
      </c>
      <c r="AK118" s="15" t="str">
        <f t="shared" si="41"/>
        <v/>
      </c>
      <c r="AL118" s="15" t="str">
        <f t="shared" si="42"/>
        <v/>
      </c>
      <c r="AN118" s="14" t="s">
        <v>27</v>
      </c>
      <c r="AO118" s="14" t="s">
        <v>22</v>
      </c>
      <c r="AP118" s="14">
        <f>Tableau1[[#This Row],[Rép a est :]]</f>
        <v>0</v>
      </c>
      <c r="AQ118" s="14" t="s">
        <v>23</v>
      </c>
      <c r="AR118" s="14">
        <f>Tableau1[[#This Row],[Réponse a]]</f>
        <v>0</v>
      </c>
      <c r="AS118" s="14" t="s">
        <v>14</v>
      </c>
      <c r="AT118" s="14" t="s">
        <v>22</v>
      </c>
      <c r="AU118" s="14">
        <f>Tableau1[[#This Row],[Rép b est :]]</f>
        <v>0</v>
      </c>
      <c r="AV118" s="14" t="s">
        <v>23</v>
      </c>
      <c r="AW118" s="14">
        <f>Tableau1[[#This Row],[Réponse b]]</f>
        <v>0</v>
      </c>
      <c r="AX118" s="14" t="s">
        <v>14</v>
      </c>
      <c r="AY118" s="14" t="str">
        <f>IF(Tableau1[[#This Row],[Réponse c]]="","","\")</f>
        <v/>
      </c>
      <c r="AZ118" s="14" t="str">
        <f>IF(Tableau1[[#This Row],[Réponse c]]="","",Tableau1[[#This Row],[Rép c est :]])</f>
        <v/>
      </c>
      <c r="BA118" s="14" t="str">
        <f>IF(Tableau1[[#This Row],[Réponse c]]="","","{")</f>
        <v/>
      </c>
      <c r="BB118" s="14" t="str">
        <f>IF(Tableau1[[#This Row],[Réponse c]]="","",Tableau1[[#This Row],[Réponse c]])</f>
        <v/>
      </c>
      <c r="BC118" s="14" t="str">
        <f>IF(Tableau1[[#This Row],[Réponse c]]="","","}")</f>
        <v/>
      </c>
      <c r="BD118" s="14" t="str">
        <f>IF(Tableau1[[#This Row],[Réponse d]]="","","\")</f>
        <v/>
      </c>
      <c r="BE118" s="14" t="str">
        <f>IF(Tableau1[[#This Row],[Réponse d]]="","",Tableau1[[#This Row],[Rép d est :]])</f>
        <v/>
      </c>
      <c r="BF118" s="14" t="str">
        <f>IF(Tableau1[[#This Row],[Réponse d]]="","","{")</f>
        <v/>
      </c>
      <c r="BG118" s="14" t="str">
        <f>IF(Tableau1[[#This Row],[Réponse d]]="","",Tableau1[[#This Row],[Réponse d]])</f>
        <v/>
      </c>
      <c r="BH118" s="14" t="str">
        <f>IF(Tableau1[[#This Row],[Réponse d]]="","","}")</f>
        <v/>
      </c>
      <c r="BI118" s="14" t="str">
        <f>IF(Tableau1[[#This Row],[Réponse e]]="","","\")</f>
        <v/>
      </c>
      <c r="BJ118" s="14" t="str">
        <f>IF(Tableau1[[#This Row],[Réponse e]]="","",Tableau1[[#This Row],[Rép e est :]])</f>
        <v/>
      </c>
      <c r="BK118" s="14" t="str">
        <f>IF(Tableau1[[#This Row],[Réponse e]]="","","{")</f>
        <v/>
      </c>
      <c r="BL118" s="14" t="str">
        <f>IF(Tableau1[[#This Row],[Réponse e]]="","",Tableau1[[#This Row],[Réponse e]])</f>
        <v/>
      </c>
      <c r="BM118" s="14" t="str">
        <f>IF(Tableau1[[#This Row],[Réponse e]]="","","}")</f>
        <v/>
      </c>
      <c r="BN118" s="14" t="str">
        <f>IF(Tableau1[[#This Row],[Réponse f]]="","","\")</f>
        <v/>
      </c>
      <c r="BO118" s="14" t="str">
        <f>IF(Tableau1[[#This Row],[Réponse f]]="","",Tableau1[[#This Row],[Rép f est :]])</f>
        <v/>
      </c>
      <c r="BP118" s="14" t="str">
        <f>IF(Tableau1[[#This Row],[Réponse f]]="","","{")</f>
        <v/>
      </c>
      <c r="BQ118" s="14" t="str">
        <f>IF(Tableau1[[#This Row],[Réponse f]]="","",Tableau1[[#This Row],[Réponse f]])</f>
        <v/>
      </c>
      <c r="BR118" s="14" t="str">
        <f>IF(Tableau1[[#This Row],[Réponse f]]="","","}")</f>
        <v/>
      </c>
      <c r="BS118" s="14" t="s">
        <v>24</v>
      </c>
      <c r="BT118" s="14" t="str">
        <f t="shared" si="43"/>
        <v>question</v>
      </c>
      <c r="BU118" s="14" t="s">
        <v>26</v>
      </c>
      <c r="BV118" s="14" t="s">
        <v>14</v>
      </c>
      <c r="BX118" s="1" t="str">
        <f>IF(Tableau1[[#This Row],[Question]]="","",CONCATENATE(X118,Y118,Z118,AA118,AB118,AC118,AD118,AE118,AF118,AG118,AH118,AI118,AJ118,AK118,AL118,AM118,AN118,AO118,AP118,AQ118,AR118,AS118,AT118,AU118,AV118,AW118,AX118,AY118,AZ118,BA118,BB118,BC118,BD118,BE118,BF118,BG118,BH118,BI118,BJ118,BK118,BL118,BM118,BN118,BO118,BP118,BQ118,BR118,BS118,BT118,BU118,BV118))</f>
        <v/>
      </c>
    </row>
    <row r="119" spans="2:76">
      <c r="B119" s="1"/>
      <c r="E119" s="1"/>
      <c r="F119" s="39"/>
      <c r="G119" s="39"/>
      <c r="O119" s="4"/>
      <c r="P119" s="4"/>
      <c r="Q119" s="4"/>
      <c r="R119" s="4"/>
      <c r="S119" s="4"/>
      <c r="T119" s="4"/>
      <c r="U119" s="4"/>
      <c r="W119" s="12" t="str">
        <f>IF(Tableau1[[#This Row],[Question]]="","",IF(COUNTIF(Tableau1[[#This Row],[Réponse a]:[Rép f est :]],"bonne")&lt;1,"Attention pas assez de bonnes réponses",""))</f>
        <v/>
      </c>
      <c r="X119" s="14" t="s">
        <v>13</v>
      </c>
      <c r="Y119" s="14">
        <f t="shared" si="35"/>
        <v>0</v>
      </c>
      <c r="Z119" s="14" t="s">
        <v>25</v>
      </c>
      <c r="AA119" s="14" t="str">
        <f>IF(OR(COUNTIF(Tableau1[[#This Row],[Réponse a]:[Rép f est :]],"bonne")&gt;1,Tableau1[[#This Row],[Forcer question multiple]]&lt;&gt;""),"questionmult","question")</f>
        <v>question</v>
      </c>
      <c r="AB119" s="14" t="s">
        <v>21</v>
      </c>
      <c r="AC119" s="14" t="str">
        <f t="shared" si="33"/>
        <v/>
      </c>
      <c r="AD119" s="14">
        <f t="shared" si="34"/>
        <v>119</v>
      </c>
      <c r="AE119" s="14" t="s">
        <v>14</v>
      </c>
      <c r="AF119" s="14" t="str">
        <f t="shared" si="36"/>
        <v>\bareme{b=,m=}</v>
      </c>
      <c r="AG119" s="14" t="str">
        <f t="shared" si="37"/>
        <v/>
      </c>
      <c r="AH119" s="15" t="str">
        <f t="shared" si="38"/>
        <v/>
      </c>
      <c r="AI119" s="15" t="str">
        <f t="shared" si="39"/>
        <v/>
      </c>
      <c r="AJ119" s="15" t="str">
        <f t="shared" si="40"/>
        <v/>
      </c>
      <c r="AK119" s="15" t="str">
        <f t="shared" si="41"/>
        <v/>
      </c>
      <c r="AL119" s="15" t="str">
        <f t="shared" si="42"/>
        <v/>
      </c>
      <c r="AN119" s="14" t="s">
        <v>27</v>
      </c>
      <c r="AO119" s="14" t="s">
        <v>22</v>
      </c>
      <c r="AP119" s="14">
        <f>Tableau1[[#This Row],[Rép a est :]]</f>
        <v>0</v>
      </c>
      <c r="AQ119" s="14" t="s">
        <v>23</v>
      </c>
      <c r="AR119" s="14">
        <f>Tableau1[[#This Row],[Réponse a]]</f>
        <v>0</v>
      </c>
      <c r="AS119" s="14" t="s">
        <v>14</v>
      </c>
      <c r="AT119" s="14" t="s">
        <v>22</v>
      </c>
      <c r="AU119" s="14">
        <f>Tableau1[[#This Row],[Rép b est :]]</f>
        <v>0</v>
      </c>
      <c r="AV119" s="14" t="s">
        <v>23</v>
      </c>
      <c r="AW119" s="14">
        <f>Tableau1[[#This Row],[Réponse b]]</f>
        <v>0</v>
      </c>
      <c r="AX119" s="14" t="s">
        <v>14</v>
      </c>
      <c r="AY119" s="14" t="str">
        <f>IF(Tableau1[[#This Row],[Réponse c]]="","","\")</f>
        <v/>
      </c>
      <c r="AZ119" s="14" t="str">
        <f>IF(Tableau1[[#This Row],[Réponse c]]="","",Tableau1[[#This Row],[Rép c est :]])</f>
        <v/>
      </c>
      <c r="BA119" s="14" t="str">
        <f>IF(Tableau1[[#This Row],[Réponse c]]="","","{")</f>
        <v/>
      </c>
      <c r="BB119" s="14" t="str">
        <f>IF(Tableau1[[#This Row],[Réponse c]]="","",Tableau1[[#This Row],[Réponse c]])</f>
        <v/>
      </c>
      <c r="BC119" s="14" t="str">
        <f>IF(Tableau1[[#This Row],[Réponse c]]="","","}")</f>
        <v/>
      </c>
      <c r="BD119" s="14" t="str">
        <f>IF(Tableau1[[#This Row],[Réponse d]]="","","\")</f>
        <v/>
      </c>
      <c r="BE119" s="14" t="str">
        <f>IF(Tableau1[[#This Row],[Réponse d]]="","",Tableau1[[#This Row],[Rép d est :]])</f>
        <v/>
      </c>
      <c r="BF119" s="14" t="str">
        <f>IF(Tableau1[[#This Row],[Réponse d]]="","","{")</f>
        <v/>
      </c>
      <c r="BG119" s="14" t="str">
        <f>IF(Tableau1[[#This Row],[Réponse d]]="","",Tableau1[[#This Row],[Réponse d]])</f>
        <v/>
      </c>
      <c r="BH119" s="14" t="str">
        <f>IF(Tableau1[[#This Row],[Réponse d]]="","","}")</f>
        <v/>
      </c>
      <c r="BI119" s="14" t="str">
        <f>IF(Tableau1[[#This Row],[Réponse e]]="","","\")</f>
        <v/>
      </c>
      <c r="BJ119" s="14" t="str">
        <f>IF(Tableau1[[#This Row],[Réponse e]]="","",Tableau1[[#This Row],[Rép e est :]])</f>
        <v/>
      </c>
      <c r="BK119" s="14" t="str">
        <f>IF(Tableau1[[#This Row],[Réponse e]]="","","{")</f>
        <v/>
      </c>
      <c r="BL119" s="14" t="str">
        <f>IF(Tableau1[[#This Row],[Réponse e]]="","",Tableau1[[#This Row],[Réponse e]])</f>
        <v/>
      </c>
      <c r="BM119" s="14" t="str">
        <f>IF(Tableau1[[#This Row],[Réponse e]]="","","}")</f>
        <v/>
      </c>
      <c r="BN119" s="14" t="str">
        <f>IF(Tableau1[[#This Row],[Réponse f]]="","","\")</f>
        <v/>
      </c>
      <c r="BO119" s="14" t="str">
        <f>IF(Tableau1[[#This Row],[Réponse f]]="","",Tableau1[[#This Row],[Rép f est :]])</f>
        <v/>
      </c>
      <c r="BP119" s="14" t="str">
        <f>IF(Tableau1[[#This Row],[Réponse f]]="","","{")</f>
        <v/>
      </c>
      <c r="BQ119" s="14" t="str">
        <f>IF(Tableau1[[#This Row],[Réponse f]]="","",Tableau1[[#This Row],[Réponse f]])</f>
        <v/>
      </c>
      <c r="BR119" s="14" t="str">
        <f>IF(Tableau1[[#This Row],[Réponse f]]="","","}")</f>
        <v/>
      </c>
      <c r="BS119" s="14" t="s">
        <v>24</v>
      </c>
      <c r="BT119" s="14" t="str">
        <f t="shared" si="43"/>
        <v>question</v>
      </c>
      <c r="BU119" s="14" t="s">
        <v>26</v>
      </c>
      <c r="BV119" s="14" t="s">
        <v>14</v>
      </c>
      <c r="BX119" s="1" t="str">
        <f>IF(Tableau1[[#This Row],[Question]]="","",CONCATENATE(X119,Y119,Z119,AA119,AB119,AC119,AD119,AE119,AF119,AG119,AH119,AI119,AJ119,AK119,AL119,AM119,AN119,AO119,AP119,AQ119,AR119,AS119,AT119,AU119,AV119,AW119,AX119,AY119,AZ119,BA119,BB119,BC119,BD119,BE119,BF119,BG119,BH119,BI119,BJ119,BK119,BL119,BM119,BN119,BO119,BP119,BQ119,BR119,BS119,BT119,BU119,BV119))</f>
        <v/>
      </c>
    </row>
    <row r="120" spans="2:76">
      <c r="B120" s="1"/>
      <c r="E120" s="17"/>
      <c r="F120" s="39"/>
      <c r="G120" s="39"/>
      <c r="H120" s="4"/>
      <c r="O120" s="4"/>
      <c r="P120" s="4"/>
      <c r="Q120" s="4"/>
      <c r="R120" s="4"/>
      <c r="S120" s="4"/>
      <c r="T120" s="4"/>
      <c r="U120" s="4"/>
      <c r="W120" s="12" t="str">
        <f>IF(Tableau1[[#This Row],[Question]]="","",IF(COUNTIF(Tableau1[[#This Row],[Réponse a]:[Rép f est :]],"bonne")&lt;1,"Attention pas assez de bonnes réponses",""))</f>
        <v/>
      </c>
      <c r="X120" s="14" t="s">
        <v>13</v>
      </c>
      <c r="Y120" s="14">
        <f t="shared" si="35"/>
        <v>0</v>
      </c>
      <c r="Z120" s="14" t="s">
        <v>25</v>
      </c>
      <c r="AA120" s="14" t="str">
        <f>IF(OR(COUNTIF(Tableau1[[#This Row],[Réponse a]:[Rép f est :]],"bonne")&gt;1,Tableau1[[#This Row],[Forcer question multiple]]&lt;&gt;""),"questionmult","question")</f>
        <v>question</v>
      </c>
      <c r="AB120" s="14" t="s">
        <v>21</v>
      </c>
      <c r="AC120" s="14" t="str">
        <f t="shared" si="33"/>
        <v/>
      </c>
      <c r="AD120" s="14">
        <f t="shared" si="34"/>
        <v>120</v>
      </c>
      <c r="AE120" s="14" t="s">
        <v>14</v>
      </c>
      <c r="AF120" s="14" t="str">
        <f t="shared" si="36"/>
        <v>\bareme{b=,m=}</v>
      </c>
      <c r="AG120" s="14" t="str">
        <f t="shared" si="37"/>
        <v/>
      </c>
      <c r="AH120" s="15" t="str">
        <f t="shared" si="38"/>
        <v/>
      </c>
      <c r="AI120" s="15" t="str">
        <f t="shared" si="39"/>
        <v/>
      </c>
      <c r="AJ120" s="15" t="str">
        <f t="shared" si="40"/>
        <v/>
      </c>
      <c r="AK120" s="15" t="str">
        <f t="shared" si="41"/>
        <v/>
      </c>
      <c r="AL120" s="15" t="str">
        <f t="shared" si="42"/>
        <v/>
      </c>
      <c r="AN120" s="14" t="s">
        <v>27</v>
      </c>
      <c r="AO120" s="14" t="s">
        <v>22</v>
      </c>
      <c r="AP120" s="14">
        <f>Tableau1[[#This Row],[Rép a est :]]</f>
        <v>0</v>
      </c>
      <c r="AQ120" s="14" t="s">
        <v>23</v>
      </c>
      <c r="AR120" s="14">
        <f>Tableau1[[#This Row],[Réponse a]]</f>
        <v>0</v>
      </c>
      <c r="AS120" s="14" t="s">
        <v>14</v>
      </c>
      <c r="AT120" s="14" t="s">
        <v>22</v>
      </c>
      <c r="AU120" s="14">
        <f>Tableau1[[#This Row],[Rép b est :]]</f>
        <v>0</v>
      </c>
      <c r="AV120" s="14" t="s">
        <v>23</v>
      </c>
      <c r="AW120" s="14">
        <f>Tableau1[[#This Row],[Réponse b]]</f>
        <v>0</v>
      </c>
      <c r="AX120" s="14" t="s">
        <v>14</v>
      </c>
      <c r="AY120" s="14" t="str">
        <f>IF(Tableau1[[#This Row],[Réponse c]]="","","\")</f>
        <v/>
      </c>
      <c r="AZ120" s="14" t="str">
        <f>IF(Tableau1[[#This Row],[Réponse c]]="","",Tableau1[[#This Row],[Rép c est :]])</f>
        <v/>
      </c>
      <c r="BA120" s="14" t="str">
        <f>IF(Tableau1[[#This Row],[Réponse c]]="","","{")</f>
        <v/>
      </c>
      <c r="BB120" s="14" t="str">
        <f>IF(Tableau1[[#This Row],[Réponse c]]="","",Tableau1[[#This Row],[Réponse c]])</f>
        <v/>
      </c>
      <c r="BC120" s="14" t="str">
        <f>IF(Tableau1[[#This Row],[Réponse c]]="","","}")</f>
        <v/>
      </c>
      <c r="BD120" s="14" t="str">
        <f>IF(Tableau1[[#This Row],[Réponse d]]="","","\")</f>
        <v/>
      </c>
      <c r="BE120" s="14" t="str">
        <f>IF(Tableau1[[#This Row],[Réponse d]]="","",Tableau1[[#This Row],[Rép d est :]])</f>
        <v/>
      </c>
      <c r="BF120" s="14" t="str">
        <f>IF(Tableau1[[#This Row],[Réponse d]]="","","{")</f>
        <v/>
      </c>
      <c r="BG120" s="14" t="str">
        <f>IF(Tableau1[[#This Row],[Réponse d]]="","",Tableau1[[#This Row],[Réponse d]])</f>
        <v/>
      </c>
      <c r="BH120" s="14" t="str">
        <f>IF(Tableau1[[#This Row],[Réponse d]]="","","}")</f>
        <v/>
      </c>
      <c r="BI120" s="14" t="str">
        <f>IF(Tableau1[[#This Row],[Réponse e]]="","","\")</f>
        <v/>
      </c>
      <c r="BJ120" s="14" t="str">
        <f>IF(Tableau1[[#This Row],[Réponse e]]="","",Tableau1[[#This Row],[Rép e est :]])</f>
        <v/>
      </c>
      <c r="BK120" s="14" t="str">
        <f>IF(Tableau1[[#This Row],[Réponse e]]="","","{")</f>
        <v/>
      </c>
      <c r="BL120" s="14" t="str">
        <f>IF(Tableau1[[#This Row],[Réponse e]]="","",Tableau1[[#This Row],[Réponse e]])</f>
        <v/>
      </c>
      <c r="BM120" s="14" t="str">
        <f>IF(Tableau1[[#This Row],[Réponse e]]="","","}")</f>
        <v/>
      </c>
      <c r="BN120" s="14" t="str">
        <f>IF(Tableau1[[#This Row],[Réponse f]]="","","\")</f>
        <v/>
      </c>
      <c r="BO120" s="14" t="str">
        <f>IF(Tableau1[[#This Row],[Réponse f]]="","",Tableau1[[#This Row],[Rép f est :]])</f>
        <v/>
      </c>
      <c r="BP120" s="14" t="str">
        <f>IF(Tableau1[[#This Row],[Réponse f]]="","","{")</f>
        <v/>
      </c>
      <c r="BQ120" s="14" t="str">
        <f>IF(Tableau1[[#This Row],[Réponse f]]="","",Tableau1[[#This Row],[Réponse f]])</f>
        <v/>
      </c>
      <c r="BR120" s="14" t="str">
        <f>IF(Tableau1[[#This Row],[Réponse f]]="","","}")</f>
        <v/>
      </c>
      <c r="BS120" s="14" t="s">
        <v>24</v>
      </c>
      <c r="BT120" s="14" t="str">
        <f t="shared" si="43"/>
        <v>question</v>
      </c>
      <c r="BU120" s="14" t="s">
        <v>26</v>
      </c>
      <c r="BV120" s="14" t="s">
        <v>14</v>
      </c>
      <c r="BX120" s="1" t="str">
        <f>IF(Tableau1[[#This Row],[Question]]="","",CONCATENATE(X120,Y120,Z120,AA120,AB120,AC120,AD120,AE120,AF120,AG120,AH120,AI120,AJ120,AK120,AL120,AM120,AN120,AO120,AP120,AQ120,AR120,AS120,AT120,AU120,AV120,AW120,AX120,AY120,AZ120,BA120,BB120,BC120,BD120,BE120,BF120,BG120,BH120,BI120,BJ120,BK120,BL120,BM120,BN120,BO120,BP120,BQ120,BR120,BS120,BT120,BU120,BV120))</f>
        <v/>
      </c>
    </row>
    <row r="121" spans="2:76">
      <c r="B121" s="1"/>
      <c r="E121" s="1"/>
      <c r="F121" s="39"/>
      <c r="G121" s="39"/>
      <c r="O121" s="4"/>
      <c r="P121" s="4"/>
      <c r="Q121" s="4"/>
      <c r="R121" s="4"/>
      <c r="S121" s="4"/>
      <c r="T121" s="4"/>
      <c r="U121" s="4"/>
      <c r="W121" s="12" t="str">
        <f>IF(Tableau1[[#This Row],[Question]]="","",IF(COUNTIF(Tableau1[[#This Row],[Réponse a]:[Rép f est :]],"bonne")&lt;1,"Attention pas assez de bonnes réponses",""))</f>
        <v/>
      </c>
      <c r="X121" s="14" t="s">
        <v>13</v>
      </c>
      <c r="Y121" s="14">
        <f t="shared" si="35"/>
        <v>0</v>
      </c>
      <c r="Z121" s="14" t="s">
        <v>25</v>
      </c>
      <c r="AA121" s="14" t="str">
        <f>IF(OR(COUNTIF(Tableau1[[#This Row],[Réponse a]:[Rép f est :]],"bonne")&gt;1,Tableau1[[#This Row],[Forcer question multiple]]&lt;&gt;""),"questionmult","question")</f>
        <v>question</v>
      </c>
      <c r="AB121" s="14" t="s">
        <v>21</v>
      </c>
      <c r="AC121" s="14" t="str">
        <f t="shared" si="33"/>
        <v/>
      </c>
      <c r="AD121" s="14">
        <f t="shared" si="34"/>
        <v>121</v>
      </c>
      <c r="AE121" s="14" t="s">
        <v>14</v>
      </c>
      <c r="AF121" s="14" t="str">
        <f t="shared" si="36"/>
        <v>\bareme{b=,m=}</v>
      </c>
      <c r="AG121" s="14" t="str">
        <f t="shared" si="37"/>
        <v/>
      </c>
      <c r="AH121" s="15" t="str">
        <f t="shared" si="38"/>
        <v/>
      </c>
      <c r="AI121" s="15" t="str">
        <f t="shared" si="39"/>
        <v/>
      </c>
      <c r="AJ121" s="15" t="str">
        <f t="shared" si="40"/>
        <v/>
      </c>
      <c r="AK121" s="15" t="str">
        <f t="shared" si="41"/>
        <v/>
      </c>
      <c r="AL121" s="15" t="str">
        <f t="shared" si="42"/>
        <v/>
      </c>
      <c r="AN121" s="14" t="s">
        <v>27</v>
      </c>
      <c r="AO121" s="14" t="s">
        <v>22</v>
      </c>
      <c r="AP121" s="14">
        <f>Tableau1[[#This Row],[Rép a est :]]</f>
        <v>0</v>
      </c>
      <c r="AQ121" s="14" t="s">
        <v>23</v>
      </c>
      <c r="AR121" s="14">
        <f>Tableau1[[#This Row],[Réponse a]]</f>
        <v>0</v>
      </c>
      <c r="AS121" s="14" t="s">
        <v>14</v>
      </c>
      <c r="AT121" s="14" t="s">
        <v>22</v>
      </c>
      <c r="AU121" s="14">
        <f>Tableau1[[#This Row],[Rép b est :]]</f>
        <v>0</v>
      </c>
      <c r="AV121" s="14" t="s">
        <v>23</v>
      </c>
      <c r="AW121" s="14">
        <f>Tableau1[[#This Row],[Réponse b]]</f>
        <v>0</v>
      </c>
      <c r="AX121" s="14" t="s">
        <v>14</v>
      </c>
      <c r="AY121" s="14" t="str">
        <f>IF(Tableau1[[#This Row],[Réponse c]]="","","\")</f>
        <v/>
      </c>
      <c r="AZ121" s="14" t="str">
        <f>IF(Tableau1[[#This Row],[Réponse c]]="","",Tableau1[[#This Row],[Rép c est :]])</f>
        <v/>
      </c>
      <c r="BA121" s="14" t="str">
        <f>IF(Tableau1[[#This Row],[Réponse c]]="","","{")</f>
        <v/>
      </c>
      <c r="BB121" s="14" t="str">
        <f>IF(Tableau1[[#This Row],[Réponse c]]="","",Tableau1[[#This Row],[Réponse c]])</f>
        <v/>
      </c>
      <c r="BC121" s="14" t="str">
        <f>IF(Tableau1[[#This Row],[Réponse c]]="","","}")</f>
        <v/>
      </c>
      <c r="BD121" s="14" t="str">
        <f>IF(Tableau1[[#This Row],[Réponse d]]="","","\")</f>
        <v/>
      </c>
      <c r="BE121" s="14" t="str">
        <f>IF(Tableau1[[#This Row],[Réponse d]]="","",Tableau1[[#This Row],[Rép d est :]])</f>
        <v/>
      </c>
      <c r="BF121" s="14" t="str">
        <f>IF(Tableau1[[#This Row],[Réponse d]]="","","{")</f>
        <v/>
      </c>
      <c r="BG121" s="14" t="str">
        <f>IF(Tableau1[[#This Row],[Réponse d]]="","",Tableau1[[#This Row],[Réponse d]])</f>
        <v/>
      </c>
      <c r="BH121" s="14" t="str">
        <f>IF(Tableau1[[#This Row],[Réponse d]]="","","}")</f>
        <v/>
      </c>
      <c r="BI121" s="14" t="str">
        <f>IF(Tableau1[[#This Row],[Réponse e]]="","","\")</f>
        <v/>
      </c>
      <c r="BJ121" s="14" t="str">
        <f>IF(Tableau1[[#This Row],[Réponse e]]="","",Tableau1[[#This Row],[Rép e est :]])</f>
        <v/>
      </c>
      <c r="BK121" s="14" t="str">
        <f>IF(Tableau1[[#This Row],[Réponse e]]="","","{")</f>
        <v/>
      </c>
      <c r="BL121" s="14" t="str">
        <f>IF(Tableau1[[#This Row],[Réponse e]]="","",Tableau1[[#This Row],[Réponse e]])</f>
        <v/>
      </c>
      <c r="BM121" s="14" t="str">
        <f>IF(Tableau1[[#This Row],[Réponse e]]="","","}")</f>
        <v/>
      </c>
      <c r="BN121" s="14" t="str">
        <f>IF(Tableau1[[#This Row],[Réponse f]]="","","\")</f>
        <v/>
      </c>
      <c r="BO121" s="14" t="str">
        <f>IF(Tableau1[[#This Row],[Réponse f]]="","",Tableau1[[#This Row],[Rép f est :]])</f>
        <v/>
      </c>
      <c r="BP121" s="14" t="str">
        <f>IF(Tableau1[[#This Row],[Réponse f]]="","","{")</f>
        <v/>
      </c>
      <c r="BQ121" s="14" t="str">
        <f>IF(Tableau1[[#This Row],[Réponse f]]="","",Tableau1[[#This Row],[Réponse f]])</f>
        <v/>
      </c>
      <c r="BR121" s="14" t="str">
        <f>IF(Tableau1[[#This Row],[Réponse f]]="","","}")</f>
        <v/>
      </c>
      <c r="BS121" s="14" t="s">
        <v>24</v>
      </c>
      <c r="BT121" s="14" t="str">
        <f t="shared" si="43"/>
        <v>question</v>
      </c>
      <c r="BU121" s="14" t="s">
        <v>26</v>
      </c>
      <c r="BV121" s="14" t="s">
        <v>14</v>
      </c>
      <c r="BX121" s="1" t="str">
        <f>IF(Tableau1[[#This Row],[Question]]="","",CONCATENATE(X121,Y121,Z121,AA121,AB121,AC121,AD121,AE121,AF121,AG121,AH121,AI121,AJ121,AK121,AL121,AM121,AN121,AO121,AP121,AQ121,AR121,AS121,AT121,AU121,AV121,AW121,AX121,AY121,AZ121,BA121,BB121,BC121,BD121,BE121,BF121,BG121,BH121,BI121,BJ121,BK121,BL121,BM121,BN121,BO121,BP121,BQ121,BR121,BS121,BT121,BU121,BV121))</f>
        <v/>
      </c>
    </row>
    <row r="122" spans="2:76">
      <c r="B122" s="1"/>
      <c r="E122" s="1"/>
      <c r="F122" s="39"/>
      <c r="G122" s="39"/>
      <c r="O122" s="4"/>
      <c r="P122" s="4"/>
      <c r="Q122" s="4"/>
      <c r="R122" s="4"/>
      <c r="S122" s="4"/>
      <c r="T122" s="4"/>
      <c r="U122" s="4"/>
      <c r="W122" s="12" t="str">
        <f>IF(Tableau1[[#This Row],[Question]]="","",IF(COUNTIF(Tableau1[[#This Row],[Réponse a]:[Rép f est :]],"bonne")&lt;1,"Attention pas assez de bonnes réponses",""))</f>
        <v/>
      </c>
      <c r="X122" s="14" t="s">
        <v>13</v>
      </c>
      <c r="Y122" s="14">
        <f t="shared" si="35"/>
        <v>0</v>
      </c>
      <c r="Z122" s="14" t="s">
        <v>25</v>
      </c>
      <c r="AA122" s="14" t="str">
        <f>IF(OR(COUNTIF(Tableau1[[#This Row],[Réponse a]:[Rép f est :]],"bonne")&gt;1,Tableau1[[#This Row],[Forcer question multiple]]&lt;&gt;""),"questionmult","question")</f>
        <v>question</v>
      </c>
      <c r="AB122" s="14" t="s">
        <v>21</v>
      </c>
      <c r="AC122" s="14" t="str">
        <f t="shared" si="33"/>
        <v/>
      </c>
      <c r="AD122" s="14">
        <f t="shared" si="34"/>
        <v>122</v>
      </c>
      <c r="AE122" s="14" t="s">
        <v>14</v>
      </c>
      <c r="AF122" s="14" t="str">
        <f t="shared" si="36"/>
        <v>\bareme{b=,m=}</v>
      </c>
      <c r="AG122" s="14" t="str">
        <f t="shared" si="37"/>
        <v/>
      </c>
      <c r="AH122" s="15" t="str">
        <f t="shared" si="38"/>
        <v/>
      </c>
      <c r="AI122" s="15" t="str">
        <f t="shared" si="39"/>
        <v/>
      </c>
      <c r="AJ122" s="15" t="str">
        <f t="shared" si="40"/>
        <v/>
      </c>
      <c r="AK122" s="15" t="str">
        <f t="shared" si="41"/>
        <v/>
      </c>
      <c r="AL122" s="15" t="str">
        <f t="shared" si="42"/>
        <v/>
      </c>
      <c r="AN122" s="14" t="s">
        <v>27</v>
      </c>
      <c r="AO122" s="14" t="s">
        <v>22</v>
      </c>
      <c r="AP122" s="14">
        <f>Tableau1[[#This Row],[Rép a est :]]</f>
        <v>0</v>
      </c>
      <c r="AQ122" s="14" t="s">
        <v>23</v>
      </c>
      <c r="AR122" s="14">
        <f>Tableau1[[#This Row],[Réponse a]]</f>
        <v>0</v>
      </c>
      <c r="AS122" s="14" t="s">
        <v>14</v>
      </c>
      <c r="AT122" s="14" t="s">
        <v>22</v>
      </c>
      <c r="AU122" s="14">
        <f>Tableau1[[#This Row],[Rép b est :]]</f>
        <v>0</v>
      </c>
      <c r="AV122" s="14" t="s">
        <v>23</v>
      </c>
      <c r="AW122" s="14">
        <f>Tableau1[[#This Row],[Réponse b]]</f>
        <v>0</v>
      </c>
      <c r="AX122" s="14" t="s">
        <v>14</v>
      </c>
      <c r="AY122" s="14" t="str">
        <f>IF(Tableau1[[#This Row],[Réponse c]]="","","\")</f>
        <v/>
      </c>
      <c r="AZ122" s="14" t="str">
        <f>IF(Tableau1[[#This Row],[Réponse c]]="","",Tableau1[[#This Row],[Rép c est :]])</f>
        <v/>
      </c>
      <c r="BA122" s="14" t="str">
        <f>IF(Tableau1[[#This Row],[Réponse c]]="","","{")</f>
        <v/>
      </c>
      <c r="BB122" s="14" t="str">
        <f>IF(Tableau1[[#This Row],[Réponse c]]="","",Tableau1[[#This Row],[Réponse c]])</f>
        <v/>
      </c>
      <c r="BC122" s="14" t="str">
        <f>IF(Tableau1[[#This Row],[Réponse c]]="","","}")</f>
        <v/>
      </c>
      <c r="BD122" s="14" t="str">
        <f>IF(Tableau1[[#This Row],[Réponse d]]="","","\")</f>
        <v/>
      </c>
      <c r="BE122" s="14" t="str">
        <f>IF(Tableau1[[#This Row],[Réponse d]]="","",Tableau1[[#This Row],[Rép d est :]])</f>
        <v/>
      </c>
      <c r="BF122" s="14" t="str">
        <f>IF(Tableau1[[#This Row],[Réponse d]]="","","{")</f>
        <v/>
      </c>
      <c r="BG122" s="14" t="str">
        <f>IF(Tableau1[[#This Row],[Réponse d]]="","",Tableau1[[#This Row],[Réponse d]])</f>
        <v/>
      </c>
      <c r="BH122" s="14" t="str">
        <f>IF(Tableau1[[#This Row],[Réponse d]]="","","}")</f>
        <v/>
      </c>
      <c r="BI122" s="14" t="str">
        <f>IF(Tableau1[[#This Row],[Réponse e]]="","","\")</f>
        <v/>
      </c>
      <c r="BJ122" s="14" t="str">
        <f>IF(Tableau1[[#This Row],[Réponse e]]="","",Tableau1[[#This Row],[Rép e est :]])</f>
        <v/>
      </c>
      <c r="BK122" s="14" t="str">
        <f>IF(Tableau1[[#This Row],[Réponse e]]="","","{")</f>
        <v/>
      </c>
      <c r="BL122" s="14" t="str">
        <f>IF(Tableau1[[#This Row],[Réponse e]]="","",Tableau1[[#This Row],[Réponse e]])</f>
        <v/>
      </c>
      <c r="BM122" s="14" t="str">
        <f>IF(Tableau1[[#This Row],[Réponse e]]="","","}")</f>
        <v/>
      </c>
      <c r="BN122" s="14" t="str">
        <f>IF(Tableau1[[#This Row],[Réponse f]]="","","\")</f>
        <v/>
      </c>
      <c r="BO122" s="14" t="str">
        <f>IF(Tableau1[[#This Row],[Réponse f]]="","",Tableau1[[#This Row],[Rép f est :]])</f>
        <v/>
      </c>
      <c r="BP122" s="14" t="str">
        <f>IF(Tableau1[[#This Row],[Réponse f]]="","","{")</f>
        <v/>
      </c>
      <c r="BQ122" s="14" t="str">
        <f>IF(Tableau1[[#This Row],[Réponse f]]="","",Tableau1[[#This Row],[Réponse f]])</f>
        <v/>
      </c>
      <c r="BR122" s="14" t="str">
        <f>IF(Tableau1[[#This Row],[Réponse f]]="","","}")</f>
        <v/>
      </c>
      <c r="BS122" s="14" t="s">
        <v>24</v>
      </c>
      <c r="BT122" s="14" t="str">
        <f t="shared" si="43"/>
        <v>question</v>
      </c>
      <c r="BU122" s="14" t="s">
        <v>26</v>
      </c>
      <c r="BV122" s="14" t="s">
        <v>14</v>
      </c>
      <c r="BX122" s="1" t="str">
        <f>IF(Tableau1[[#This Row],[Question]]="","",CONCATENATE(X122,Y122,Z122,AA122,AB122,AC122,AD122,AE122,AF122,AG122,AH122,AI122,AJ122,AK122,AL122,AM122,AN122,AO122,AP122,AQ122,AR122,AS122,AT122,AU122,AV122,AW122,AX122,AY122,AZ122,BA122,BB122,BC122,BD122,BE122,BF122,BG122,BH122,BI122,BJ122,BK122,BL122,BM122,BN122,BO122,BP122,BQ122,BR122,BS122,BT122,BU122,BV122))</f>
        <v/>
      </c>
    </row>
    <row r="123" spans="2:76">
      <c r="B123" s="1"/>
      <c r="E123" s="1"/>
      <c r="F123" s="39"/>
      <c r="G123" s="39"/>
      <c r="O123" s="4"/>
      <c r="P123" s="4"/>
      <c r="Q123" s="4"/>
      <c r="R123" s="4"/>
      <c r="S123" s="4"/>
      <c r="T123" s="4"/>
      <c r="U123" s="4"/>
      <c r="W123" s="12" t="str">
        <f>IF(Tableau1[[#This Row],[Question]]="","",IF(COUNTIF(Tableau1[[#This Row],[Réponse a]:[Rép f est :]],"bonne")&lt;1,"Attention pas assez de bonnes réponses",""))</f>
        <v/>
      </c>
      <c r="X123" s="14" t="s">
        <v>13</v>
      </c>
      <c r="Y123" s="14">
        <f t="shared" si="35"/>
        <v>0</v>
      </c>
      <c r="Z123" s="14" t="s">
        <v>25</v>
      </c>
      <c r="AA123" s="14" t="str">
        <f>IF(OR(COUNTIF(Tableau1[[#This Row],[Réponse a]:[Rép f est :]],"bonne")&gt;1,Tableau1[[#This Row],[Forcer question multiple]]&lt;&gt;""),"questionmult","question")</f>
        <v>question</v>
      </c>
      <c r="AB123" s="14" t="s">
        <v>21</v>
      </c>
      <c r="AC123" s="14" t="str">
        <f t="shared" si="33"/>
        <v/>
      </c>
      <c r="AD123" s="14">
        <f t="shared" si="34"/>
        <v>123</v>
      </c>
      <c r="AE123" s="14" t="s">
        <v>14</v>
      </c>
      <c r="AF123" s="14" t="str">
        <f t="shared" si="36"/>
        <v>\bareme{b=,m=}</v>
      </c>
      <c r="AG123" s="14" t="str">
        <f t="shared" si="37"/>
        <v/>
      </c>
      <c r="AH123" s="15" t="str">
        <f t="shared" si="38"/>
        <v/>
      </c>
      <c r="AI123" s="15" t="str">
        <f t="shared" si="39"/>
        <v/>
      </c>
      <c r="AJ123" s="15" t="str">
        <f t="shared" si="40"/>
        <v/>
      </c>
      <c r="AK123" s="15" t="str">
        <f t="shared" si="41"/>
        <v/>
      </c>
      <c r="AL123" s="15" t="str">
        <f t="shared" si="42"/>
        <v/>
      </c>
      <c r="AN123" s="14" t="s">
        <v>27</v>
      </c>
      <c r="AO123" s="14" t="s">
        <v>22</v>
      </c>
      <c r="AP123" s="14">
        <f>Tableau1[[#This Row],[Rép a est :]]</f>
        <v>0</v>
      </c>
      <c r="AQ123" s="14" t="s">
        <v>23</v>
      </c>
      <c r="AR123" s="14">
        <f>Tableau1[[#This Row],[Réponse a]]</f>
        <v>0</v>
      </c>
      <c r="AS123" s="14" t="s">
        <v>14</v>
      </c>
      <c r="AT123" s="14" t="s">
        <v>22</v>
      </c>
      <c r="AU123" s="14">
        <f>Tableau1[[#This Row],[Rép b est :]]</f>
        <v>0</v>
      </c>
      <c r="AV123" s="14" t="s">
        <v>23</v>
      </c>
      <c r="AW123" s="14">
        <f>Tableau1[[#This Row],[Réponse b]]</f>
        <v>0</v>
      </c>
      <c r="AX123" s="14" t="s">
        <v>14</v>
      </c>
      <c r="AY123" s="14" t="str">
        <f>IF(Tableau1[[#This Row],[Réponse c]]="","","\")</f>
        <v/>
      </c>
      <c r="AZ123" s="14" t="str">
        <f>IF(Tableau1[[#This Row],[Réponse c]]="","",Tableau1[[#This Row],[Rép c est :]])</f>
        <v/>
      </c>
      <c r="BA123" s="14" t="str">
        <f>IF(Tableau1[[#This Row],[Réponse c]]="","","{")</f>
        <v/>
      </c>
      <c r="BB123" s="14" t="str">
        <f>IF(Tableau1[[#This Row],[Réponse c]]="","",Tableau1[[#This Row],[Réponse c]])</f>
        <v/>
      </c>
      <c r="BC123" s="14" t="str">
        <f>IF(Tableau1[[#This Row],[Réponse c]]="","","}")</f>
        <v/>
      </c>
      <c r="BD123" s="14" t="str">
        <f>IF(Tableau1[[#This Row],[Réponse d]]="","","\")</f>
        <v/>
      </c>
      <c r="BE123" s="14" t="str">
        <f>IF(Tableau1[[#This Row],[Réponse d]]="","",Tableau1[[#This Row],[Rép d est :]])</f>
        <v/>
      </c>
      <c r="BF123" s="14" t="str">
        <f>IF(Tableau1[[#This Row],[Réponse d]]="","","{")</f>
        <v/>
      </c>
      <c r="BG123" s="14" t="str">
        <f>IF(Tableau1[[#This Row],[Réponse d]]="","",Tableau1[[#This Row],[Réponse d]])</f>
        <v/>
      </c>
      <c r="BH123" s="14" t="str">
        <f>IF(Tableau1[[#This Row],[Réponse d]]="","","}")</f>
        <v/>
      </c>
      <c r="BI123" s="14" t="str">
        <f>IF(Tableau1[[#This Row],[Réponse e]]="","","\")</f>
        <v/>
      </c>
      <c r="BJ123" s="14" t="str">
        <f>IF(Tableau1[[#This Row],[Réponse e]]="","",Tableau1[[#This Row],[Rép e est :]])</f>
        <v/>
      </c>
      <c r="BK123" s="14" t="str">
        <f>IF(Tableau1[[#This Row],[Réponse e]]="","","{")</f>
        <v/>
      </c>
      <c r="BL123" s="14" t="str">
        <f>IF(Tableau1[[#This Row],[Réponse e]]="","",Tableau1[[#This Row],[Réponse e]])</f>
        <v/>
      </c>
      <c r="BM123" s="14" t="str">
        <f>IF(Tableau1[[#This Row],[Réponse e]]="","","}")</f>
        <v/>
      </c>
      <c r="BN123" s="14" t="str">
        <f>IF(Tableau1[[#This Row],[Réponse f]]="","","\")</f>
        <v/>
      </c>
      <c r="BO123" s="14" t="str">
        <f>IF(Tableau1[[#This Row],[Réponse f]]="","",Tableau1[[#This Row],[Rép f est :]])</f>
        <v/>
      </c>
      <c r="BP123" s="14" t="str">
        <f>IF(Tableau1[[#This Row],[Réponse f]]="","","{")</f>
        <v/>
      </c>
      <c r="BQ123" s="14" t="str">
        <f>IF(Tableau1[[#This Row],[Réponse f]]="","",Tableau1[[#This Row],[Réponse f]])</f>
        <v/>
      </c>
      <c r="BR123" s="14" t="str">
        <f>IF(Tableau1[[#This Row],[Réponse f]]="","","}")</f>
        <v/>
      </c>
      <c r="BS123" s="14" t="s">
        <v>24</v>
      </c>
      <c r="BT123" s="14" t="str">
        <f t="shared" si="43"/>
        <v>question</v>
      </c>
      <c r="BU123" s="14" t="s">
        <v>26</v>
      </c>
      <c r="BV123" s="14" t="s">
        <v>14</v>
      </c>
      <c r="BX123" s="1" t="str">
        <f>IF(Tableau1[[#This Row],[Question]]="","",CONCATENATE(X123,Y123,Z123,AA123,AB123,AC123,AD123,AE123,AF123,AG123,AH123,AI123,AJ123,AK123,AL123,AM123,AN123,AO123,AP123,AQ123,AR123,AS123,AT123,AU123,AV123,AW123,AX123,AY123,AZ123,BA123,BB123,BC123,BD123,BE123,BF123,BG123,BH123,BI123,BJ123,BK123,BL123,BM123,BN123,BO123,BP123,BQ123,BR123,BS123,BT123,BU123,BV123))</f>
        <v/>
      </c>
    </row>
    <row r="124" spans="2:76">
      <c r="B124" s="1"/>
      <c r="E124" s="1"/>
      <c r="F124" s="39"/>
      <c r="G124" s="39"/>
      <c r="L124" s="3"/>
      <c r="O124" s="4"/>
      <c r="P124" s="4"/>
      <c r="Q124" s="4"/>
      <c r="R124" s="4"/>
      <c r="S124" s="4"/>
      <c r="T124" s="4"/>
      <c r="U124" s="4"/>
      <c r="W124" s="12" t="str">
        <f>IF(Tableau1[[#This Row],[Question]]="","",IF(COUNTIF(Tableau1[[#This Row],[Réponse a]:[Rép f est :]],"bonne")&lt;1,"Attention pas assez de bonnes réponses",""))</f>
        <v/>
      </c>
      <c r="X124" s="14" t="s">
        <v>13</v>
      </c>
      <c r="Y124" s="14">
        <f t="shared" si="35"/>
        <v>0</v>
      </c>
      <c r="Z124" s="14" t="s">
        <v>25</v>
      </c>
      <c r="AA124" s="14" t="str">
        <f>IF(OR(COUNTIF(Tableau1[[#This Row],[Réponse a]:[Rép f est :]],"bonne")&gt;1,Tableau1[[#This Row],[Forcer question multiple]]&lt;&gt;""),"questionmult","question")</f>
        <v>question</v>
      </c>
      <c r="AB124" s="14" t="s">
        <v>21</v>
      </c>
      <c r="AC124" s="14" t="str">
        <f t="shared" si="33"/>
        <v/>
      </c>
      <c r="AD124" s="14">
        <f t="shared" si="34"/>
        <v>124</v>
      </c>
      <c r="AE124" s="14" t="s">
        <v>14</v>
      </c>
      <c r="AF124" s="14" t="str">
        <f t="shared" si="36"/>
        <v>\bareme{b=,m=}</v>
      </c>
      <c r="AG124" s="14" t="str">
        <f t="shared" si="37"/>
        <v/>
      </c>
      <c r="AH124" s="15" t="str">
        <f t="shared" si="38"/>
        <v/>
      </c>
      <c r="AI124" s="15" t="str">
        <f t="shared" si="39"/>
        <v/>
      </c>
      <c r="AJ124" s="15" t="str">
        <f t="shared" si="40"/>
        <v/>
      </c>
      <c r="AK124" s="15" t="str">
        <f t="shared" si="41"/>
        <v/>
      </c>
      <c r="AL124" s="15" t="str">
        <f t="shared" si="42"/>
        <v/>
      </c>
      <c r="AN124" s="14" t="s">
        <v>27</v>
      </c>
      <c r="AO124" s="14" t="s">
        <v>22</v>
      </c>
      <c r="AP124" s="14">
        <f>Tableau1[[#This Row],[Rép a est :]]</f>
        <v>0</v>
      </c>
      <c r="AQ124" s="14" t="s">
        <v>23</v>
      </c>
      <c r="AR124" s="14">
        <f>Tableau1[[#This Row],[Réponse a]]</f>
        <v>0</v>
      </c>
      <c r="AS124" s="14" t="s">
        <v>14</v>
      </c>
      <c r="AT124" s="14" t="s">
        <v>22</v>
      </c>
      <c r="AU124" s="14">
        <f>Tableau1[[#This Row],[Rép b est :]]</f>
        <v>0</v>
      </c>
      <c r="AV124" s="14" t="s">
        <v>23</v>
      </c>
      <c r="AW124" s="14">
        <f>Tableau1[[#This Row],[Réponse b]]</f>
        <v>0</v>
      </c>
      <c r="AX124" s="14" t="s">
        <v>14</v>
      </c>
      <c r="AY124" s="14" t="str">
        <f>IF(Tableau1[[#This Row],[Réponse c]]="","","\")</f>
        <v/>
      </c>
      <c r="AZ124" s="14" t="str">
        <f>IF(Tableau1[[#This Row],[Réponse c]]="","",Tableau1[[#This Row],[Rép c est :]])</f>
        <v/>
      </c>
      <c r="BA124" s="14" t="str">
        <f>IF(Tableau1[[#This Row],[Réponse c]]="","","{")</f>
        <v/>
      </c>
      <c r="BB124" s="14" t="str">
        <f>IF(Tableau1[[#This Row],[Réponse c]]="","",Tableau1[[#This Row],[Réponse c]])</f>
        <v/>
      </c>
      <c r="BC124" s="14" t="str">
        <f>IF(Tableau1[[#This Row],[Réponse c]]="","","}")</f>
        <v/>
      </c>
      <c r="BD124" s="14" t="str">
        <f>IF(Tableau1[[#This Row],[Réponse d]]="","","\")</f>
        <v/>
      </c>
      <c r="BE124" s="14" t="str">
        <f>IF(Tableau1[[#This Row],[Réponse d]]="","",Tableau1[[#This Row],[Rép d est :]])</f>
        <v/>
      </c>
      <c r="BF124" s="14" t="str">
        <f>IF(Tableau1[[#This Row],[Réponse d]]="","","{")</f>
        <v/>
      </c>
      <c r="BG124" s="14" t="str">
        <f>IF(Tableau1[[#This Row],[Réponse d]]="","",Tableau1[[#This Row],[Réponse d]])</f>
        <v/>
      </c>
      <c r="BH124" s="14" t="str">
        <f>IF(Tableau1[[#This Row],[Réponse d]]="","","}")</f>
        <v/>
      </c>
      <c r="BI124" s="14" t="str">
        <f>IF(Tableau1[[#This Row],[Réponse e]]="","","\")</f>
        <v/>
      </c>
      <c r="BJ124" s="14" t="str">
        <f>IF(Tableau1[[#This Row],[Réponse e]]="","",Tableau1[[#This Row],[Rép e est :]])</f>
        <v/>
      </c>
      <c r="BK124" s="14" t="str">
        <f>IF(Tableau1[[#This Row],[Réponse e]]="","","{")</f>
        <v/>
      </c>
      <c r="BL124" s="14" t="str">
        <f>IF(Tableau1[[#This Row],[Réponse e]]="","",Tableau1[[#This Row],[Réponse e]])</f>
        <v/>
      </c>
      <c r="BM124" s="14" t="str">
        <f>IF(Tableau1[[#This Row],[Réponse e]]="","","}")</f>
        <v/>
      </c>
      <c r="BN124" s="14" t="str">
        <f>IF(Tableau1[[#This Row],[Réponse f]]="","","\")</f>
        <v/>
      </c>
      <c r="BO124" s="14" t="str">
        <f>IF(Tableau1[[#This Row],[Réponse f]]="","",Tableau1[[#This Row],[Rép f est :]])</f>
        <v/>
      </c>
      <c r="BP124" s="14" t="str">
        <f>IF(Tableau1[[#This Row],[Réponse f]]="","","{")</f>
        <v/>
      </c>
      <c r="BQ124" s="14" t="str">
        <f>IF(Tableau1[[#This Row],[Réponse f]]="","",Tableau1[[#This Row],[Réponse f]])</f>
        <v/>
      </c>
      <c r="BR124" s="14" t="str">
        <f>IF(Tableau1[[#This Row],[Réponse f]]="","","}")</f>
        <v/>
      </c>
      <c r="BS124" s="14" t="s">
        <v>24</v>
      </c>
      <c r="BT124" s="14" t="str">
        <f t="shared" si="43"/>
        <v>question</v>
      </c>
      <c r="BU124" s="14" t="s">
        <v>26</v>
      </c>
      <c r="BV124" s="14" t="s">
        <v>14</v>
      </c>
      <c r="BX124" s="1" t="str">
        <f>IF(Tableau1[[#This Row],[Question]]="","",CONCATENATE(X124,Y124,Z124,AA124,AB124,AC124,AD124,AE124,AF124,AG124,AH124,AI124,AJ124,AK124,AL124,AM124,AN124,AO124,AP124,AQ124,AR124,AS124,AT124,AU124,AV124,AW124,AX124,AY124,AZ124,BA124,BB124,BC124,BD124,BE124,BF124,BG124,BH124,BI124,BJ124,BK124,BL124,BM124,BN124,BO124,BP124,BQ124,BR124,BS124,BT124,BU124,BV124))</f>
        <v/>
      </c>
    </row>
    <row r="125" spans="2:76">
      <c r="B125" s="1"/>
      <c r="E125" s="1"/>
      <c r="F125" s="39"/>
      <c r="G125" s="39"/>
      <c r="L125" s="3"/>
      <c r="O125" s="4"/>
      <c r="P125" s="4"/>
      <c r="Q125" s="4"/>
      <c r="R125" s="4"/>
      <c r="S125" s="4"/>
      <c r="T125" s="4"/>
      <c r="U125" s="4"/>
      <c r="W125" s="12" t="str">
        <f>IF(Tableau1[[#This Row],[Question]]="","",IF(COUNTIF(Tableau1[[#This Row],[Réponse a]:[Rép f est :]],"bonne")&lt;1,"Attention pas assez de bonnes réponses",""))</f>
        <v/>
      </c>
      <c r="X125" s="14" t="s">
        <v>13</v>
      </c>
      <c r="Y125" s="14">
        <f t="shared" si="35"/>
        <v>0</v>
      </c>
      <c r="Z125" s="14" t="s">
        <v>25</v>
      </c>
      <c r="AA125" s="14" t="str">
        <f>IF(OR(COUNTIF(Tableau1[[#This Row],[Réponse a]:[Rép f est :]],"bonne")&gt;1,Tableau1[[#This Row],[Forcer question multiple]]&lt;&gt;""),"questionmult","question")</f>
        <v>question</v>
      </c>
      <c r="AB125" s="14" t="s">
        <v>21</v>
      </c>
      <c r="AC125" s="14" t="str">
        <f t="shared" si="33"/>
        <v/>
      </c>
      <c r="AD125" s="14">
        <f t="shared" si="34"/>
        <v>125</v>
      </c>
      <c r="AE125" s="14" t="s">
        <v>14</v>
      </c>
      <c r="AF125" s="14" t="str">
        <f t="shared" si="36"/>
        <v>\bareme{b=,m=}</v>
      </c>
      <c r="AG125" s="14" t="str">
        <f t="shared" si="37"/>
        <v/>
      </c>
      <c r="AH125" s="15" t="str">
        <f t="shared" si="38"/>
        <v/>
      </c>
      <c r="AI125" s="15" t="str">
        <f t="shared" si="39"/>
        <v/>
      </c>
      <c r="AJ125" s="15" t="str">
        <f t="shared" si="40"/>
        <v/>
      </c>
      <c r="AK125" s="15" t="str">
        <f t="shared" si="41"/>
        <v/>
      </c>
      <c r="AL125" s="15" t="str">
        <f t="shared" si="42"/>
        <v/>
      </c>
      <c r="AN125" s="14" t="s">
        <v>27</v>
      </c>
      <c r="AO125" s="14" t="s">
        <v>22</v>
      </c>
      <c r="AP125" s="14">
        <f>Tableau1[[#This Row],[Rép a est :]]</f>
        <v>0</v>
      </c>
      <c r="AQ125" s="14" t="s">
        <v>23</v>
      </c>
      <c r="AR125" s="14">
        <f>Tableau1[[#This Row],[Réponse a]]</f>
        <v>0</v>
      </c>
      <c r="AS125" s="14" t="s">
        <v>14</v>
      </c>
      <c r="AT125" s="14" t="s">
        <v>22</v>
      </c>
      <c r="AU125" s="14">
        <f>Tableau1[[#This Row],[Rép b est :]]</f>
        <v>0</v>
      </c>
      <c r="AV125" s="14" t="s">
        <v>23</v>
      </c>
      <c r="AW125" s="14">
        <f>Tableau1[[#This Row],[Réponse b]]</f>
        <v>0</v>
      </c>
      <c r="AX125" s="14" t="s">
        <v>14</v>
      </c>
      <c r="AY125" s="14" t="str">
        <f>IF(Tableau1[[#This Row],[Réponse c]]="","","\")</f>
        <v/>
      </c>
      <c r="AZ125" s="14" t="str">
        <f>IF(Tableau1[[#This Row],[Réponse c]]="","",Tableau1[[#This Row],[Rép c est :]])</f>
        <v/>
      </c>
      <c r="BA125" s="14" t="str">
        <f>IF(Tableau1[[#This Row],[Réponse c]]="","","{")</f>
        <v/>
      </c>
      <c r="BB125" s="14" t="str">
        <f>IF(Tableau1[[#This Row],[Réponse c]]="","",Tableau1[[#This Row],[Réponse c]])</f>
        <v/>
      </c>
      <c r="BC125" s="14" t="str">
        <f>IF(Tableau1[[#This Row],[Réponse c]]="","","}")</f>
        <v/>
      </c>
      <c r="BD125" s="14" t="str">
        <f>IF(Tableau1[[#This Row],[Réponse d]]="","","\")</f>
        <v/>
      </c>
      <c r="BE125" s="14" t="str">
        <f>IF(Tableau1[[#This Row],[Réponse d]]="","",Tableau1[[#This Row],[Rép d est :]])</f>
        <v/>
      </c>
      <c r="BF125" s="14" t="str">
        <f>IF(Tableau1[[#This Row],[Réponse d]]="","","{")</f>
        <v/>
      </c>
      <c r="BG125" s="14" t="str">
        <f>IF(Tableau1[[#This Row],[Réponse d]]="","",Tableau1[[#This Row],[Réponse d]])</f>
        <v/>
      </c>
      <c r="BH125" s="14" t="str">
        <f>IF(Tableau1[[#This Row],[Réponse d]]="","","}")</f>
        <v/>
      </c>
      <c r="BI125" s="14" t="str">
        <f>IF(Tableau1[[#This Row],[Réponse e]]="","","\")</f>
        <v/>
      </c>
      <c r="BJ125" s="14" t="str">
        <f>IF(Tableau1[[#This Row],[Réponse e]]="","",Tableau1[[#This Row],[Rép e est :]])</f>
        <v/>
      </c>
      <c r="BK125" s="14" t="str">
        <f>IF(Tableau1[[#This Row],[Réponse e]]="","","{")</f>
        <v/>
      </c>
      <c r="BL125" s="14" t="str">
        <f>IF(Tableau1[[#This Row],[Réponse e]]="","",Tableau1[[#This Row],[Réponse e]])</f>
        <v/>
      </c>
      <c r="BM125" s="14" t="str">
        <f>IF(Tableau1[[#This Row],[Réponse e]]="","","}")</f>
        <v/>
      </c>
      <c r="BN125" s="14" t="str">
        <f>IF(Tableau1[[#This Row],[Réponse f]]="","","\")</f>
        <v/>
      </c>
      <c r="BO125" s="14" t="str">
        <f>IF(Tableau1[[#This Row],[Réponse f]]="","",Tableau1[[#This Row],[Rép f est :]])</f>
        <v/>
      </c>
      <c r="BP125" s="14" t="str">
        <f>IF(Tableau1[[#This Row],[Réponse f]]="","","{")</f>
        <v/>
      </c>
      <c r="BQ125" s="14" t="str">
        <f>IF(Tableau1[[#This Row],[Réponse f]]="","",Tableau1[[#This Row],[Réponse f]])</f>
        <v/>
      </c>
      <c r="BR125" s="14" t="str">
        <f>IF(Tableau1[[#This Row],[Réponse f]]="","","}")</f>
        <v/>
      </c>
      <c r="BS125" s="14" t="s">
        <v>24</v>
      </c>
      <c r="BT125" s="14" t="str">
        <f t="shared" si="43"/>
        <v>question</v>
      </c>
      <c r="BU125" s="14" t="s">
        <v>26</v>
      </c>
      <c r="BV125" s="14" t="s">
        <v>14</v>
      </c>
      <c r="BX125" s="1" t="str">
        <f>IF(Tableau1[[#This Row],[Question]]="","",CONCATENATE(X125,Y125,Z125,AA125,AB125,AC125,AD125,AE125,AF125,AG125,AH125,AI125,AJ125,AK125,AL125,AM125,AN125,AO125,AP125,AQ125,AR125,AS125,AT125,AU125,AV125,AW125,AX125,AY125,AZ125,BA125,BB125,BC125,BD125,BE125,BF125,BG125,BH125,BI125,BJ125,BK125,BL125,BM125,BN125,BO125,BP125,BQ125,BR125,BS125,BT125,BU125,BV125))</f>
        <v/>
      </c>
    </row>
    <row r="126" spans="2:76">
      <c r="B126" s="1"/>
      <c r="E126" s="1"/>
      <c r="F126" s="39"/>
      <c r="G126" s="39"/>
      <c r="I126" s="47"/>
      <c r="O126" s="4"/>
      <c r="P126" s="4"/>
      <c r="Q126" s="4"/>
      <c r="R126" s="4"/>
      <c r="S126" s="4"/>
      <c r="T126" s="4"/>
      <c r="U126" s="4"/>
      <c r="W126" s="12" t="str">
        <f>IF(Tableau1[[#This Row],[Question]]="","",IF(COUNTIF(Tableau1[[#This Row],[Réponse a]:[Rép f est :]],"bonne")&lt;1,"Attention pas assez de bonnes réponses",""))</f>
        <v/>
      </c>
      <c r="X126" s="14" t="s">
        <v>13</v>
      </c>
      <c r="Y126" s="14">
        <f t="shared" si="35"/>
        <v>0</v>
      </c>
      <c r="Z126" s="14" t="s">
        <v>25</v>
      </c>
      <c r="AA126" s="14" t="str">
        <f>IF(OR(COUNTIF(Tableau1[[#This Row],[Réponse a]:[Rép f est :]],"bonne")&gt;1,Tableau1[[#This Row],[Forcer question multiple]]&lt;&gt;""),"questionmult","question")</f>
        <v>question</v>
      </c>
      <c r="AB126" s="14" t="s">
        <v>21</v>
      </c>
      <c r="AC126" s="14" t="str">
        <f t="shared" si="33"/>
        <v/>
      </c>
      <c r="AD126" s="14">
        <f t="shared" si="34"/>
        <v>126</v>
      </c>
      <c r="AE126" s="14" t="s">
        <v>14</v>
      </c>
      <c r="AF126" s="14" t="str">
        <f t="shared" si="36"/>
        <v>\bareme{b=,m=}</v>
      </c>
      <c r="AG126" s="14" t="str">
        <f t="shared" si="37"/>
        <v/>
      </c>
      <c r="AH126" s="15" t="str">
        <f t="shared" si="38"/>
        <v/>
      </c>
      <c r="AI126" s="15" t="str">
        <f t="shared" si="39"/>
        <v/>
      </c>
      <c r="AJ126" s="15" t="str">
        <f t="shared" si="40"/>
        <v/>
      </c>
      <c r="AK126" s="15" t="str">
        <f t="shared" si="41"/>
        <v/>
      </c>
      <c r="AL126" s="15" t="str">
        <f t="shared" si="42"/>
        <v/>
      </c>
      <c r="AN126" s="14" t="s">
        <v>27</v>
      </c>
      <c r="AO126" s="14" t="s">
        <v>22</v>
      </c>
      <c r="AP126" s="14">
        <f>Tableau1[[#This Row],[Rép a est :]]</f>
        <v>0</v>
      </c>
      <c r="AQ126" s="14" t="s">
        <v>23</v>
      </c>
      <c r="AR126" s="14">
        <f>Tableau1[[#This Row],[Réponse a]]</f>
        <v>0</v>
      </c>
      <c r="AS126" s="14" t="s">
        <v>14</v>
      </c>
      <c r="AT126" s="14" t="s">
        <v>22</v>
      </c>
      <c r="AU126" s="14">
        <f>Tableau1[[#This Row],[Rép b est :]]</f>
        <v>0</v>
      </c>
      <c r="AV126" s="14" t="s">
        <v>23</v>
      </c>
      <c r="AW126" s="14">
        <f>Tableau1[[#This Row],[Réponse b]]</f>
        <v>0</v>
      </c>
      <c r="AX126" s="14" t="s">
        <v>14</v>
      </c>
      <c r="AY126" s="14" t="str">
        <f>IF(Tableau1[[#This Row],[Réponse c]]="","","\")</f>
        <v/>
      </c>
      <c r="AZ126" s="14" t="str">
        <f>IF(Tableau1[[#This Row],[Réponse c]]="","",Tableau1[[#This Row],[Rép c est :]])</f>
        <v/>
      </c>
      <c r="BA126" s="14" t="str">
        <f>IF(Tableau1[[#This Row],[Réponse c]]="","","{")</f>
        <v/>
      </c>
      <c r="BB126" s="14" t="str">
        <f>IF(Tableau1[[#This Row],[Réponse c]]="","",Tableau1[[#This Row],[Réponse c]])</f>
        <v/>
      </c>
      <c r="BC126" s="14" t="str">
        <f>IF(Tableau1[[#This Row],[Réponse c]]="","","}")</f>
        <v/>
      </c>
      <c r="BD126" s="14" t="str">
        <f>IF(Tableau1[[#This Row],[Réponse d]]="","","\")</f>
        <v/>
      </c>
      <c r="BE126" s="14" t="str">
        <f>IF(Tableau1[[#This Row],[Réponse d]]="","",Tableau1[[#This Row],[Rép d est :]])</f>
        <v/>
      </c>
      <c r="BF126" s="14" t="str">
        <f>IF(Tableau1[[#This Row],[Réponse d]]="","","{")</f>
        <v/>
      </c>
      <c r="BG126" s="14" t="str">
        <f>IF(Tableau1[[#This Row],[Réponse d]]="","",Tableau1[[#This Row],[Réponse d]])</f>
        <v/>
      </c>
      <c r="BH126" s="14" t="str">
        <f>IF(Tableau1[[#This Row],[Réponse d]]="","","}")</f>
        <v/>
      </c>
      <c r="BI126" s="14" t="str">
        <f>IF(Tableau1[[#This Row],[Réponse e]]="","","\")</f>
        <v/>
      </c>
      <c r="BJ126" s="14" t="str">
        <f>IF(Tableau1[[#This Row],[Réponse e]]="","",Tableau1[[#This Row],[Rép e est :]])</f>
        <v/>
      </c>
      <c r="BK126" s="14" t="str">
        <f>IF(Tableau1[[#This Row],[Réponse e]]="","","{")</f>
        <v/>
      </c>
      <c r="BL126" s="14" t="str">
        <f>IF(Tableau1[[#This Row],[Réponse e]]="","",Tableau1[[#This Row],[Réponse e]])</f>
        <v/>
      </c>
      <c r="BM126" s="14" t="str">
        <f>IF(Tableau1[[#This Row],[Réponse e]]="","","}")</f>
        <v/>
      </c>
      <c r="BN126" s="14" t="str">
        <f>IF(Tableau1[[#This Row],[Réponse f]]="","","\")</f>
        <v/>
      </c>
      <c r="BO126" s="14" t="str">
        <f>IF(Tableau1[[#This Row],[Réponse f]]="","",Tableau1[[#This Row],[Rép f est :]])</f>
        <v/>
      </c>
      <c r="BP126" s="14" t="str">
        <f>IF(Tableau1[[#This Row],[Réponse f]]="","","{")</f>
        <v/>
      </c>
      <c r="BQ126" s="14" t="str">
        <f>IF(Tableau1[[#This Row],[Réponse f]]="","",Tableau1[[#This Row],[Réponse f]])</f>
        <v/>
      </c>
      <c r="BR126" s="14" t="str">
        <f>IF(Tableau1[[#This Row],[Réponse f]]="","","}")</f>
        <v/>
      </c>
      <c r="BS126" s="14" t="s">
        <v>24</v>
      </c>
      <c r="BT126" s="14" t="str">
        <f t="shared" si="43"/>
        <v>question</v>
      </c>
      <c r="BU126" s="14" t="s">
        <v>26</v>
      </c>
      <c r="BV126" s="14" t="s">
        <v>14</v>
      </c>
      <c r="BX126" s="1" t="str">
        <f>IF(Tableau1[[#This Row],[Question]]="","",CONCATENATE(X126,Y126,Z126,AA126,AB126,AC126,AD126,AE126,AF126,AG126,AH126,AI126,AJ126,AK126,AL126,AM126,AN126,AO126,AP126,AQ126,AR126,AS126,AT126,AU126,AV126,AW126,AX126,AY126,AZ126,BA126,BB126,BC126,BD126,BE126,BF126,BG126,BH126,BI126,BJ126,BK126,BL126,BM126,BN126,BO126,BP126,BQ126,BR126,BS126,BT126,BU126,BV126))</f>
        <v/>
      </c>
    </row>
    <row r="127" spans="2:76">
      <c r="B127" s="1"/>
      <c r="E127" s="1"/>
      <c r="F127" s="39"/>
      <c r="G127" s="39"/>
      <c r="I127" s="47"/>
      <c r="O127" s="4"/>
      <c r="P127" s="4"/>
      <c r="Q127" s="4"/>
      <c r="R127" s="4"/>
      <c r="S127" s="4"/>
      <c r="T127" s="4"/>
      <c r="U127" s="4"/>
      <c r="W127" s="12" t="str">
        <f>IF(Tableau1[[#This Row],[Question]]="","",IF(COUNTIF(Tableau1[[#This Row],[Réponse a]:[Rép f est :]],"bonne")&lt;1,"Attention pas assez de bonnes réponses",""))</f>
        <v/>
      </c>
      <c r="X127" s="14" t="s">
        <v>13</v>
      </c>
      <c r="Y127" s="14">
        <f t="shared" si="35"/>
        <v>0</v>
      </c>
      <c r="Z127" s="14" t="s">
        <v>25</v>
      </c>
      <c r="AA127" s="14" t="str">
        <f>IF(OR(COUNTIF(Tableau1[[#This Row],[Réponse a]:[Rép f est :]],"bonne")&gt;1,Tableau1[[#This Row],[Forcer question multiple]]&lt;&gt;""),"questionmult","question")</f>
        <v>question</v>
      </c>
      <c r="AB127" s="14" t="s">
        <v>21</v>
      </c>
      <c r="AC127" s="14" t="str">
        <f t="shared" si="33"/>
        <v/>
      </c>
      <c r="AD127" s="14">
        <f t="shared" si="34"/>
        <v>127</v>
      </c>
      <c r="AE127" s="14" t="s">
        <v>14</v>
      </c>
      <c r="AF127" s="14" t="str">
        <f t="shared" si="36"/>
        <v>\bareme{b=,m=}</v>
      </c>
      <c r="AG127" s="14" t="str">
        <f t="shared" si="37"/>
        <v/>
      </c>
      <c r="AH127" s="15" t="str">
        <f t="shared" si="38"/>
        <v/>
      </c>
      <c r="AI127" s="15" t="str">
        <f t="shared" si="39"/>
        <v/>
      </c>
      <c r="AJ127" s="15" t="str">
        <f t="shared" si="40"/>
        <v/>
      </c>
      <c r="AK127" s="15" t="str">
        <f t="shared" si="41"/>
        <v/>
      </c>
      <c r="AL127" s="15" t="str">
        <f t="shared" si="42"/>
        <v/>
      </c>
      <c r="AN127" s="14" t="s">
        <v>27</v>
      </c>
      <c r="AO127" s="14" t="s">
        <v>22</v>
      </c>
      <c r="AP127" s="14">
        <f>Tableau1[[#This Row],[Rép a est :]]</f>
        <v>0</v>
      </c>
      <c r="AQ127" s="14" t="s">
        <v>23</v>
      </c>
      <c r="AR127" s="14">
        <f>Tableau1[[#This Row],[Réponse a]]</f>
        <v>0</v>
      </c>
      <c r="AS127" s="14" t="s">
        <v>14</v>
      </c>
      <c r="AT127" s="14" t="s">
        <v>22</v>
      </c>
      <c r="AU127" s="14">
        <f>Tableau1[[#This Row],[Rép b est :]]</f>
        <v>0</v>
      </c>
      <c r="AV127" s="14" t="s">
        <v>23</v>
      </c>
      <c r="AW127" s="14">
        <f>Tableau1[[#This Row],[Réponse b]]</f>
        <v>0</v>
      </c>
      <c r="AX127" s="14" t="s">
        <v>14</v>
      </c>
      <c r="AY127" s="14" t="str">
        <f>IF(Tableau1[[#This Row],[Réponse c]]="","","\")</f>
        <v/>
      </c>
      <c r="AZ127" s="14" t="str">
        <f>IF(Tableau1[[#This Row],[Réponse c]]="","",Tableau1[[#This Row],[Rép c est :]])</f>
        <v/>
      </c>
      <c r="BA127" s="14" t="str">
        <f>IF(Tableau1[[#This Row],[Réponse c]]="","","{")</f>
        <v/>
      </c>
      <c r="BB127" s="14" t="str">
        <f>IF(Tableau1[[#This Row],[Réponse c]]="","",Tableau1[[#This Row],[Réponse c]])</f>
        <v/>
      </c>
      <c r="BC127" s="14" t="str">
        <f>IF(Tableau1[[#This Row],[Réponse c]]="","","}")</f>
        <v/>
      </c>
      <c r="BD127" s="14" t="str">
        <f>IF(Tableau1[[#This Row],[Réponse d]]="","","\")</f>
        <v/>
      </c>
      <c r="BE127" s="14" t="str">
        <f>IF(Tableau1[[#This Row],[Réponse d]]="","",Tableau1[[#This Row],[Rép d est :]])</f>
        <v/>
      </c>
      <c r="BF127" s="14" t="str">
        <f>IF(Tableau1[[#This Row],[Réponse d]]="","","{")</f>
        <v/>
      </c>
      <c r="BG127" s="14" t="str">
        <f>IF(Tableau1[[#This Row],[Réponse d]]="","",Tableau1[[#This Row],[Réponse d]])</f>
        <v/>
      </c>
      <c r="BH127" s="14" t="str">
        <f>IF(Tableau1[[#This Row],[Réponse d]]="","","}")</f>
        <v/>
      </c>
      <c r="BI127" s="14" t="str">
        <f>IF(Tableau1[[#This Row],[Réponse e]]="","","\")</f>
        <v/>
      </c>
      <c r="BJ127" s="14" t="str">
        <f>IF(Tableau1[[#This Row],[Réponse e]]="","",Tableau1[[#This Row],[Rép e est :]])</f>
        <v/>
      </c>
      <c r="BK127" s="14" t="str">
        <f>IF(Tableau1[[#This Row],[Réponse e]]="","","{")</f>
        <v/>
      </c>
      <c r="BL127" s="14" t="str">
        <f>IF(Tableau1[[#This Row],[Réponse e]]="","",Tableau1[[#This Row],[Réponse e]])</f>
        <v/>
      </c>
      <c r="BM127" s="14" t="str">
        <f>IF(Tableau1[[#This Row],[Réponse e]]="","","}")</f>
        <v/>
      </c>
      <c r="BN127" s="14" t="str">
        <f>IF(Tableau1[[#This Row],[Réponse f]]="","","\")</f>
        <v/>
      </c>
      <c r="BO127" s="14" t="str">
        <f>IF(Tableau1[[#This Row],[Réponse f]]="","",Tableau1[[#This Row],[Rép f est :]])</f>
        <v/>
      </c>
      <c r="BP127" s="14" t="str">
        <f>IF(Tableau1[[#This Row],[Réponse f]]="","","{")</f>
        <v/>
      </c>
      <c r="BQ127" s="14" t="str">
        <f>IF(Tableau1[[#This Row],[Réponse f]]="","",Tableau1[[#This Row],[Réponse f]])</f>
        <v/>
      </c>
      <c r="BR127" s="14" t="str">
        <f>IF(Tableau1[[#This Row],[Réponse f]]="","","}")</f>
        <v/>
      </c>
      <c r="BS127" s="14" t="s">
        <v>24</v>
      </c>
      <c r="BT127" s="14" t="str">
        <f t="shared" si="43"/>
        <v>question</v>
      </c>
      <c r="BU127" s="14" t="s">
        <v>26</v>
      </c>
      <c r="BV127" s="14" t="s">
        <v>14</v>
      </c>
      <c r="BX127" s="1" t="str">
        <f>IF(Tableau1[[#This Row],[Question]]="","",CONCATENATE(X127,Y127,Z127,AA127,AB127,AC127,AD127,AE127,AF127,AG127,AH127,AI127,AJ127,AK127,AL127,AM127,AN127,AO127,AP127,AQ127,AR127,AS127,AT127,AU127,AV127,AW127,AX127,AY127,AZ127,BA127,BB127,BC127,BD127,BE127,BF127,BG127,BH127,BI127,BJ127,BK127,BL127,BM127,BN127,BO127,BP127,BQ127,BR127,BS127,BT127,BU127,BV127))</f>
        <v/>
      </c>
    </row>
    <row r="128" spans="2:76">
      <c r="B128" s="1"/>
      <c r="E128" s="1"/>
      <c r="F128" s="39"/>
      <c r="G128" s="39"/>
      <c r="O128" s="4"/>
      <c r="P128" s="4"/>
      <c r="Q128" s="4"/>
      <c r="R128" s="4"/>
      <c r="S128" s="4"/>
      <c r="T128" s="4"/>
      <c r="U128" s="4"/>
      <c r="W128" s="12" t="str">
        <f>IF(Tableau1[[#This Row],[Question]]="","",IF(COUNTIF(Tableau1[[#This Row],[Réponse a]:[Rép f est :]],"bonne")&lt;1,"Attention pas assez de bonnes réponses",""))</f>
        <v/>
      </c>
      <c r="X128" s="14" t="s">
        <v>13</v>
      </c>
      <c r="Y128" s="14">
        <f t="shared" si="35"/>
        <v>0</v>
      </c>
      <c r="Z128" s="14" t="s">
        <v>25</v>
      </c>
      <c r="AA128" s="14" t="str">
        <f>IF(OR(COUNTIF(Tableau1[[#This Row],[Réponse a]:[Rép f est :]],"bonne")&gt;1,Tableau1[[#This Row],[Forcer question multiple]]&lt;&gt;""),"questionmult","question")</f>
        <v>question</v>
      </c>
      <c r="AB128" s="14" t="s">
        <v>21</v>
      </c>
      <c r="AC128" s="14" t="str">
        <f t="shared" si="33"/>
        <v/>
      </c>
      <c r="AD128" s="14">
        <f t="shared" si="34"/>
        <v>128</v>
      </c>
      <c r="AE128" s="14" t="s">
        <v>14</v>
      </c>
      <c r="AF128" s="14" t="str">
        <f t="shared" si="36"/>
        <v>\bareme{b=,m=}</v>
      </c>
      <c r="AG128" s="14" t="str">
        <f t="shared" si="37"/>
        <v/>
      </c>
      <c r="AH128" s="15" t="str">
        <f t="shared" si="38"/>
        <v/>
      </c>
      <c r="AI128" s="15" t="str">
        <f t="shared" si="39"/>
        <v/>
      </c>
      <c r="AJ128" s="15" t="str">
        <f t="shared" si="40"/>
        <v/>
      </c>
      <c r="AK128" s="15" t="str">
        <f t="shared" si="41"/>
        <v/>
      </c>
      <c r="AL128" s="15" t="str">
        <f t="shared" si="42"/>
        <v/>
      </c>
      <c r="AN128" s="14" t="s">
        <v>27</v>
      </c>
      <c r="AO128" s="14" t="s">
        <v>22</v>
      </c>
      <c r="AP128" s="14">
        <f>Tableau1[[#This Row],[Rép a est :]]</f>
        <v>0</v>
      </c>
      <c r="AQ128" s="14" t="s">
        <v>23</v>
      </c>
      <c r="AR128" s="14">
        <f>Tableau1[[#This Row],[Réponse a]]</f>
        <v>0</v>
      </c>
      <c r="AS128" s="14" t="s">
        <v>14</v>
      </c>
      <c r="AT128" s="14" t="s">
        <v>22</v>
      </c>
      <c r="AU128" s="14">
        <f>Tableau1[[#This Row],[Rép b est :]]</f>
        <v>0</v>
      </c>
      <c r="AV128" s="14" t="s">
        <v>23</v>
      </c>
      <c r="AW128" s="14">
        <f>Tableau1[[#This Row],[Réponse b]]</f>
        <v>0</v>
      </c>
      <c r="AX128" s="14" t="s">
        <v>14</v>
      </c>
      <c r="AY128" s="14" t="str">
        <f>IF(Tableau1[[#This Row],[Réponse c]]="","","\")</f>
        <v/>
      </c>
      <c r="AZ128" s="14" t="str">
        <f>IF(Tableau1[[#This Row],[Réponse c]]="","",Tableau1[[#This Row],[Rép c est :]])</f>
        <v/>
      </c>
      <c r="BA128" s="14" t="str">
        <f>IF(Tableau1[[#This Row],[Réponse c]]="","","{")</f>
        <v/>
      </c>
      <c r="BB128" s="14" t="str">
        <f>IF(Tableau1[[#This Row],[Réponse c]]="","",Tableau1[[#This Row],[Réponse c]])</f>
        <v/>
      </c>
      <c r="BC128" s="14" t="str">
        <f>IF(Tableau1[[#This Row],[Réponse c]]="","","}")</f>
        <v/>
      </c>
      <c r="BD128" s="14" t="str">
        <f>IF(Tableau1[[#This Row],[Réponse d]]="","","\")</f>
        <v/>
      </c>
      <c r="BE128" s="14" t="str">
        <f>IF(Tableau1[[#This Row],[Réponse d]]="","",Tableau1[[#This Row],[Rép d est :]])</f>
        <v/>
      </c>
      <c r="BF128" s="14" t="str">
        <f>IF(Tableau1[[#This Row],[Réponse d]]="","","{")</f>
        <v/>
      </c>
      <c r="BG128" s="14" t="str">
        <f>IF(Tableau1[[#This Row],[Réponse d]]="","",Tableau1[[#This Row],[Réponse d]])</f>
        <v/>
      </c>
      <c r="BH128" s="14" t="str">
        <f>IF(Tableau1[[#This Row],[Réponse d]]="","","}")</f>
        <v/>
      </c>
      <c r="BI128" s="14" t="str">
        <f>IF(Tableau1[[#This Row],[Réponse e]]="","","\")</f>
        <v/>
      </c>
      <c r="BJ128" s="14" t="str">
        <f>IF(Tableau1[[#This Row],[Réponse e]]="","",Tableau1[[#This Row],[Rép e est :]])</f>
        <v/>
      </c>
      <c r="BK128" s="14" t="str">
        <f>IF(Tableau1[[#This Row],[Réponse e]]="","","{")</f>
        <v/>
      </c>
      <c r="BL128" s="14" t="str">
        <f>IF(Tableau1[[#This Row],[Réponse e]]="","",Tableau1[[#This Row],[Réponse e]])</f>
        <v/>
      </c>
      <c r="BM128" s="14" t="str">
        <f>IF(Tableau1[[#This Row],[Réponse e]]="","","}")</f>
        <v/>
      </c>
      <c r="BN128" s="14" t="str">
        <f>IF(Tableau1[[#This Row],[Réponse f]]="","","\")</f>
        <v/>
      </c>
      <c r="BO128" s="14" t="str">
        <f>IF(Tableau1[[#This Row],[Réponse f]]="","",Tableau1[[#This Row],[Rép f est :]])</f>
        <v/>
      </c>
      <c r="BP128" s="14" t="str">
        <f>IF(Tableau1[[#This Row],[Réponse f]]="","","{")</f>
        <v/>
      </c>
      <c r="BQ128" s="14" t="str">
        <f>IF(Tableau1[[#This Row],[Réponse f]]="","",Tableau1[[#This Row],[Réponse f]])</f>
        <v/>
      </c>
      <c r="BR128" s="14" t="str">
        <f>IF(Tableau1[[#This Row],[Réponse f]]="","","}")</f>
        <v/>
      </c>
      <c r="BS128" s="14" t="s">
        <v>24</v>
      </c>
      <c r="BT128" s="14" t="str">
        <f t="shared" si="43"/>
        <v>question</v>
      </c>
      <c r="BU128" s="14" t="s">
        <v>26</v>
      </c>
      <c r="BV128" s="14" t="s">
        <v>14</v>
      </c>
      <c r="BX128" s="1" t="str">
        <f>IF(Tableau1[[#This Row],[Question]]="","",CONCATENATE(X128,Y128,Z128,AA128,AB128,AC128,AD128,AE128,AF128,AG128,AH128,AI128,AJ128,AK128,AL128,AM128,AN128,AO128,AP128,AQ128,AR128,AS128,AT128,AU128,AV128,AW128,AX128,AY128,AZ128,BA128,BB128,BC128,BD128,BE128,BF128,BG128,BH128,BI128,BJ128,BK128,BL128,BM128,BN128,BO128,BP128,BQ128,BR128,BS128,BT128,BU128,BV128))</f>
        <v/>
      </c>
    </row>
    <row r="129" spans="2:76">
      <c r="B129" s="1"/>
      <c r="E129" s="1"/>
      <c r="F129" s="39"/>
      <c r="G129" s="39"/>
      <c r="O129" s="4"/>
      <c r="P129" s="4"/>
      <c r="Q129" s="4"/>
      <c r="R129" s="4"/>
      <c r="S129" s="4"/>
      <c r="T129" s="4"/>
      <c r="U129" s="4"/>
      <c r="W129" s="12" t="str">
        <f>IF(Tableau1[[#This Row],[Question]]="","",IF(COUNTIF(Tableau1[[#This Row],[Réponse a]:[Rép f est :]],"bonne")&lt;1,"Attention pas assez de bonnes réponses",""))</f>
        <v/>
      </c>
      <c r="X129" s="14" t="s">
        <v>13</v>
      </c>
      <c r="Y129" s="14">
        <f t="shared" si="35"/>
        <v>0</v>
      </c>
      <c r="Z129" s="14" t="s">
        <v>25</v>
      </c>
      <c r="AA129" s="14" t="str">
        <f>IF(OR(COUNTIF(Tableau1[[#This Row],[Réponse a]:[Rép f est :]],"bonne")&gt;1,Tableau1[[#This Row],[Forcer question multiple]]&lt;&gt;""),"questionmult","question")</f>
        <v>question</v>
      </c>
      <c r="AB129" s="14" t="s">
        <v>21</v>
      </c>
      <c r="AC129" s="14" t="str">
        <f t="shared" ref="AC129:AC192" si="44">LEFT(CLEAN(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E129,"Ê","E"),"É","E"),"È","E"),"î","i"),"ô","o"),"ê","e"),"’",""),"/",""),"]",""),"[",""),"²",""),"%",""),"+",""),"À","A"),".",""),")",""),"(",""),"*",""),"=",""),"_",""),"\",""),"^",""),"}",""),"{",""),"$",""),"-",""),";",""),",",""),":",""),"è","e"),"à","a"),"'","")," ",""),"é","e")),10)</f>
        <v/>
      </c>
      <c r="AD129" s="14">
        <f t="shared" si="34"/>
        <v>129</v>
      </c>
      <c r="AE129" s="14" t="s">
        <v>14</v>
      </c>
      <c r="AF129" s="14" t="str">
        <f t="shared" si="36"/>
        <v>\bareme{b=,m=}</v>
      </c>
      <c r="AG129" s="14" t="str">
        <f t="shared" si="37"/>
        <v/>
      </c>
      <c r="AH129" s="15" t="str">
        <f t="shared" si="38"/>
        <v/>
      </c>
      <c r="AI129" s="15" t="str">
        <f t="shared" si="39"/>
        <v/>
      </c>
      <c r="AJ129" s="15" t="str">
        <f t="shared" si="40"/>
        <v/>
      </c>
      <c r="AK129" s="15" t="str">
        <f t="shared" si="41"/>
        <v/>
      </c>
      <c r="AL129" s="15" t="str">
        <f t="shared" si="42"/>
        <v/>
      </c>
      <c r="AN129" s="14" t="s">
        <v>27</v>
      </c>
      <c r="AO129" s="14" t="s">
        <v>22</v>
      </c>
      <c r="AP129" s="14">
        <f>Tableau1[[#This Row],[Rép a est :]]</f>
        <v>0</v>
      </c>
      <c r="AQ129" s="14" t="s">
        <v>23</v>
      </c>
      <c r="AR129" s="14">
        <f>Tableau1[[#This Row],[Réponse a]]</f>
        <v>0</v>
      </c>
      <c r="AS129" s="14" t="s">
        <v>14</v>
      </c>
      <c r="AT129" s="14" t="s">
        <v>22</v>
      </c>
      <c r="AU129" s="14">
        <f>Tableau1[[#This Row],[Rép b est :]]</f>
        <v>0</v>
      </c>
      <c r="AV129" s="14" t="s">
        <v>23</v>
      </c>
      <c r="AW129" s="14">
        <f>Tableau1[[#This Row],[Réponse b]]</f>
        <v>0</v>
      </c>
      <c r="AX129" s="14" t="s">
        <v>14</v>
      </c>
      <c r="AY129" s="14" t="str">
        <f>IF(Tableau1[[#This Row],[Réponse c]]="","","\")</f>
        <v/>
      </c>
      <c r="AZ129" s="14" t="str">
        <f>IF(Tableau1[[#This Row],[Réponse c]]="","",Tableau1[[#This Row],[Rép c est :]])</f>
        <v/>
      </c>
      <c r="BA129" s="14" t="str">
        <f>IF(Tableau1[[#This Row],[Réponse c]]="","","{")</f>
        <v/>
      </c>
      <c r="BB129" s="14" t="str">
        <f>IF(Tableau1[[#This Row],[Réponse c]]="","",Tableau1[[#This Row],[Réponse c]])</f>
        <v/>
      </c>
      <c r="BC129" s="14" t="str">
        <f>IF(Tableau1[[#This Row],[Réponse c]]="","","}")</f>
        <v/>
      </c>
      <c r="BD129" s="14" t="str">
        <f>IF(Tableau1[[#This Row],[Réponse d]]="","","\")</f>
        <v/>
      </c>
      <c r="BE129" s="14" t="str">
        <f>IF(Tableau1[[#This Row],[Réponse d]]="","",Tableau1[[#This Row],[Rép d est :]])</f>
        <v/>
      </c>
      <c r="BF129" s="14" t="str">
        <f>IF(Tableau1[[#This Row],[Réponse d]]="","","{")</f>
        <v/>
      </c>
      <c r="BG129" s="14" t="str">
        <f>IF(Tableau1[[#This Row],[Réponse d]]="","",Tableau1[[#This Row],[Réponse d]])</f>
        <v/>
      </c>
      <c r="BH129" s="14" t="str">
        <f>IF(Tableau1[[#This Row],[Réponse d]]="","","}")</f>
        <v/>
      </c>
      <c r="BI129" s="14" t="str">
        <f>IF(Tableau1[[#This Row],[Réponse e]]="","","\")</f>
        <v/>
      </c>
      <c r="BJ129" s="14" t="str">
        <f>IF(Tableau1[[#This Row],[Réponse e]]="","",Tableau1[[#This Row],[Rép e est :]])</f>
        <v/>
      </c>
      <c r="BK129" s="14" t="str">
        <f>IF(Tableau1[[#This Row],[Réponse e]]="","","{")</f>
        <v/>
      </c>
      <c r="BL129" s="14" t="str">
        <f>IF(Tableau1[[#This Row],[Réponse e]]="","",Tableau1[[#This Row],[Réponse e]])</f>
        <v/>
      </c>
      <c r="BM129" s="14" t="str">
        <f>IF(Tableau1[[#This Row],[Réponse e]]="","","}")</f>
        <v/>
      </c>
      <c r="BN129" s="14" t="str">
        <f>IF(Tableau1[[#This Row],[Réponse f]]="","","\")</f>
        <v/>
      </c>
      <c r="BO129" s="14" t="str">
        <f>IF(Tableau1[[#This Row],[Réponse f]]="","",Tableau1[[#This Row],[Rép f est :]])</f>
        <v/>
      </c>
      <c r="BP129" s="14" t="str">
        <f>IF(Tableau1[[#This Row],[Réponse f]]="","","{")</f>
        <v/>
      </c>
      <c r="BQ129" s="14" t="str">
        <f>IF(Tableau1[[#This Row],[Réponse f]]="","",Tableau1[[#This Row],[Réponse f]])</f>
        <v/>
      </c>
      <c r="BR129" s="14" t="str">
        <f>IF(Tableau1[[#This Row],[Réponse f]]="","","}")</f>
        <v/>
      </c>
      <c r="BS129" s="14" t="s">
        <v>24</v>
      </c>
      <c r="BT129" s="14" t="str">
        <f t="shared" si="43"/>
        <v>question</v>
      </c>
      <c r="BU129" s="14" t="s">
        <v>26</v>
      </c>
      <c r="BV129" s="14" t="s">
        <v>14</v>
      </c>
      <c r="BX129" s="1" t="str">
        <f>IF(Tableau1[[#This Row],[Question]]="","",CONCATENATE(X129,Y129,Z129,AA129,AB129,AC129,AD129,AE129,AF129,AG129,AH129,AI129,AJ129,AK129,AL129,AM129,AN129,AO129,AP129,AQ129,AR129,AS129,AT129,AU129,AV129,AW129,AX129,AY129,AZ129,BA129,BB129,BC129,BD129,BE129,BF129,BG129,BH129,BI129,BJ129,BK129,BL129,BM129,BN129,BO129,BP129,BQ129,BR129,BS129,BT129,BU129,BV129))</f>
        <v/>
      </c>
    </row>
    <row r="130" spans="2:76">
      <c r="B130" s="1"/>
      <c r="E130" s="1"/>
      <c r="F130" s="39"/>
      <c r="G130" s="39"/>
      <c r="O130" s="4"/>
      <c r="P130" s="4"/>
      <c r="Q130" s="4"/>
      <c r="R130" s="4"/>
      <c r="S130" s="4"/>
      <c r="T130" s="4"/>
      <c r="U130" s="4"/>
      <c r="W130" s="12" t="str">
        <f>IF(Tableau1[[#This Row],[Question]]="","",IF(COUNTIF(Tableau1[[#This Row],[Réponse a]:[Rép f est :]],"bonne")&lt;1,"Attention pas assez de bonnes réponses",""))</f>
        <v/>
      </c>
      <c r="X130" s="14" t="s">
        <v>13</v>
      </c>
      <c r="Y130" s="14">
        <f t="shared" si="35"/>
        <v>0</v>
      </c>
      <c r="Z130" s="14" t="s">
        <v>25</v>
      </c>
      <c r="AA130" s="14" t="str">
        <f>IF(OR(COUNTIF(Tableau1[[#This Row],[Réponse a]:[Rép f est :]],"bonne")&gt;1,Tableau1[[#This Row],[Forcer question multiple]]&lt;&gt;""),"questionmult","question")</f>
        <v>question</v>
      </c>
      <c r="AB130" s="14" t="s">
        <v>21</v>
      </c>
      <c r="AC130" s="14" t="str">
        <f t="shared" si="44"/>
        <v/>
      </c>
      <c r="AD130" s="14">
        <f t="shared" ref="AD130:AD193" si="45">ROW(AD130)</f>
        <v>130</v>
      </c>
      <c r="AE130" s="14" t="s">
        <v>14</v>
      </c>
      <c r="AF130" s="14" t="str">
        <f t="shared" si="36"/>
        <v>\bareme{b=,m=}</v>
      </c>
      <c r="AG130" s="14" t="str">
        <f t="shared" si="37"/>
        <v/>
      </c>
      <c r="AH130" s="15" t="str">
        <f t="shared" si="38"/>
        <v/>
      </c>
      <c r="AI130" s="15" t="str">
        <f t="shared" si="39"/>
        <v/>
      </c>
      <c r="AJ130" s="15" t="str">
        <f t="shared" si="40"/>
        <v/>
      </c>
      <c r="AK130" s="15" t="str">
        <f t="shared" si="41"/>
        <v/>
      </c>
      <c r="AL130" s="15" t="str">
        <f t="shared" si="42"/>
        <v/>
      </c>
      <c r="AN130" s="14" t="s">
        <v>27</v>
      </c>
      <c r="AO130" s="14" t="s">
        <v>22</v>
      </c>
      <c r="AP130" s="14">
        <f>Tableau1[[#This Row],[Rép a est :]]</f>
        <v>0</v>
      </c>
      <c r="AQ130" s="14" t="s">
        <v>23</v>
      </c>
      <c r="AR130" s="14">
        <f>Tableau1[[#This Row],[Réponse a]]</f>
        <v>0</v>
      </c>
      <c r="AS130" s="14" t="s">
        <v>14</v>
      </c>
      <c r="AT130" s="14" t="s">
        <v>22</v>
      </c>
      <c r="AU130" s="14">
        <f>Tableau1[[#This Row],[Rép b est :]]</f>
        <v>0</v>
      </c>
      <c r="AV130" s="14" t="s">
        <v>23</v>
      </c>
      <c r="AW130" s="14">
        <f>Tableau1[[#This Row],[Réponse b]]</f>
        <v>0</v>
      </c>
      <c r="AX130" s="14" t="s">
        <v>14</v>
      </c>
      <c r="AY130" s="14" t="str">
        <f>IF(Tableau1[[#This Row],[Réponse c]]="","","\")</f>
        <v/>
      </c>
      <c r="AZ130" s="14" t="str">
        <f>IF(Tableau1[[#This Row],[Réponse c]]="","",Tableau1[[#This Row],[Rép c est :]])</f>
        <v/>
      </c>
      <c r="BA130" s="14" t="str">
        <f>IF(Tableau1[[#This Row],[Réponse c]]="","","{")</f>
        <v/>
      </c>
      <c r="BB130" s="14" t="str">
        <f>IF(Tableau1[[#This Row],[Réponse c]]="","",Tableau1[[#This Row],[Réponse c]])</f>
        <v/>
      </c>
      <c r="BC130" s="14" t="str">
        <f>IF(Tableau1[[#This Row],[Réponse c]]="","","}")</f>
        <v/>
      </c>
      <c r="BD130" s="14" t="str">
        <f>IF(Tableau1[[#This Row],[Réponse d]]="","","\")</f>
        <v/>
      </c>
      <c r="BE130" s="14" t="str">
        <f>IF(Tableau1[[#This Row],[Réponse d]]="","",Tableau1[[#This Row],[Rép d est :]])</f>
        <v/>
      </c>
      <c r="BF130" s="14" t="str">
        <f>IF(Tableau1[[#This Row],[Réponse d]]="","","{")</f>
        <v/>
      </c>
      <c r="BG130" s="14" t="str">
        <f>IF(Tableau1[[#This Row],[Réponse d]]="","",Tableau1[[#This Row],[Réponse d]])</f>
        <v/>
      </c>
      <c r="BH130" s="14" t="str">
        <f>IF(Tableau1[[#This Row],[Réponse d]]="","","}")</f>
        <v/>
      </c>
      <c r="BI130" s="14" t="str">
        <f>IF(Tableau1[[#This Row],[Réponse e]]="","","\")</f>
        <v/>
      </c>
      <c r="BJ130" s="14" t="str">
        <f>IF(Tableau1[[#This Row],[Réponse e]]="","",Tableau1[[#This Row],[Rép e est :]])</f>
        <v/>
      </c>
      <c r="BK130" s="14" t="str">
        <f>IF(Tableau1[[#This Row],[Réponse e]]="","","{")</f>
        <v/>
      </c>
      <c r="BL130" s="14" t="str">
        <f>IF(Tableau1[[#This Row],[Réponse e]]="","",Tableau1[[#This Row],[Réponse e]])</f>
        <v/>
      </c>
      <c r="BM130" s="14" t="str">
        <f>IF(Tableau1[[#This Row],[Réponse e]]="","","}")</f>
        <v/>
      </c>
      <c r="BN130" s="14" t="str">
        <f>IF(Tableau1[[#This Row],[Réponse f]]="","","\")</f>
        <v/>
      </c>
      <c r="BO130" s="14" t="str">
        <f>IF(Tableau1[[#This Row],[Réponse f]]="","",Tableau1[[#This Row],[Rép f est :]])</f>
        <v/>
      </c>
      <c r="BP130" s="14" t="str">
        <f>IF(Tableau1[[#This Row],[Réponse f]]="","","{")</f>
        <v/>
      </c>
      <c r="BQ130" s="14" t="str">
        <f>IF(Tableau1[[#This Row],[Réponse f]]="","",Tableau1[[#This Row],[Réponse f]])</f>
        <v/>
      </c>
      <c r="BR130" s="14" t="str">
        <f>IF(Tableau1[[#This Row],[Réponse f]]="","","}")</f>
        <v/>
      </c>
      <c r="BS130" s="14" t="s">
        <v>24</v>
      </c>
      <c r="BT130" s="14" t="str">
        <f t="shared" si="43"/>
        <v>question</v>
      </c>
      <c r="BU130" s="14" t="s">
        <v>26</v>
      </c>
      <c r="BV130" s="14" t="s">
        <v>14</v>
      </c>
      <c r="BX130" s="1" t="str">
        <f>IF(Tableau1[[#This Row],[Question]]="","",CONCATENATE(X130,Y130,Z130,AA130,AB130,AC130,AD130,AE130,AF130,AG130,AH130,AI130,AJ130,AK130,AL130,AM130,AN130,AO130,AP130,AQ130,AR130,AS130,AT130,AU130,AV130,AW130,AX130,AY130,AZ130,BA130,BB130,BC130,BD130,BE130,BF130,BG130,BH130,BI130,BJ130,BK130,BL130,BM130,BN130,BO130,BP130,BQ130,BR130,BS130,BT130,BU130,BV130))</f>
        <v/>
      </c>
    </row>
    <row r="131" spans="2:76">
      <c r="B131" s="1"/>
      <c r="E131" s="1"/>
      <c r="F131" s="39"/>
      <c r="G131" s="39"/>
      <c r="O131" s="4"/>
      <c r="P131" s="4"/>
      <c r="Q131" s="4"/>
      <c r="R131" s="4"/>
      <c r="S131" s="4"/>
      <c r="T131" s="4"/>
      <c r="U131" s="4"/>
      <c r="W131" s="12" t="str">
        <f>IF(Tableau1[[#This Row],[Question]]="","",IF(COUNTIF(Tableau1[[#This Row],[Réponse a]:[Rép f est :]],"bonne")&lt;1,"Attention pas assez de bonnes réponses",""))</f>
        <v/>
      </c>
      <c r="X131" s="14" t="s">
        <v>13</v>
      </c>
      <c r="Y131" s="14">
        <f t="shared" si="35"/>
        <v>0</v>
      </c>
      <c r="Z131" s="14" t="s">
        <v>25</v>
      </c>
      <c r="AA131" s="14" t="str">
        <f>IF(OR(COUNTIF(Tableau1[[#This Row],[Réponse a]:[Rép f est :]],"bonne")&gt;1,Tableau1[[#This Row],[Forcer question multiple]]&lt;&gt;""),"questionmult","question")</f>
        <v>question</v>
      </c>
      <c r="AB131" s="14" t="s">
        <v>21</v>
      </c>
      <c r="AC131" s="14" t="str">
        <f t="shared" si="44"/>
        <v/>
      </c>
      <c r="AD131" s="14">
        <f t="shared" si="45"/>
        <v>131</v>
      </c>
      <c r="AE131" s="14" t="s">
        <v>14</v>
      </c>
      <c r="AF131" s="14" t="str">
        <f t="shared" si="36"/>
        <v>\bareme{b=,m=}</v>
      </c>
      <c r="AG131" s="14" t="str">
        <f t="shared" si="37"/>
        <v/>
      </c>
      <c r="AH131" s="15" t="str">
        <f t="shared" si="38"/>
        <v/>
      </c>
      <c r="AI131" s="15" t="str">
        <f t="shared" si="39"/>
        <v/>
      </c>
      <c r="AJ131" s="15" t="str">
        <f t="shared" si="40"/>
        <v/>
      </c>
      <c r="AK131" s="15" t="str">
        <f t="shared" si="41"/>
        <v/>
      </c>
      <c r="AL131" s="15" t="str">
        <f t="shared" si="42"/>
        <v/>
      </c>
      <c r="AN131" s="14" t="s">
        <v>27</v>
      </c>
      <c r="AO131" s="14" t="s">
        <v>22</v>
      </c>
      <c r="AP131" s="14">
        <f>Tableau1[[#This Row],[Rép a est :]]</f>
        <v>0</v>
      </c>
      <c r="AQ131" s="14" t="s">
        <v>23</v>
      </c>
      <c r="AR131" s="14">
        <f>Tableau1[[#This Row],[Réponse a]]</f>
        <v>0</v>
      </c>
      <c r="AS131" s="14" t="s">
        <v>14</v>
      </c>
      <c r="AT131" s="14" t="s">
        <v>22</v>
      </c>
      <c r="AU131" s="14">
        <f>Tableau1[[#This Row],[Rép b est :]]</f>
        <v>0</v>
      </c>
      <c r="AV131" s="14" t="s">
        <v>23</v>
      </c>
      <c r="AW131" s="14">
        <f>Tableau1[[#This Row],[Réponse b]]</f>
        <v>0</v>
      </c>
      <c r="AX131" s="14" t="s">
        <v>14</v>
      </c>
      <c r="AY131" s="14" t="str">
        <f>IF(Tableau1[[#This Row],[Réponse c]]="","","\")</f>
        <v/>
      </c>
      <c r="AZ131" s="14" t="str">
        <f>IF(Tableau1[[#This Row],[Réponse c]]="","",Tableau1[[#This Row],[Rép c est :]])</f>
        <v/>
      </c>
      <c r="BA131" s="14" t="str">
        <f>IF(Tableau1[[#This Row],[Réponse c]]="","","{")</f>
        <v/>
      </c>
      <c r="BB131" s="14" t="str">
        <f>IF(Tableau1[[#This Row],[Réponse c]]="","",Tableau1[[#This Row],[Réponse c]])</f>
        <v/>
      </c>
      <c r="BC131" s="14" t="str">
        <f>IF(Tableau1[[#This Row],[Réponse c]]="","","}")</f>
        <v/>
      </c>
      <c r="BD131" s="14" t="str">
        <f>IF(Tableau1[[#This Row],[Réponse d]]="","","\")</f>
        <v/>
      </c>
      <c r="BE131" s="14" t="str">
        <f>IF(Tableau1[[#This Row],[Réponse d]]="","",Tableau1[[#This Row],[Rép d est :]])</f>
        <v/>
      </c>
      <c r="BF131" s="14" t="str">
        <f>IF(Tableau1[[#This Row],[Réponse d]]="","","{")</f>
        <v/>
      </c>
      <c r="BG131" s="14" t="str">
        <f>IF(Tableau1[[#This Row],[Réponse d]]="","",Tableau1[[#This Row],[Réponse d]])</f>
        <v/>
      </c>
      <c r="BH131" s="14" t="str">
        <f>IF(Tableau1[[#This Row],[Réponse d]]="","","}")</f>
        <v/>
      </c>
      <c r="BI131" s="14" t="str">
        <f>IF(Tableau1[[#This Row],[Réponse e]]="","","\")</f>
        <v/>
      </c>
      <c r="BJ131" s="14" t="str">
        <f>IF(Tableau1[[#This Row],[Réponse e]]="","",Tableau1[[#This Row],[Rép e est :]])</f>
        <v/>
      </c>
      <c r="BK131" s="14" t="str">
        <f>IF(Tableau1[[#This Row],[Réponse e]]="","","{")</f>
        <v/>
      </c>
      <c r="BL131" s="14" t="str">
        <f>IF(Tableau1[[#This Row],[Réponse e]]="","",Tableau1[[#This Row],[Réponse e]])</f>
        <v/>
      </c>
      <c r="BM131" s="14" t="str">
        <f>IF(Tableau1[[#This Row],[Réponse e]]="","","}")</f>
        <v/>
      </c>
      <c r="BN131" s="14" t="str">
        <f>IF(Tableau1[[#This Row],[Réponse f]]="","","\")</f>
        <v/>
      </c>
      <c r="BO131" s="14" t="str">
        <f>IF(Tableau1[[#This Row],[Réponse f]]="","",Tableau1[[#This Row],[Rép f est :]])</f>
        <v/>
      </c>
      <c r="BP131" s="14" t="str">
        <f>IF(Tableau1[[#This Row],[Réponse f]]="","","{")</f>
        <v/>
      </c>
      <c r="BQ131" s="14" t="str">
        <f>IF(Tableau1[[#This Row],[Réponse f]]="","",Tableau1[[#This Row],[Réponse f]])</f>
        <v/>
      </c>
      <c r="BR131" s="14" t="str">
        <f>IF(Tableau1[[#This Row],[Réponse f]]="","","}")</f>
        <v/>
      </c>
      <c r="BS131" s="14" t="s">
        <v>24</v>
      </c>
      <c r="BT131" s="14" t="str">
        <f t="shared" si="43"/>
        <v>question</v>
      </c>
      <c r="BU131" s="14" t="s">
        <v>26</v>
      </c>
      <c r="BV131" s="14" t="s">
        <v>14</v>
      </c>
      <c r="BX131" s="1" t="str">
        <f>IF(Tableau1[[#This Row],[Question]]="","",CONCATENATE(X131,Y131,Z131,AA131,AB131,AC131,AD131,AE131,AF131,AG131,AH131,AI131,AJ131,AK131,AL131,AM131,AN131,AO131,AP131,AQ131,AR131,AS131,AT131,AU131,AV131,AW131,AX131,AY131,AZ131,BA131,BB131,BC131,BD131,BE131,BF131,BG131,BH131,BI131,BJ131,BK131,BL131,BM131,BN131,BO131,BP131,BQ131,BR131,BS131,BT131,BU131,BV131))</f>
        <v/>
      </c>
    </row>
    <row r="132" spans="2:76">
      <c r="B132" s="1"/>
      <c r="E132" s="1"/>
      <c r="F132" s="39"/>
      <c r="G132" s="39"/>
      <c r="O132" s="4"/>
      <c r="P132" s="4"/>
      <c r="Q132" s="4"/>
      <c r="R132" s="4"/>
      <c r="S132" s="4"/>
      <c r="T132" s="4"/>
      <c r="U132" s="4"/>
      <c r="W132" s="12" t="str">
        <f>IF(Tableau1[[#This Row],[Question]]="","",IF(COUNTIF(Tableau1[[#This Row],[Réponse a]:[Rép f est :]],"bonne")&lt;1,"Attention pas assez de bonnes réponses",""))</f>
        <v/>
      </c>
      <c r="X132" s="14" t="s">
        <v>13</v>
      </c>
      <c r="Y132" s="14">
        <f t="shared" si="35"/>
        <v>0</v>
      </c>
      <c r="Z132" s="14" t="s">
        <v>25</v>
      </c>
      <c r="AA132" s="14" t="str">
        <f>IF(OR(COUNTIF(Tableau1[[#This Row],[Réponse a]:[Rép f est :]],"bonne")&gt;1,Tableau1[[#This Row],[Forcer question multiple]]&lt;&gt;""),"questionmult","question")</f>
        <v>question</v>
      </c>
      <c r="AB132" s="14" t="s">
        <v>21</v>
      </c>
      <c r="AC132" s="14" t="str">
        <f t="shared" si="44"/>
        <v/>
      </c>
      <c r="AD132" s="14">
        <f t="shared" si="45"/>
        <v>132</v>
      </c>
      <c r="AE132" s="14" t="s">
        <v>14</v>
      </c>
      <c r="AF132" s="14" t="str">
        <f t="shared" si="36"/>
        <v>\bareme{b=,m=}</v>
      </c>
      <c r="AG132" s="14" t="str">
        <f t="shared" si="37"/>
        <v/>
      </c>
      <c r="AH132" s="15" t="str">
        <f t="shared" si="38"/>
        <v/>
      </c>
      <c r="AI132" s="15" t="str">
        <f t="shared" si="39"/>
        <v/>
      </c>
      <c r="AJ132" s="15" t="str">
        <f t="shared" si="40"/>
        <v/>
      </c>
      <c r="AK132" s="15" t="str">
        <f t="shared" si="41"/>
        <v/>
      </c>
      <c r="AL132" s="15" t="str">
        <f t="shared" si="42"/>
        <v/>
      </c>
      <c r="AN132" s="14" t="s">
        <v>27</v>
      </c>
      <c r="AO132" s="14" t="s">
        <v>22</v>
      </c>
      <c r="AP132" s="14">
        <f>Tableau1[[#This Row],[Rép a est :]]</f>
        <v>0</v>
      </c>
      <c r="AQ132" s="14" t="s">
        <v>23</v>
      </c>
      <c r="AR132" s="14">
        <f>Tableau1[[#This Row],[Réponse a]]</f>
        <v>0</v>
      </c>
      <c r="AS132" s="14" t="s">
        <v>14</v>
      </c>
      <c r="AT132" s="14" t="s">
        <v>22</v>
      </c>
      <c r="AU132" s="14">
        <f>Tableau1[[#This Row],[Rép b est :]]</f>
        <v>0</v>
      </c>
      <c r="AV132" s="14" t="s">
        <v>23</v>
      </c>
      <c r="AW132" s="14">
        <f>Tableau1[[#This Row],[Réponse b]]</f>
        <v>0</v>
      </c>
      <c r="AX132" s="14" t="s">
        <v>14</v>
      </c>
      <c r="AY132" s="14" t="str">
        <f>IF(Tableau1[[#This Row],[Réponse c]]="","","\")</f>
        <v/>
      </c>
      <c r="AZ132" s="14" t="str">
        <f>IF(Tableau1[[#This Row],[Réponse c]]="","",Tableau1[[#This Row],[Rép c est :]])</f>
        <v/>
      </c>
      <c r="BA132" s="14" t="str">
        <f>IF(Tableau1[[#This Row],[Réponse c]]="","","{")</f>
        <v/>
      </c>
      <c r="BB132" s="14" t="str">
        <f>IF(Tableau1[[#This Row],[Réponse c]]="","",Tableau1[[#This Row],[Réponse c]])</f>
        <v/>
      </c>
      <c r="BC132" s="14" t="str">
        <f>IF(Tableau1[[#This Row],[Réponse c]]="","","}")</f>
        <v/>
      </c>
      <c r="BD132" s="14" t="str">
        <f>IF(Tableau1[[#This Row],[Réponse d]]="","","\")</f>
        <v/>
      </c>
      <c r="BE132" s="14" t="str">
        <f>IF(Tableau1[[#This Row],[Réponse d]]="","",Tableau1[[#This Row],[Rép d est :]])</f>
        <v/>
      </c>
      <c r="BF132" s="14" t="str">
        <f>IF(Tableau1[[#This Row],[Réponse d]]="","","{")</f>
        <v/>
      </c>
      <c r="BG132" s="14" t="str">
        <f>IF(Tableau1[[#This Row],[Réponse d]]="","",Tableau1[[#This Row],[Réponse d]])</f>
        <v/>
      </c>
      <c r="BH132" s="14" t="str">
        <f>IF(Tableau1[[#This Row],[Réponse d]]="","","}")</f>
        <v/>
      </c>
      <c r="BI132" s="14" t="str">
        <f>IF(Tableau1[[#This Row],[Réponse e]]="","","\")</f>
        <v/>
      </c>
      <c r="BJ132" s="14" t="str">
        <f>IF(Tableau1[[#This Row],[Réponse e]]="","",Tableau1[[#This Row],[Rép e est :]])</f>
        <v/>
      </c>
      <c r="BK132" s="14" t="str">
        <f>IF(Tableau1[[#This Row],[Réponse e]]="","","{")</f>
        <v/>
      </c>
      <c r="BL132" s="14" t="str">
        <f>IF(Tableau1[[#This Row],[Réponse e]]="","",Tableau1[[#This Row],[Réponse e]])</f>
        <v/>
      </c>
      <c r="BM132" s="14" t="str">
        <f>IF(Tableau1[[#This Row],[Réponse e]]="","","}")</f>
        <v/>
      </c>
      <c r="BN132" s="14" t="str">
        <f>IF(Tableau1[[#This Row],[Réponse f]]="","","\")</f>
        <v/>
      </c>
      <c r="BO132" s="14" t="str">
        <f>IF(Tableau1[[#This Row],[Réponse f]]="","",Tableau1[[#This Row],[Rép f est :]])</f>
        <v/>
      </c>
      <c r="BP132" s="14" t="str">
        <f>IF(Tableau1[[#This Row],[Réponse f]]="","","{")</f>
        <v/>
      </c>
      <c r="BQ132" s="14" t="str">
        <f>IF(Tableau1[[#This Row],[Réponse f]]="","",Tableau1[[#This Row],[Réponse f]])</f>
        <v/>
      </c>
      <c r="BR132" s="14" t="str">
        <f>IF(Tableau1[[#This Row],[Réponse f]]="","","}")</f>
        <v/>
      </c>
      <c r="BS132" s="14" t="s">
        <v>24</v>
      </c>
      <c r="BT132" s="14" t="str">
        <f t="shared" si="43"/>
        <v>question</v>
      </c>
      <c r="BU132" s="14" t="s">
        <v>26</v>
      </c>
      <c r="BV132" s="14" t="s">
        <v>14</v>
      </c>
      <c r="BX132" s="1" t="str">
        <f>IF(Tableau1[[#This Row],[Question]]="","",CONCATENATE(X132,Y132,Z132,AA132,AB132,AC132,AD132,AE132,AF132,AG132,AH132,AI132,AJ132,AK132,AL132,AM132,AN132,AO132,AP132,AQ132,AR132,AS132,AT132,AU132,AV132,AW132,AX132,AY132,AZ132,BA132,BB132,BC132,BD132,BE132,BF132,BG132,BH132,BI132,BJ132,BK132,BL132,BM132,BN132,BO132,BP132,BQ132,BR132,BS132,BT132,BU132,BV132))</f>
        <v/>
      </c>
    </row>
    <row r="133" spans="2:76">
      <c r="B133" s="1"/>
      <c r="E133" s="1"/>
      <c r="F133" s="39"/>
      <c r="G133" s="39"/>
      <c r="O133" s="4"/>
      <c r="P133" s="4"/>
      <c r="Q133" s="4"/>
      <c r="R133" s="4"/>
      <c r="S133" s="4"/>
      <c r="T133" s="4"/>
      <c r="U133" s="4"/>
      <c r="W133" s="12" t="str">
        <f>IF(Tableau1[[#This Row],[Question]]="","",IF(COUNTIF(Tableau1[[#This Row],[Réponse a]:[Rép f est :]],"bonne")&lt;1,"Attention pas assez de bonnes réponses",""))</f>
        <v/>
      </c>
      <c r="X133" s="14" t="s">
        <v>13</v>
      </c>
      <c r="Y133" s="14">
        <f t="shared" si="35"/>
        <v>0</v>
      </c>
      <c r="Z133" s="14" t="s">
        <v>25</v>
      </c>
      <c r="AA133" s="14" t="str">
        <f>IF(OR(COUNTIF(Tableau1[[#This Row],[Réponse a]:[Rép f est :]],"bonne")&gt;1,Tableau1[[#This Row],[Forcer question multiple]]&lt;&gt;""),"questionmult","question")</f>
        <v>question</v>
      </c>
      <c r="AB133" s="14" t="s">
        <v>21</v>
      </c>
      <c r="AC133" s="14" t="str">
        <f t="shared" si="44"/>
        <v/>
      </c>
      <c r="AD133" s="14">
        <f t="shared" si="45"/>
        <v>133</v>
      </c>
      <c r="AE133" s="14" t="s">
        <v>14</v>
      </c>
      <c r="AF133" s="14" t="str">
        <f t="shared" si="36"/>
        <v>\bareme{b=,m=}</v>
      </c>
      <c r="AG133" s="14" t="str">
        <f t="shared" si="37"/>
        <v/>
      </c>
      <c r="AH133" s="15" t="str">
        <f t="shared" si="38"/>
        <v/>
      </c>
      <c r="AI133" s="15" t="str">
        <f t="shared" si="39"/>
        <v/>
      </c>
      <c r="AJ133" s="15" t="str">
        <f t="shared" si="40"/>
        <v/>
      </c>
      <c r="AK133" s="15" t="str">
        <f t="shared" si="41"/>
        <v/>
      </c>
      <c r="AL133" s="15" t="str">
        <f t="shared" si="42"/>
        <v/>
      </c>
      <c r="AN133" s="14" t="s">
        <v>27</v>
      </c>
      <c r="AO133" s="14" t="s">
        <v>22</v>
      </c>
      <c r="AP133" s="14">
        <f>Tableau1[[#This Row],[Rép a est :]]</f>
        <v>0</v>
      </c>
      <c r="AQ133" s="14" t="s">
        <v>23</v>
      </c>
      <c r="AR133" s="14">
        <f>Tableau1[[#This Row],[Réponse a]]</f>
        <v>0</v>
      </c>
      <c r="AS133" s="14" t="s">
        <v>14</v>
      </c>
      <c r="AT133" s="14" t="s">
        <v>22</v>
      </c>
      <c r="AU133" s="14">
        <f>Tableau1[[#This Row],[Rép b est :]]</f>
        <v>0</v>
      </c>
      <c r="AV133" s="14" t="s">
        <v>23</v>
      </c>
      <c r="AW133" s="14">
        <f>Tableau1[[#This Row],[Réponse b]]</f>
        <v>0</v>
      </c>
      <c r="AX133" s="14" t="s">
        <v>14</v>
      </c>
      <c r="AY133" s="14" t="str">
        <f>IF(Tableau1[[#This Row],[Réponse c]]="","","\")</f>
        <v/>
      </c>
      <c r="AZ133" s="14" t="str">
        <f>IF(Tableau1[[#This Row],[Réponse c]]="","",Tableau1[[#This Row],[Rép c est :]])</f>
        <v/>
      </c>
      <c r="BA133" s="14" t="str">
        <f>IF(Tableau1[[#This Row],[Réponse c]]="","","{")</f>
        <v/>
      </c>
      <c r="BB133" s="14" t="str">
        <f>IF(Tableau1[[#This Row],[Réponse c]]="","",Tableau1[[#This Row],[Réponse c]])</f>
        <v/>
      </c>
      <c r="BC133" s="14" t="str">
        <f>IF(Tableau1[[#This Row],[Réponse c]]="","","}")</f>
        <v/>
      </c>
      <c r="BD133" s="14" t="str">
        <f>IF(Tableau1[[#This Row],[Réponse d]]="","","\")</f>
        <v/>
      </c>
      <c r="BE133" s="14" t="str">
        <f>IF(Tableau1[[#This Row],[Réponse d]]="","",Tableau1[[#This Row],[Rép d est :]])</f>
        <v/>
      </c>
      <c r="BF133" s="14" t="str">
        <f>IF(Tableau1[[#This Row],[Réponse d]]="","","{")</f>
        <v/>
      </c>
      <c r="BG133" s="14" t="str">
        <f>IF(Tableau1[[#This Row],[Réponse d]]="","",Tableau1[[#This Row],[Réponse d]])</f>
        <v/>
      </c>
      <c r="BH133" s="14" t="str">
        <f>IF(Tableau1[[#This Row],[Réponse d]]="","","}")</f>
        <v/>
      </c>
      <c r="BI133" s="14" t="str">
        <f>IF(Tableau1[[#This Row],[Réponse e]]="","","\")</f>
        <v/>
      </c>
      <c r="BJ133" s="14" t="str">
        <f>IF(Tableau1[[#This Row],[Réponse e]]="","",Tableau1[[#This Row],[Rép e est :]])</f>
        <v/>
      </c>
      <c r="BK133" s="14" t="str">
        <f>IF(Tableau1[[#This Row],[Réponse e]]="","","{")</f>
        <v/>
      </c>
      <c r="BL133" s="14" t="str">
        <f>IF(Tableau1[[#This Row],[Réponse e]]="","",Tableau1[[#This Row],[Réponse e]])</f>
        <v/>
      </c>
      <c r="BM133" s="14" t="str">
        <f>IF(Tableau1[[#This Row],[Réponse e]]="","","}")</f>
        <v/>
      </c>
      <c r="BN133" s="14" t="str">
        <f>IF(Tableau1[[#This Row],[Réponse f]]="","","\")</f>
        <v/>
      </c>
      <c r="BO133" s="14" t="str">
        <f>IF(Tableau1[[#This Row],[Réponse f]]="","",Tableau1[[#This Row],[Rép f est :]])</f>
        <v/>
      </c>
      <c r="BP133" s="14" t="str">
        <f>IF(Tableau1[[#This Row],[Réponse f]]="","","{")</f>
        <v/>
      </c>
      <c r="BQ133" s="14" t="str">
        <f>IF(Tableau1[[#This Row],[Réponse f]]="","",Tableau1[[#This Row],[Réponse f]])</f>
        <v/>
      </c>
      <c r="BR133" s="14" t="str">
        <f>IF(Tableau1[[#This Row],[Réponse f]]="","","}")</f>
        <v/>
      </c>
      <c r="BS133" s="14" t="s">
        <v>24</v>
      </c>
      <c r="BT133" s="14" t="str">
        <f t="shared" si="43"/>
        <v>question</v>
      </c>
      <c r="BU133" s="14" t="s">
        <v>26</v>
      </c>
      <c r="BV133" s="14" t="s">
        <v>14</v>
      </c>
      <c r="BX133" s="1" t="str">
        <f>IF(Tableau1[[#This Row],[Question]]="","",CONCATENATE(X133,Y133,Z133,AA133,AB133,AC133,AD133,AE133,AF133,AG133,AH133,AI133,AJ133,AK133,AL133,AM133,AN133,AO133,AP133,AQ133,AR133,AS133,AT133,AU133,AV133,AW133,AX133,AY133,AZ133,BA133,BB133,BC133,BD133,BE133,BF133,BG133,BH133,BI133,BJ133,BK133,BL133,BM133,BN133,BO133,BP133,BQ133,BR133,BS133,BT133,BU133,BV133))</f>
        <v/>
      </c>
    </row>
    <row r="134" spans="2:76">
      <c r="B134" s="1"/>
      <c r="E134" s="1"/>
      <c r="F134" s="39"/>
      <c r="G134" s="39"/>
      <c r="O134" s="4"/>
      <c r="P134" s="4"/>
      <c r="Q134" s="4"/>
      <c r="R134" s="4"/>
      <c r="S134" s="4"/>
      <c r="T134" s="4"/>
      <c r="U134" s="4"/>
      <c r="W134" s="12" t="str">
        <f>IF(Tableau1[[#This Row],[Question]]="","",IF(COUNTIF(Tableau1[[#This Row],[Réponse a]:[Rép f est :]],"bonne")&lt;1,"Attention pas assez de bonnes réponses",""))</f>
        <v/>
      </c>
      <c r="X134" s="14" t="s">
        <v>13</v>
      </c>
      <c r="Y134" s="14">
        <f t="shared" si="35"/>
        <v>0</v>
      </c>
      <c r="Z134" s="14" t="s">
        <v>25</v>
      </c>
      <c r="AA134" s="14" t="str">
        <f>IF(OR(COUNTIF(Tableau1[[#This Row],[Réponse a]:[Rép f est :]],"bonne")&gt;1,Tableau1[[#This Row],[Forcer question multiple]]&lt;&gt;""),"questionmult","question")</f>
        <v>question</v>
      </c>
      <c r="AB134" s="14" t="s">
        <v>21</v>
      </c>
      <c r="AC134" s="14" t="str">
        <f t="shared" si="44"/>
        <v/>
      </c>
      <c r="AD134" s="14">
        <f t="shared" si="45"/>
        <v>134</v>
      </c>
      <c r="AE134" s="14" t="s">
        <v>14</v>
      </c>
      <c r="AF134" s="14" t="str">
        <f t="shared" si="36"/>
        <v>\bareme{b=,m=}</v>
      </c>
      <c r="AG134" s="14" t="str">
        <f t="shared" si="37"/>
        <v/>
      </c>
      <c r="AH134" s="15" t="str">
        <f t="shared" si="38"/>
        <v/>
      </c>
      <c r="AI134" s="15" t="str">
        <f t="shared" si="39"/>
        <v/>
      </c>
      <c r="AJ134" s="15" t="str">
        <f t="shared" si="40"/>
        <v/>
      </c>
      <c r="AK134" s="15" t="str">
        <f t="shared" si="41"/>
        <v/>
      </c>
      <c r="AL134" s="15" t="str">
        <f t="shared" si="42"/>
        <v/>
      </c>
      <c r="AN134" s="14" t="s">
        <v>27</v>
      </c>
      <c r="AO134" s="14" t="s">
        <v>22</v>
      </c>
      <c r="AP134" s="14">
        <f>Tableau1[[#This Row],[Rép a est :]]</f>
        <v>0</v>
      </c>
      <c r="AQ134" s="14" t="s">
        <v>23</v>
      </c>
      <c r="AR134" s="14">
        <f>Tableau1[[#This Row],[Réponse a]]</f>
        <v>0</v>
      </c>
      <c r="AS134" s="14" t="s">
        <v>14</v>
      </c>
      <c r="AT134" s="14" t="s">
        <v>22</v>
      </c>
      <c r="AU134" s="14">
        <f>Tableau1[[#This Row],[Rép b est :]]</f>
        <v>0</v>
      </c>
      <c r="AV134" s="14" t="s">
        <v>23</v>
      </c>
      <c r="AW134" s="14">
        <f>Tableau1[[#This Row],[Réponse b]]</f>
        <v>0</v>
      </c>
      <c r="AX134" s="14" t="s">
        <v>14</v>
      </c>
      <c r="AY134" s="14" t="str">
        <f>IF(Tableau1[[#This Row],[Réponse c]]="","","\")</f>
        <v/>
      </c>
      <c r="AZ134" s="14" t="str">
        <f>IF(Tableau1[[#This Row],[Réponse c]]="","",Tableau1[[#This Row],[Rép c est :]])</f>
        <v/>
      </c>
      <c r="BA134" s="14" t="str">
        <f>IF(Tableau1[[#This Row],[Réponse c]]="","","{")</f>
        <v/>
      </c>
      <c r="BB134" s="14" t="str">
        <f>IF(Tableau1[[#This Row],[Réponse c]]="","",Tableau1[[#This Row],[Réponse c]])</f>
        <v/>
      </c>
      <c r="BC134" s="14" t="str">
        <f>IF(Tableau1[[#This Row],[Réponse c]]="","","}")</f>
        <v/>
      </c>
      <c r="BD134" s="14" t="str">
        <f>IF(Tableau1[[#This Row],[Réponse d]]="","","\")</f>
        <v/>
      </c>
      <c r="BE134" s="14" t="str">
        <f>IF(Tableau1[[#This Row],[Réponse d]]="","",Tableau1[[#This Row],[Rép d est :]])</f>
        <v/>
      </c>
      <c r="BF134" s="14" t="str">
        <f>IF(Tableau1[[#This Row],[Réponse d]]="","","{")</f>
        <v/>
      </c>
      <c r="BG134" s="14" t="str">
        <f>IF(Tableau1[[#This Row],[Réponse d]]="","",Tableau1[[#This Row],[Réponse d]])</f>
        <v/>
      </c>
      <c r="BH134" s="14" t="str">
        <f>IF(Tableau1[[#This Row],[Réponse d]]="","","}")</f>
        <v/>
      </c>
      <c r="BI134" s="14" t="str">
        <f>IF(Tableau1[[#This Row],[Réponse e]]="","","\")</f>
        <v/>
      </c>
      <c r="BJ134" s="14" t="str">
        <f>IF(Tableau1[[#This Row],[Réponse e]]="","",Tableau1[[#This Row],[Rép e est :]])</f>
        <v/>
      </c>
      <c r="BK134" s="14" t="str">
        <f>IF(Tableau1[[#This Row],[Réponse e]]="","","{")</f>
        <v/>
      </c>
      <c r="BL134" s="14" t="str">
        <f>IF(Tableau1[[#This Row],[Réponse e]]="","",Tableau1[[#This Row],[Réponse e]])</f>
        <v/>
      </c>
      <c r="BM134" s="14" t="str">
        <f>IF(Tableau1[[#This Row],[Réponse e]]="","","}")</f>
        <v/>
      </c>
      <c r="BN134" s="14" t="str">
        <f>IF(Tableau1[[#This Row],[Réponse f]]="","","\")</f>
        <v/>
      </c>
      <c r="BO134" s="14" t="str">
        <f>IF(Tableau1[[#This Row],[Réponse f]]="","",Tableau1[[#This Row],[Rép f est :]])</f>
        <v/>
      </c>
      <c r="BP134" s="14" t="str">
        <f>IF(Tableau1[[#This Row],[Réponse f]]="","","{")</f>
        <v/>
      </c>
      <c r="BQ134" s="14" t="str">
        <f>IF(Tableau1[[#This Row],[Réponse f]]="","",Tableau1[[#This Row],[Réponse f]])</f>
        <v/>
      </c>
      <c r="BR134" s="14" t="str">
        <f>IF(Tableau1[[#This Row],[Réponse f]]="","","}")</f>
        <v/>
      </c>
      <c r="BS134" s="14" t="s">
        <v>24</v>
      </c>
      <c r="BT134" s="14" t="str">
        <f t="shared" si="43"/>
        <v>question</v>
      </c>
      <c r="BU134" s="14" t="s">
        <v>26</v>
      </c>
      <c r="BV134" s="14" t="s">
        <v>14</v>
      </c>
      <c r="BX134" s="1" t="str">
        <f>IF(Tableau1[[#This Row],[Question]]="","",CONCATENATE(X134,Y134,Z134,AA134,AB134,AC134,AD134,AE134,AF134,AG134,AH134,AI134,AJ134,AK134,AL134,AM134,AN134,AO134,AP134,AQ134,AR134,AS134,AT134,AU134,AV134,AW134,AX134,AY134,AZ134,BA134,BB134,BC134,BD134,BE134,BF134,BG134,BH134,BI134,BJ134,BK134,BL134,BM134,BN134,BO134,BP134,BQ134,BR134,BS134,BT134,BU134,BV134))</f>
        <v/>
      </c>
    </row>
    <row r="135" spans="2:76">
      <c r="B135" s="1"/>
      <c r="E135" s="1"/>
      <c r="F135" s="39"/>
      <c r="G135" s="39"/>
      <c r="O135" s="4"/>
      <c r="P135" s="4"/>
      <c r="Q135" s="4"/>
      <c r="R135" s="4"/>
      <c r="S135" s="4"/>
      <c r="T135" s="4"/>
      <c r="U135" s="4"/>
      <c r="W135" s="12" t="str">
        <f>IF(Tableau1[[#This Row],[Question]]="","",IF(COUNTIF(Tableau1[[#This Row],[Réponse a]:[Rép f est :]],"bonne")&lt;1,"Attention pas assez de bonnes réponses",""))</f>
        <v/>
      </c>
      <c r="X135" s="14" t="s">
        <v>13</v>
      </c>
      <c r="Y135" s="14">
        <f t="shared" si="35"/>
        <v>0</v>
      </c>
      <c r="Z135" s="14" t="s">
        <v>25</v>
      </c>
      <c r="AA135" s="14" t="str">
        <f>IF(OR(COUNTIF(Tableau1[[#This Row],[Réponse a]:[Rép f est :]],"bonne")&gt;1,Tableau1[[#This Row],[Forcer question multiple]]&lt;&gt;""),"questionmult","question")</f>
        <v>question</v>
      </c>
      <c r="AB135" s="14" t="s">
        <v>21</v>
      </c>
      <c r="AC135" s="14" t="str">
        <f t="shared" si="44"/>
        <v/>
      </c>
      <c r="AD135" s="14">
        <f t="shared" si="45"/>
        <v>135</v>
      </c>
      <c r="AE135" s="14" t="s">
        <v>14</v>
      </c>
      <c r="AF135" s="14" t="str">
        <f t="shared" si="36"/>
        <v>\bareme{b=,m=}</v>
      </c>
      <c r="AG135" s="14" t="str">
        <f t="shared" si="37"/>
        <v/>
      </c>
      <c r="AH135" s="15" t="str">
        <f t="shared" si="38"/>
        <v/>
      </c>
      <c r="AI135" s="15" t="str">
        <f t="shared" si="39"/>
        <v/>
      </c>
      <c r="AJ135" s="15" t="str">
        <f t="shared" si="40"/>
        <v/>
      </c>
      <c r="AK135" s="15" t="str">
        <f t="shared" si="41"/>
        <v/>
      </c>
      <c r="AL135" s="15" t="str">
        <f t="shared" si="42"/>
        <v/>
      </c>
      <c r="AN135" s="14" t="s">
        <v>27</v>
      </c>
      <c r="AO135" s="14" t="s">
        <v>22</v>
      </c>
      <c r="AP135" s="14">
        <f>Tableau1[[#This Row],[Rép a est :]]</f>
        <v>0</v>
      </c>
      <c r="AQ135" s="14" t="s">
        <v>23</v>
      </c>
      <c r="AR135" s="14">
        <f>Tableau1[[#This Row],[Réponse a]]</f>
        <v>0</v>
      </c>
      <c r="AS135" s="14" t="s">
        <v>14</v>
      </c>
      <c r="AT135" s="14" t="s">
        <v>22</v>
      </c>
      <c r="AU135" s="14">
        <f>Tableau1[[#This Row],[Rép b est :]]</f>
        <v>0</v>
      </c>
      <c r="AV135" s="14" t="s">
        <v>23</v>
      </c>
      <c r="AW135" s="14">
        <f>Tableau1[[#This Row],[Réponse b]]</f>
        <v>0</v>
      </c>
      <c r="AX135" s="14" t="s">
        <v>14</v>
      </c>
      <c r="AY135" s="14" t="str">
        <f>IF(Tableau1[[#This Row],[Réponse c]]="","","\")</f>
        <v/>
      </c>
      <c r="AZ135" s="14" t="str">
        <f>IF(Tableau1[[#This Row],[Réponse c]]="","",Tableau1[[#This Row],[Rép c est :]])</f>
        <v/>
      </c>
      <c r="BA135" s="14" t="str">
        <f>IF(Tableau1[[#This Row],[Réponse c]]="","","{")</f>
        <v/>
      </c>
      <c r="BB135" s="14" t="str">
        <f>IF(Tableau1[[#This Row],[Réponse c]]="","",Tableau1[[#This Row],[Réponse c]])</f>
        <v/>
      </c>
      <c r="BC135" s="14" t="str">
        <f>IF(Tableau1[[#This Row],[Réponse c]]="","","}")</f>
        <v/>
      </c>
      <c r="BD135" s="14" t="str">
        <f>IF(Tableau1[[#This Row],[Réponse d]]="","","\")</f>
        <v/>
      </c>
      <c r="BE135" s="14" t="str">
        <f>IF(Tableau1[[#This Row],[Réponse d]]="","",Tableau1[[#This Row],[Rép d est :]])</f>
        <v/>
      </c>
      <c r="BF135" s="14" t="str">
        <f>IF(Tableau1[[#This Row],[Réponse d]]="","","{")</f>
        <v/>
      </c>
      <c r="BG135" s="14" t="str">
        <f>IF(Tableau1[[#This Row],[Réponse d]]="","",Tableau1[[#This Row],[Réponse d]])</f>
        <v/>
      </c>
      <c r="BH135" s="14" t="str">
        <f>IF(Tableau1[[#This Row],[Réponse d]]="","","}")</f>
        <v/>
      </c>
      <c r="BI135" s="14" t="str">
        <f>IF(Tableau1[[#This Row],[Réponse e]]="","","\")</f>
        <v/>
      </c>
      <c r="BJ135" s="14" t="str">
        <f>IF(Tableau1[[#This Row],[Réponse e]]="","",Tableau1[[#This Row],[Rép e est :]])</f>
        <v/>
      </c>
      <c r="BK135" s="14" t="str">
        <f>IF(Tableau1[[#This Row],[Réponse e]]="","","{")</f>
        <v/>
      </c>
      <c r="BL135" s="14" t="str">
        <f>IF(Tableau1[[#This Row],[Réponse e]]="","",Tableau1[[#This Row],[Réponse e]])</f>
        <v/>
      </c>
      <c r="BM135" s="14" t="str">
        <f>IF(Tableau1[[#This Row],[Réponse e]]="","","}")</f>
        <v/>
      </c>
      <c r="BN135" s="14" t="str">
        <f>IF(Tableau1[[#This Row],[Réponse f]]="","","\")</f>
        <v/>
      </c>
      <c r="BO135" s="14" t="str">
        <f>IF(Tableau1[[#This Row],[Réponse f]]="","",Tableau1[[#This Row],[Rép f est :]])</f>
        <v/>
      </c>
      <c r="BP135" s="14" t="str">
        <f>IF(Tableau1[[#This Row],[Réponse f]]="","","{")</f>
        <v/>
      </c>
      <c r="BQ135" s="14" t="str">
        <f>IF(Tableau1[[#This Row],[Réponse f]]="","",Tableau1[[#This Row],[Réponse f]])</f>
        <v/>
      </c>
      <c r="BR135" s="14" t="str">
        <f>IF(Tableau1[[#This Row],[Réponse f]]="","","}")</f>
        <v/>
      </c>
      <c r="BS135" s="14" t="s">
        <v>24</v>
      </c>
      <c r="BT135" s="14" t="str">
        <f t="shared" si="43"/>
        <v>question</v>
      </c>
      <c r="BU135" s="14" t="s">
        <v>26</v>
      </c>
      <c r="BV135" s="14" t="s">
        <v>14</v>
      </c>
      <c r="BX135" s="1" t="str">
        <f>IF(Tableau1[[#This Row],[Question]]="","",CONCATENATE(X135,Y135,Z135,AA135,AB135,AC135,AD135,AE135,AF135,AG135,AH135,AI135,AJ135,AK135,AL135,AM135,AN135,AO135,AP135,AQ135,AR135,AS135,AT135,AU135,AV135,AW135,AX135,AY135,AZ135,BA135,BB135,BC135,BD135,BE135,BF135,BG135,BH135,BI135,BJ135,BK135,BL135,BM135,BN135,BO135,BP135,BQ135,BR135,BS135,BT135,BU135,BV135))</f>
        <v/>
      </c>
    </row>
    <row r="136" spans="2:76">
      <c r="B136" s="1"/>
      <c r="E136" s="1"/>
      <c r="F136" s="39"/>
      <c r="G136" s="39"/>
      <c r="O136" s="4"/>
      <c r="P136" s="4"/>
      <c r="Q136" s="4"/>
      <c r="R136" s="4"/>
      <c r="S136" s="4"/>
      <c r="T136" s="4"/>
      <c r="U136" s="4"/>
      <c r="W136" s="12" t="str">
        <f>IF(Tableau1[[#This Row],[Question]]="","",IF(COUNTIF(Tableau1[[#This Row],[Réponse a]:[Rép f est :]],"bonne")&lt;1,"Attention pas assez de bonnes réponses",""))</f>
        <v/>
      </c>
      <c r="X136" s="14" t="s">
        <v>13</v>
      </c>
      <c r="Y136" s="14">
        <f t="shared" si="35"/>
        <v>0</v>
      </c>
      <c r="Z136" s="14" t="s">
        <v>25</v>
      </c>
      <c r="AA136" s="14" t="str">
        <f>IF(OR(COUNTIF(Tableau1[[#This Row],[Réponse a]:[Rép f est :]],"bonne")&gt;1,Tableau1[[#This Row],[Forcer question multiple]]&lt;&gt;""),"questionmult","question")</f>
        <v>question</v>
      </c>
      <c r="AB136" s="14" t="s">
        <v>21</v>
      </c>
      <c r="AC136" s="14" t="str">
        <f t="shared" si="44"/>
        <v/>
      </c>
      <c r="AD136" s="14">
        <f t="shared" si="45"/>
        <v>136</v>
      </c>
      <c r="AE136" s="14" t="s">
        <v>14</v>
      </c>
      <c r="AF136" s="14" t="str">
        <f t="shared" si="36"/>
        <v>\bareme{b=,m=}</v>
      </c>
      <c r="AG136" s="14" t="str">
        <f t="shared" si="37"/>
        <v/>
      </c>
      <c r="AH136" s="15" t="str">
        <f t="shared" si="38"/>
        <v/>
      </c>
      <c r="AI136" s="15" t="str">
        <f t="shared" si="39"/>
        <v/>
      </c>
      <c r="AJ136" s="15" t="str">
        <f t="shared" si="40"/>
        <v/>
      </c>
      <c r="AK136" s="15" t="str">
        <f t="shared" si="41"/>
        <v/>
      </c>
      <c r="AL136" s="15" t="str">
        <f t="shared" si="42"/>
        <v/>
      </c>
      <c r="AN136" s="14" t="s">
        <v>27</v>
      </c>
      <c r="AO136" s="14" t="s">
        <v>22</v>
      </c>
      <c r="AP136" s="14">
        <f>Tableau1[[#This Row],[Rép a est :]]</f>
        <v>0</v>
      </c>
      <c r="AQ136" s="14" t="s">
        <v>23</v>
      </c>
      <c r="AR136" s="14">
        <f>Tableau1[[#This Row],[Réponse a]]</f>
        <v>0</v>
      </c>
      <c r="AS136" s="14" t="s">
        <v>14</v>
      </c>
      <c r="AT136" s="14" t="s">
        <v>22</v>
      </c>
      <c r="AU136" s="14">
        <f>Tableau1[[#This Row],[Rép b est :]]</f>
        <v>0</v>
      </c>
      <c r="AV136" s="14" t="s">
        <v>23</v>
      </c>
      <c r="AW136" s="14">
        <f>Tableau1[[#This Row],[Réponse b]]</f>
        <v>0</v>
      </c>
      <c r="AX136" s="14" t="s">
        <v>14</v>
      </c>
      <c r="AY136" s="14" t="str">
        <f>IF(Tableau1[[#This Row],[Réponse c]]="","","\")</f>
        <v/>
      </c>
      <c r="AZ136" s="14" t="str">
        <f>IF(Tableau1[[#This Row],[Réponse c]]="","",Tableau1[[#This Row],[Rép c est :]])</f>
        <v/>
      </c>
      <c r="BA136" s="14" t="str">
        <f>IF(Tableau1[[#This Row],[Réponse c]]="","","{")</f>
        <v/>
      </c>
      <c r="BB136" s="14" t="str">
        <f>IF(Tableau1[[#This Row],[Réponse c]]="","",Tableau1[[#This Row],[Réponse c]])</f>
        <v/>
      </c>
      <c r="BC136" s="14" t="str">
        <f>IF(Tableau1[[#This Row],[Réponse c]]="","","}")</f>
        <v/>
      </c>
      <c r="BD136" s="14" t="str">
        <f>IF(Tableau1[[#This Row],[Réponse d]]="","","\")</f>
        <v/>
      </c>
      <c r="BE136" s="14" t="str">
        <f>IF(Tableau1[[#This Row],[Réponse d]]="","",Tableau1[[#This Row],[Rép d est :]])</f>
        <v/>
      </c>
      <c r="BF136" s="14" t="str">
        <f>IF(Tableau1[[#This Row],[Réponse d]]="","","{")</f>
        <v/>
      </c>
      <c r="BG136" s="14" t="str">
        <f>IF(Tableau1[[#This Row],[Réponse d]]="","",Tableau1[[#This Row],[Réponse d]])</f>
        <v/>
      </c>
      <c r="BH136" s="14" t="str">
        <f>IF(Tableau1[[#This Row],[Réponse d]]="","","}")</f>
        <v/>
      </c>
      <c r="BI136" s="14" t="str">
        <f>IF(Tableau1[[#This Row],[Réponse e]]="","","\")</f>
        <v/>
      </c>
      <c r="BJ136" s="14" t="str">
        <f>IF(Tableau1[[#This Row],[Réponse e]]="","",Tableau1[[#This Row],[Rép e est :]])</f>
        <v/>
      </c>
      <c r="BK136" s="14" t="str">
        <f>IF(Tableau1[[#This Row],[Réponse e]]="","","{")</f>
        <v/>
      </c>
      <c r="BL136" s="14" t="str">
        <f>IF(Tableau1[[#This Row],[Réponse e]]="","",Tableau1[[#This Row],[Réponse e]])</f>
        <v/>
      </c>
      <c r="BM136" s="14" t="str">
        <f>IF(Tableau1[[#This Row],[Réponse e]]="","","}")</f>
        <v/>
      </c>
      <c r="BN136" s="14" t="str">
        <f>IF(Tableau1[[#This Row],[Réponse f]]="","","\")</f>
        <v/>
      </c>
      <c r="BO136" s="14" t="str">
        <f>IF(Tableau1[[#This Row],[Réponse f]]="","",Tableau1[[#This Row],[Rép f est :]])</f>
        <v/>
      </c>
      <c r="BP136" s="14" t="str">
        <f>IF(Tableau1[[#This Row],[Réponse f]]="","","{")</f>
        <v/>
      </c>
      <c r="BQ136" s="14" t="str">
        <f>IF(Tableau1[[#This Row],[Réponse f]]="","",Tableau1[[#This Row],[Réponse f]])</f>
        <v/>
      </c>
      <c r="BR136" s="14" t="str">
        <f>IF(Tableau1[[#This Row],[Réponse f]]="","","}")</f>
        <v/>
      </c>
      <c r="BS136" s="14" t="s">
        <v>24</v>
      </c>
      <c r="BT136" s="14" t="str">
        <f t="shared" si="43"/>
        <v>question</v>
      </c>
      <c r="BU136" s="14" t="s">
        <v>26</v>
      </c>
      <c r="BV136" s="14" t="s">
        <v>14</v>
      </c>
      <c r="BX136" s="1" t="str">
        <f>IF(Tableau1[[#This Row],[Question]]="","",CONCATENATE(X136,Y136,Z136,AA136,AB136,AC136,AD136,AE136,AF136,AG136,AH136,AI136,AJ136,AK136,AL136,AM136,AN136,AO136,AP136,AQ136,AR136,AS136,AT136,AU136,AV136,AW136,AX136,AY136,AZ136,BA136,BB136,BC136,BD136,BE136,BF136,BG136,BH136,BI136,BJ136,BK136,BL136,BM136,BN136,BO136,BP136,BQ136,BR136,BS136,BT136,BU136,BV136))</f>
        <v/>
      </c>
    </row>
    <row r="137" spans="2:76">
      <c r="B137" s="1"/>
      <c r="F137" s="39"/>
      <c r="G137" s="39"/>
      <c r="O137" s="4"/>
      <c r="P137" s="4"/>
      <c r="Q137" s="4"/>
      <c r="R137" s="4"/>
      <c r="S137" s="4"/>
      <c r="T137" s="4"/>
      <c r="U137" s="4"/>
      <c r="W137" s="12" t="str">
        <f>IF(Tableau1[[#This Row],[Question]]="","",IF(COUNTIF(Tableau1[[#This Row],[Réponse a]:[Rép f est :]],"bonne")&lt;1,"Attention pas assez de bonnes réponses",""))</f>
        <v/>
      </c>
      <c r="X137" s="14" t="s">
        <v>13</v>
      </c>
      <c r="Y137" s="14">
        <f t="shared" si="35"/>
        <v>0</v>
      </c>
      <c r="Z137" s="14" t="s">
        <v>25</v>
      </c>
      <c r="AA137" s="14" t="str">
        <f>IF(OR(COUNTIF(Tableau1[[#This Row],[Réponse a]:[Rép f est :]],"bonne")&gt;1,Tableau1[[#This Row],[Forcer question multiple]]&lt;&gt;""),"questionmult","question")</f>
        <v>question</v>
      </c>
      <c r="AB137" s="14" t="s">
        <v>21</v>
      </c>
      <c r="AC137" s="14" t="str">
        <f t="shared" si="44"/>
        <v/>
      </c>
      <c r="AD137" s="14">
        <f t="shared" si="45"/>
        <v>137</v>
      </c>
      <c r="AE137" s="14" t="s">
        <v>14</v>
      </c>
      <c r="AF137" s="14" t="str">
        <f t="shared" si="36"/>
        <v>\bareme{b=,m=}</v>
      </c>
      <c r="AG137" s="14" t="str">
        <f t="shared" si="37"/>
        <v/>
      </c>
      <c r="AH137" s="15" t="str">
        <f t="shared" si="38"/>
        <v/>
      </c>
      <c r="AI137" s="15" t="str">
        <f t="shared" si="39"/>
        <v/>
      </c>
      <c r="AJ137" s="15" t="str">
        <f t="shared" si="40"/>
        <v/>
      </c>
      <c r="AK137" s="15" t="str">
        <f t="shared" si="41"/>
        <v/>
      </c>
      <c r="AL137" s="15" t="str">
        <f t="shared" si="42"/>
        <v/>
      </c>
      <c r="AN137" s="14" t="s">
        <v>27</v>
      </c>
      <c r="AO137" s="14" t="s">
        <v>22</v>
      </c>
      <c r="AP137" s="14">
        <f>Tableau1[[#This Row],[Rép a est :]]</f>
        <v>0</v>
      </c>
      <c r="AQ137" s="14" t="s">
        <v>23</v>
      </c>
      <c r="AR137" s="14">
        <f>Tableau1[[#This Row],[Réponse a]]</f>
        <v>0</v>
      </c>
      <c r="AS137" s="14" t="s">
        <v>14</v>
      </c>
      <c r="AT137" s="14" t="s">
        <v>22</v>
      </c>
      <c r="AU137" s="14">
        <f>Tableau1[[#This Row],[Rép b est :]]</f>
        <v>0</v>
      </c>
      <c r="AV137" s="14" t="s">
        <v>23</v>
      </c>
      <c r="AW137" s="14">
        <f>Tableau1[[#This Row],[Réponse b]]</f>
        <v>0</v>
      </c>
      <c r="AX137" s="14" t="s">
        <v>14</v>
      </c>
      <c r="AY137" s="14" t="str">
        <f>IF(Tableau1[[#This Row],[Réponse c]]="","","\")</f>
        <v/>
      </c>
      <c r="AZ137" s="14" t="str">
        <f>IF(Tableau1[[#This Row],[Réponse c]]="","",Tableau1[[#This Row],[Rép c est :]])</f>
        <v/>
      </c>
      <c r="BA137" s="14" t="str">
        <f>IF(Tableau1[[#This Row],[Réponse c]]="","","{")</f>
        <v/>
      </c>
      <c r="BB137" s="14" t="str">
        <f>IF(Tableau1[[#This Row],[Réponse c]]="","",Tableau1[[#This Row],[Réponse c]])</f>
        <v/>
      </c>
      <c r="BC137" s="14" t="str">
        <f>IF(Tableau1[[#This Row],[Réponse c]]="","","}")</f>
        <v/>
      </c>
      <c r="BD137" s="14" t="str">
        <f>IF(Tableau1[[#This Row],[Réponse d]]="","","\")</f>
        <v/>
      </c>
      <c r="BE137" s="14" t="str">
        <f>IF(Tableau1[[#This Row],[Réponse d]]="","",Tableau1[[#This Row],[Rép d est :]])</f>
        <v/>
      </c>
      <c r="BF137" s="14" t="str">
        <f>IF(Tableau1[[#This Row],[Réponse d]]="","","{")</f>
        <v/>
      </c>
      <c r="BG137" s="14" t="str">
        <f>IF(Tableau1[[#This Row],[Réponse d]]="","",Tableau1[[#This Row],[Réponse d]])</f>
        <v/>
      </c>
      <c r="BH137" s="14" t="str">
        <f>IF(Tableau1[[#This Row],[Réponse d]]="","","}")</f>
        <v/>
      </c>
      <c r="BI137" s="14" t="str">
        <f>IF(Tableau1[[#This Row],[Réponse e]]="","","\")</f>
        <v/>
      </c>
      <c r="BJ137" s="14" t="str">
        <f>IF(Tableau1[[#This Row],[Réponse e]]="","",Tableau1[[#This Row],[Rép e est :]])</f>
        <v/>
      </c>
      <c r="BK137" s="14" t="str">
        <f>IF(Tableau1[[#This Row],[Réponse e]]="","","{")</f>
        <v/>
      </c>
      <c r="BL137" s="14" t="str">
        <f>IF(Tableau1[[#This Row],[Réponse e]]="","",Tableau1[[#This Row],[Réponse e]])</f>
        <v/>
      </c>
      <c r="BM137" s="14" t="str">
        <f>IF(Tableau1[[#This Row],[Réponse e]]="","","}")</f>
        <v/>
      </c>
      <c r="BN137" s="14" t="str">
        <f>IF(Tableau1[[#This Row],[Réponse f]]="","","\")</f>
        <v/>
      </c>
      <c r="BO137" s="14" t="str">
        <f>IF(Tableau1[[#This Row],[Réponse f]]="","",Tableau1[[#This Row],[Rép f est :]])</f>
        <v/>
      </c>
      <c r="BP137" s="14" t="str">
        <f>IF(Tableau1[[#This Row],[Réponse f]]="","","{")</f>
        <v/>
      </c>
      <c r="BQ137" s="14" t="str">
        <f>IF(Tableau1[[#This Row],[Réponse f]]="","",Tableau1[[#This Row],[Réponse f]])</f>
        <v/>
      </c>
      <c r="BR137" s="14" t="str">
        <f>IF(Tableau1[[#This Row],[Réponse f]]="","","}")</f>
        <v/>
      </c>
      <c r="BS137" s="14" t="s">
        <v>24</v>
      </c>
      <c r="BT137" s="14" t="str">
        <f t="shared" si="43"/>
        <v>question</v>
      </c>
      <c r="BU137" s="14" t="s">
        <v>26</v>
      </c>
      <c r="BV137" s="14" t="s">
        <v>14</v>
      </c>
      <c r="BX137" s="1" t="str">
        <f>IF(Tableau1[[#This Row],[Question]]="","",CONCATENATE(X137,Y137,Z137,AA137,AB137,AC137,AD137,AE137,AF137,AG137,AH137,AI137,AJ137,AK137,AL137,AM137,AN137,AO137,AP137,AQ137,AR137,AS137,AT137,AU137,AV137,AW137,AX137,AY137,AZ137,BA137,BB137,BC137,BD137,BE137,BF137,BG137,BH137,BI137,BJ137,BK137,BL137,BM137,BN137,BO137,BP137,BQ137,BR137,BS137,BT137,BU137,BV137))</f>
        <v/>
      </c>
    </row>
    <row r="138" spans="2:76">
      <c r="B138" s="1"/>
      <c r="E138" s="1"/>
      <c r="F138" s="39"/>
      <c r="G138" s="39"/>
      <c r="J138" s="1"/>
      <c r="O138" s="4"/>
      <c r="P138" s="4"/>
      <c r="Q138" s="4"/>
      <c r="R138" s="4"/>
      <c r="S138" s="4"/>
      <c r="T138" s="4"/>
      <c r="U138" s="4"/>
      <c r="W138" s="12" t="str">
        <f>IF(Tableau1[[#This Row],[Question]]="","",IF(COUNTIF(Tableau1[[#This Row],[Réponse a]:[Rép f est :]],"bonne")&lt;1,"Attention pas assez de bonnes réponses",""))</f>
        <v/>
      </c>
      <c r="X138" s="14" t="s">
        <v>13</v>
      </c>
      <c r="Y138" s="14">
        <f t="shared" si="35"/>
        <v>0</v>
      </c>
      <c r="Z138" s="14" t="s">
        <v>25</v>
      </c>
      <c r="AA138" s="14" t="str">
        <f>IF(OR(COUNTIF(Tableau1[[#This Row],[Réponse a]:[Rép f est :]],"bonne")&gt;1,Tableau1[[#This Row],[Forcer question multiple]]&lt;&gt;""),"questionmult","question")</f>
        <v>question</v>
      </c>
      <c r="AB138" s="14" t="s">
        <v>21</v>
      </c>
      <c r="AC138" s="14" t="str">
        <f t="shared" si="44"/>
        <v/>
      </c>
      <c r="AD138" s="14">
        <f t="shared" si="45"/>
        <v>138</v>
      </c>
      <c r="AE138" s="14" t="s">
        <v>14</v>
      </c>
      <c r="AF138" s="14" t="str">
        <f t="shared" si="36"/>
        <v>\bareme{b=,m=}</v>
      </c>
      <c r="AG138" s="14" t="str">
        <f t="shared" si="37"/>
        <v/>
      </c>
      <c r="AH138" s="15" t="str">
        <f t="shared" si="38"/>
        <v/>
      </c>
      <c r="AI138" s="15" t="str">
        <f t="shared" si="39"/>
        <v/>
      </c>
      <c r="AJ138" s="15" t="str">
        <f t="shared" si="40"/>
        <v/>
      </c>
      <c r="AK138" s="15" t="str">
        <f t="shared" si="41"/>
        <v/>
      </c>
      <c r="AL138" s="15" t="str">
        <f t="shared" si="42"/>
        <v/>
      </c>
      <c r="AN138" s="14" t="s">
        <v>27</v>
      </c>
      <c r="AO138" s="14" t="s">
        <v>22</v>
      </c>
      <c r="AP138" s="14">
        <f>Tableau1[[#This Row],[Rép a est :]]</f>
        <v>0</v>
      </c>
      <c r="AQ138" s="14" t="s">
        <v>23</v>
      </c>
      <c r="AR138" s="14">
        <f>Tableau1[[#This Row],[Réponse a]]</f>
        <v>0</v>
      </c>
      <c r="AS138" s="14" t="s">
        <v>14</v>
      </c>
      <c r="AT138" s="14" t="s">
        <v>22</v>
      </c>
      <c r="AU138" s="14">
        <f>Tableau1[[#This Row],[Rép b est :]]</f>
        <v>0</v>
      </c>
      <c r="AV138" s="14" t="s">
        <v>23</v>
      </c>
      <c r="AW138" s="14">
        <f>Tableau1[[#This Row],[Réponse b]]</f>
        <v>0</v>
      </c>
      <c r="AX138" s="14" t="s">
        <v>14</v>
      </c>
      <c r="AY138" s="14" t="str">
        <f>IF(Tableau1[[#This Row],[Réponse c]]="","","\")</f>
        <v/>
      </c>
      <c r="AZ138" s="14" t="str">
        <f>IF(Tableau1[[#This Row],[Réponse c]]="","",Tableau1[[#This Row],[Rép c est :]])</f>
        <v/>
      </c>
      <c r="BA138" s="14" t="str">
        <f>IF(Tableau1[[#This Row],[Réponse c]]="","","{")</f>
        <v/>
      </c>
      <c r="BB138" s="14" t="str">
        <f>IF(Tableau1[[#This Row],[Réponse c]]="","",Tableau1[[#This Row],[Réponse c]])</f>
        <v/>
      </c>
      <c r="BC138" s="14" t="str">
        <f>IF(Tableau1[[#This Row],[Réponse c]]="","","}")</f>
        <v/>
      </c>
      <c r="BD138" s="14" t="str">
        <f>IF(Tableau1[[#This Row],[Réponse d]]="","","\")</f>
        <v/>
      </c>
      <c r="BE138" s="14" t="str">
        <f>IF(Tableau1[[#This Row],[Réponse d]]="","",Tableau1[[#This Row],[Rép d est :]])</f>
        <v/>
      </c>
      <c r="BF138" s="14" t="str">
        <f>IF(Tableau1[[#This Row],[Réponse d]]="","","{")</f>
        <v/>
      </c>
      <c r="BG138" s="14" t="str">
        <f>IF(Tableau1[[#This Row],[Réponse d]]="","",Tableau1[[#This Row],[Réponse d]])</f>
        <v/>
      </c>
      <c r="BH138" s="14" t="str">
        <f>IF(Tableau1[[#This Row],[Réponse d]]="","","}")</f>
        <v/>
      </c>
      <c r="BI138" s="14" t="str">
        <f>IF(Tableau1[[#This Row],[Réponse e]]="","","\")</f>
        <v/>
      </c>
      <c r="BJ138" s="14" t="str">
        <f>IF(Tableau1[[#This Row],[Réponse e]]="","",Tableau1[[#This Row],[Rép e est :]])</f>
        <v/>
      </c>
      <c r="BK138" s="14" t="str">
        <f>IF(Tableau1[[#This Row],[Réponse e]]="","","{")</f>
        <v/>
      </c>
      <c r="BL138" s="14" t="str">
        <f>IF(Tableau1[[#This Row],[Réponse e]]="","",Tableau1[[#This Row],[Réponse e]])</f>
        <v/>
      </c>
      <c r="BM138" s="14" t="str">
        <f>IF(Tableau1[[#This Row],[Réponse e]]="","","}")</f>
        <v/>
      </c>
      <c r="BN138" s="14" t="str">
        <f>IF(Tableau1[[#This Row],[Réponse f]]="","","\")</f>
        <v/>
      </c>
      <c r="BO138" s="14" t="str">
        <f>IF(Tableau1[[#This Row],[Réponse f]]="","",Tableau1[[#This Row],[Rép f est :]])</f>
        <v/>
      </c>
      <c r="BP138" s="14" t="str">
        <f>IF(Tableau1[[#This Row],[Réponse f]]="","","{")</f>
        <v/>
      </c>
      <c r="BQ138" s="14" t="str">
        <f>IF(Tableau1[[#This Row],[Réponse f]]="","",Tableau1[[#This Row],[Réponse f]])</f>
        <v/>
      </c>
      <c r="BR138" s="14" t="str">
        <f>IF(Tableau1[[#This Row],[Réponse f]]="","","}")</f>
        <v/>
      </c>
      <c r="BS138" s="14" t="s">
        <v>24</v>
      </c>
      <c r="BT138" s="14" t="str">
        <f t="shared" si="43"/>
        <v>question</v>
      </c>
      <c r="BU138" s="14" t="s">
        <v>26</v>
      </c>
      <c r="BV138" s="14" t="s">
        <v>14</v>
      </c>
      <c r="BX138" s="1" t="str">
        <f>IF(Tableau1[[#This Row],[Question]]="","",CONCATENATE(X138,Y138,Z138,AA138,AB138,AC138,AD138,AE138,AF138,AG138,AH138,AI138,AJ138,AK138,AL138,AM138,AN138,AO138,AP138,AQ138,AR138,AS138,AT138,AU138,AV138,AW138,AX138,AY138,AZ138,BA138,BB138,BC138,BD138,BE138,BF138,BG138,BH138,BI138,BJ138,BK138,BL138,BM138,BN138,BO138,BP138,BQ138,BR138,BS138,BT138,BU138,BV138))</f>
        <v/>
      </c>
    </row>
    <row r="139" spans="2:76">
      <c r="B139" s="1"/>
      <c r="E139" s="1"/>
      <c r="F139" s="39"/>
      <c r="G139" s="39"/>
      <c r="O139" s="4"/>
      <c r="P139" s="4"/>
      <c r="Q139" s="4"/>
      <c r="R139" s="4"/>
      <c r="S139" s="4"/>
      <c r="T139" s="4"/>
      <c r="U139" s="4"/>
      <c r="W139" s="12" t="str">
        <f>IF(Tableau1[[#This Row],[Question]]="","",IF(COUNTIF(Tableau1[[#This Row],[Réponse a]:[Rép f est :]],"bonne")&lt;1,"Attention pas assez de bonnes réponses",""))</f>
        <v/>
      </c>
      <c r="X139" s="14" t="s">
        <v>13</v>
      </c>
      <c r="Y139" s="14">
        <f t="shared" si="35"/>
        <v>0</v>
      </c>
      <c r="Z139" s="14" t="s">
        <v>25</v>
      </c>
      <c r="AA139" s="14" t="str">
        <f>IF(OR(COUNTIF(Tableau1[[#This Row],[Réponse a]:[Rép f est :]],"bonne")&gt;1,Tableau1[[#This Row],[Forcer question multiple]]&lt;&gt;""),"questionmult","question")</f>
        <v>question</v>
      </c>
      <c r="AB139" s="14" t="s">
        <v>21</v>
      </c>
      <c r="AC139" s="14" t="str">
        <f t="shared" si="44"/>
        <v/>
      </c>
      <c r="AD139" s="14">
        <f t="shared" si="45"/>
        <v>139</v>
      </c>
      <c r="AE139" s="14" t="s">
        <v>14</v>
      </c>
      <c r="AF139" s="14" t="str">
        <f t="shared" si="36"/>
        <v>\bareme{b=,m=}</v>
      </c>
      <c r="AG139" s="14" t="str">
        <f t="shared" si="37"/>
        <v/>
      </c>
      <c r="AH139" s="15" t="str">
        <f t="shared" si="38"/>
        <v/>
      </c>
      <c r="AI139" s="15" t="str">
        <f t="shared" si="39"/>
        <v/>
      </c>
      <c r="AJ139" s="15" t="str">
        <f t="shared" si="40"/>
        <v/>
      </c>
      <c r="AK139" s="15" t="str">
        <f t="shared" si="41"/>
        <v/>
      </c>
      <c r="AL139" s="15" t="str">
        <f t="shared" si="42"/>
        <v/>
      </c>
      <c r="AN139" s="14" t="s">
        <v>27</v>
      </c>
      <c r="AO139" s="14" t="s">
        <v>22</v>
      </c>
      <c r="AP139" s="14">
        <f>Tableau1[[#This Row],[Rép a est :]]</f>
        <v>0</v>
      </c>
      <c r="AQ139" s="14" t="s">
        <v>23</v>
      </c>
      <c r="AR139" s="14">
        <f>Tableau1[[#This Row],[Réponse a]]</f>
        <v>0</v>
      </c>
      <c r="AS139" s="14" t="s">
        <v>14</v>
      </c>
      <c r="AT139" s="14" t="s">
        <v>22</v>
      </c>
      <c r="AU139" s="14">
        <f>Tableau1[[#This Row],[Rép b est :]]</f>
        <v>0</v>
      </c>
      <c r="AV139" s="14" t="s">
        <v>23</v>
      </c>
      <c r="AW139" s="14">
        <f>Tableau1[[#This Row],[Réponse b]]</f>
        <v>0</v>
      </c>
      <c r="AX139" s="14" t="s">
        <v>14</v>
      </c>
      <c r="AY139" s="14" t="str">
        <f>IF(Tableau1[[#This Row],[Réponse c]]="","","\")</f>
        <v/>
      </c>
      <c r="AZ139" s="14" t="str">
        <f>IF(Tableau1[[#This Row],[Réponse c]]="","",Tableau1[[#This Row],[Rép c est :]])</f>
        <v/>
      </c>
      <c r="BA139" s="14" t="str">
        <f>IF(Tableau1[[#This Row],[Réponse c]]="","","{")</f>
        <v/>
      </c>
      <c r="BB139" s="14" t="str">
        <f>IF(Tableau1[[#This Row],[Réponse c]]="","",Tableau1[[#This Row],[Réponse c]])</f>
        <v/>
      </c>
      <c r="BC139" s="14" t="str">
        <f>IF(Tableau1[[#This Row],[Réponse c]]="","","}")</f>
        <v/>
      </c>
      <c r="BD139" s="14" t="str">
        <f>IF(Tableau1[[#This Row],[Réponse d]]="","","\")</f>
        <v/>
      </c>
      <c r="BE139" s="14" t="str">
        <f>IF(Tableau1[[#This Row],[Réponse d]]="","",Tableau1[[#This Row],[Rép d est :]])</f>
        <v/>
      </c>
      <c r="BF139" s="14" t="str">
        <f>IF(Tableau1[[#This Row],[Réponse d]]="","","{")</f>
        <v/>
      </c>
      <c r="BG139" s="14" t="str">
        <f>IF(Tableau1[[#This Row],[Réponse d]]="","",Tableau1[[#This Row],[Réponse d]])</f>
        <v/>
      </c>
      <c r="BH139" s="14" t="str">
        <f>IF(Tableau1[[#This Row],[Réponse d]]="","","}")</f>
        <v/>
      </c>
      <c r="BI139" s="14" t="str">
        <f>IF(Tableau1[[#This Row],[Réponse e]]="","","\")</f>
        <v/>
      </c>
      <c r="BJ139" s="14" t="str">
        <f>IF(Tableau1[[#This Row],[Réponse e]]="","",Tableau1[[#This Row],[Rép e est :]])</f>
        <v/>
      </c>
      <c r="BK139" s="14" t="str">
        <f>IF(Tableau1[[#This Row],[Réponse e]]="","","{")</f>
        <v/>
      </c>
      <c r="BL139" s="14" t="str">
        <f>IF(Tableau1[[#This Row],[Réponse e]]="","",Tableau1[[#This Row],[Réponse e]])</f>
        <v/>
      </c>
      <c r="BM139" s="14" t="str">
        <f>IF(Tableau1[[#This Row],[Réponse e]]="","","}")</f>
        <v/>
      </c>
      <c r="BN139" s="14" t="str">
        <f>IF(Tableau1[[#This Row],[Réponse f]]="","","\")</f>
        <v/>
      </c>
      <c r="BO139" s="14" t="str">
        <f>IF(Tableau1[[#This Row],[Réponse f]]="","",Tableau1[[#This Row],[Rép f est :]])</f>
        <v/>
      </c>
      <c r="BP139" s="14" t="str">
        <f>IF(Tableau1[[#This Row],[Réponse f]]="","","{")</f>
        <v/>
      </c>
      <c r="BQ139" s="14" t="str">
        <f>IF(Tableau1[[#This Row],[Réponse f]]="","",Tableau1[[#This Row],[Réponse f]])</f>
        <v/>
      </c>
      <c r="BR139" s="14" t="str">
        <f>IF(Tableau1[[#This Row],[Réponse f]]="","","}")</f>
        <v/>
      </c>
      <c r="BS139" s="14" t="s">
        <v>24</v>
      </c>
      <c r="BT139" s="14" t="str">
        <f t="shared" si="43"/>
        <v>question</v>
      </c>
      <c r="BU139" s="14" t="s">
        <v>26</v>
      </c>
      <c r="BV139" s="14" t="s">
        <v>14</v>
      </c>
      <c r="BX139" s="1" t="str">
        <f>IF(Tableau1[[#This Row],[Question]]="","",CONCATENATE(X139,Y139,Z139,AA139,AB139,AC139,AD139,AE139,AF139,AG139,AH139,AI139,AJ139,AK139,AL139,AM139,AN139,AO139,AP139,AQ139,AR139,AS139,AT139,AU139,AV139,AW139,AX139,AY139,AZ139,BA139,BB139,BC139,BD139,BE139,BF139,BG139,BH139,BI139,BJ139,BK139,BL139,BM139,BN139,BO139,BP139,BQ139,BR139,BS139,BT139,BU139,BV139))</f>
        <v/>
      </c>
    </row>
    <row r="140" spans="2:76">
      <c r="B140" s="1"/>
      <c r="E140" s="1"/>
      <c r="F140" s="39"/>
      <c r="G140" s="39"/>
      <c r="J140" s="1"/>
      <c r="L140" s="4"/>
      <c r="O140" s="4"/>
      <c r="P140" s="4"/>
      <c r="Q140" s="4"/>
      <c r="R140" s="4"/>
      <c r="S140" s="4"/>
      <c r="T140" s="4"/>
      <c r="U140" s="4"/>
      <c r="W140" s="12" t="str">
        <f>IF(Tableau1[[#This Row],[Question]]="","",IF(COUNTIF(Tableau1[[#This Row],[Réponse a]:[Rép f est :]],"bonne")&lt;1,"Attention pas assez de bonnes réponses",""))</f>
        <v/>
      </c>
      <c r="X140" s="14" t="s">
        <v>13</v>
      </c>
      <c r="Y140" s="14">
        <f t="shared" si="35"/>
        <v>0</v>
      </c>
      <c r="Z140" s="14" t="s">
        <v>25</v>
      </c>
      <c r="AA140" s="14" t="str">
        <f>IF(OR(COUNTIF(Tableau1[[#This Row],[Réponse a]:[Rép f est :]],"bonne")&gt;1,Tableau1[[#This Row],[Forcer question multiple]]&lt;&gt;""),"questionmult","question")</f>
        <v>question</v>
      </c>
      <c r="AB140" s="14" t="s">
        <v>21</v>
      </c>
      <c r="AC140" s="14" t="str">
        <f t="shared" si="44"/>
        <v/>
      </c>
      <c r="AD140" s="14">
        <f t="shared" si="45"/>
        <v>140</v>
      </c>
      <c r="AE140" s="14" t="s">
        <v>14</v>
      </c>
      <c r="AF140" s="14" t="str">
        <f t="shared" si="36"/>
        <v>\bareme{b=,m=}</v>
      </c>
      <c r="AG140" s="14" t="str">
        <f t="shared" si="37"/>
        <v/>
      </c>
      <c r="AH140" s="15" t="str">
        <f t="shared" si="38"/>
        <v/>
      </c>
      <c r="AI140" s="15" t="str">
        <f t="shared" si="39"/>
        <v/>
      </c>
      <c r="AJ140" s="15" t="str">
        <f t="shared" si="40"/>
        <v/>
      </c>
      <c r="AK140" s="15" t="str">
        <f t="shared" si="41"/>
        <v/>
      </c>
      <c r="AL140" s="15" t="str">
        <f t="shared" si="42"/>
        <v/>
      </c>
      <c r="AN140" s="14" t="s">
        <v>27</v>
      </c>
      <c r="AO140" s="14" t="s">
        <v>22</v>
      </c>
      <c r="AP140" s="14">
        <f>Tableau1[[#This Row],[Rép a est :]]</f>
        <v>0</v>
      </c>
      <c r="AQ140" s="14" t="s">
        <v>23</v>
      </c>
      <c r="AR140" s="14">
        <f>Tableau1[[#This Row],[Réponse a]]</f>
        <v>0</v>
      </c>
      <c r="AS140" s="14" t="s">
        <v>14</v>
      </c>
      <c r="AT140" s="14" t="s">
        <v>22</v>
      </c>
      <c r="AU140" s="14">
        <f>Tableau1[[#This Row],[Rép b est :]]</f>
        <v>0</v>
      </c>
      <c r="AV140" s="14" t="s">
        <v>23</v>
      </c>
      <c r="AW140" s="14">
        <f>Tableau1[[#This Row],[Réponse b]]</f>
        <v>0</v>
      </c>
      <c r="AX140" s="14" t="s">
        <v>14</v>
      </c>
      <c r="AY140" s="14" t="str">
        <f>IF(Tableau1[[#This Row],[Réponse c]]="","","\")</f>
        <v/>
      </c>
      <c r="AZ140" s="14" t="str">
        <f>IF(Tableau1[[#This Row],[Réponse c]]="","",Tableau1[[#This Row],[Rép c est :]])</f>
        <v/>
      </c>
      <c r="BA140" s="14" t="str">
        <f>IF(Tableau1[[#This Row],[Réponse c]]="","","{")</f>
        <v/>
      </c>
      <c r="BB140" s="14" t="str">
        <f>IF(Tableau1[[#This Row],[Réponse c]]="","",Tableau1[[#This Row],[Réponse c]])</f>
        <v/>
      </c>
      <c r="BC140" s="14" t="str">
        <f>IF(Tableau1[[#This Row],[Réponse c]]="","","}")</f>
        <v/>
      </c>
      <c r="BD140" s="14" t="str">
        <f>IF(Tableau1[[#This Row],[Réponse d]]="","","\")</f>
        <v/>
      </c>
      <c r="BE140" s="14" t="str">
        <f>IF(Tableau1[[#This Row],[Réponse d]]="","",Tableau1[[#This Row],[Rép d est :]])</f>
        <v/>
      </c>
      <c r="BF140" s="14" t="str">
        <f>IF(Tableau1[[#This Row],[Réponse d]]="","","{")</f>
        <v/>
      </c>
      <c r="BG140" s="14" t="str">
        <f>IF(Tableau1[[#This Row],[Réponse d]]="","",Tableau1[[#This Row],[Réponse d]])</f>
        <v/>
      </c>
      <c r="BH140" s="14" t="str">
        <f>IF(Tableau1[[#This Row],[Réponse d]]="","","}")</f>
        <v/>
      </c>
      <c r="BI140" s="14" t="str">
        <f>IF(Tableau1[[#This Row],[Réponse e]]="","","\")</f>
        <v/>
      </c>
      <c r="BJ140" s="14" t="str">
        <f>IF(Tableau1[[#This Row],[Réponse e]]="","",Tableau1[[#This Row],[Rép e est :]])</f>
        <v/>
      </c>
      <c r="BK140" s="14" t="str">
        <f>IF(Tableau1[[#This Row],[Réponse e]]="","","{")</f>
        <v/>
      </c>
      <c r="BL140" s="14" t="str">
        <f>IF(Tableau1[[#This Row],[Réponse e]]="","",Tableau1[[#This Row],[Réponse e]])</f>
        <v/>
      </c>
      <c r="BM140" s="14" t="str">
        <f>IF(Tableau1[[#This Row],[Réponse e]]="","","}")</f>
        <v/>
      </c>
      <c r="BN140" s="14" t="str">
        <f>IF(Tableau1[[#This Row],[Réponse f]]="","","\")</f>
        <v/>
      </c>
      <c r="BO140" s="14" t="str">
        <f>IF(Tableau1[[#This Row],[Réponse f]]="","",Tableau1[[#This Row],[Rép f est :]])</f>
        <v/>
      </c>
      <c r="BP140" s="14" t="str">
        <f>IF(Tableau1[[#This Row],[Réponse f]]="","","{")</f>
        <v/>
      </c>
      <c r="BQ140" s="14" t="str">
        <f>IF(Tableau1[[#This Row],[Réponse f]]="","",Tableau1[[#This Row],[Réponse f]])</f>
        <v/>
      </c>
      <c r="BR140" s="14" t="str">
        <f>IF(Tableau1[[#This Row],[Réponse f]]="","","}")</f>
        <v/>
      </c>
      <c r="BS140" s="14" t="s">
        <v>24</v>
      </c>
      <c r="BT140" s="14" t="str">
        <f t="shared" si="43"/>
        <v>question</v>
      </c>
      <c r="BU140" s="14" t="s">
        <v>26</v>
      </c>
      <c r="BV140" s="14" t="s">
        <v>14</v>
      </c>
      <c r="BX140" s="1" t="str">
        <f>IF(Tableau1[[#This Row],[Question]]="","",CONCATENATE(X140,Y140,Z140,AA140,AB140,AC140,AD140,AE140,AF140,AG140,AH140,AI140,AJ140,AK140,AL140,AM140,AN140,AO140,AP140,AQ140,AR140,AS140,AT140,AU140,AV140,AW140,AX140,AY140,AZ140,BA140,BB140,BC140,BD140,BE140,BF140,BG140,BH140,BI140,BJ140,BK140,BL140,BM140,BN140,BO140,BP140,BQ140,BR140,BS140,BT140,BU140,BV140))</f>
        <v/>
      </c>
    </row>
    <row r="141" spans="2:76">
      <c r="B141" s="1"/>
      <c r="E141" s="1"/>
      <c r="F141" s="39"/>
      <c r="G141" s="39"/>
      <c r="O141" s="4"/>
      <c r="P141" s="4"/>
      <c r="Q141" s="4"/>
      <c r="R141" s="4"/>
      <c r="S141" s="4"/>
      <c r="T141" s="4"/>
      <c r="U141" s="4"/>
      <c r="W141" s="12" t="str">
        <f>IF(Tableau1[[#This Row],[Question]]="","",IF(COUNTIF(Tableau1[[#This Row],[Réponse a]:[Rép f est :]],"bonne")&lt;1,"Attention pas assez de bonnes réponses",""))</f>
        <v/>
      </c>
      <c r="X141" s="14" t="s">
        <v>13</v>
      </c>
      <c r="Y141" s="14">
        <f t="shared" si="35"/>
        <v>0</v>
      </c>
      <c r="Z141" s="14" t="s">
        <v>25</v>
      </c>
      <c r="AA141" s="14" t="str">
        <f>IF(OR(COUNTIF(Tableau1[[#This Row],[Réponse a]:[Rép f est :]],"bonne")&gt;1,Tableau1[[#This Row],[Forcer question multiple]]&lt;&gt;""),"questionmult","question")</f>
        <v>question</v>
      </c>
      <c r="AB141" s="14" t="s">
        <v>21</v>
      </c>
      <c r="AC141" s="14" t="str">
        <f t="shared" si="44"/>
        <v/>
      </c>
      <c r="AD141" s="14">
        <f t="shared" si="45"/>
        <v>141</v>
      </c>
      <c r="AE141" s="14" t="s">
        <v>14</v>
      </c>
      <c r="AF141" s="14" t="str">
        <f t="shared" si="36"/>
        <v>\bareme{b=,m=}</v>
      </c>
      <c r="AG141" s="14" t="str">
        <f t="shared" si="37"/>
        <v/>
      </c>
      <c r="AH141" s="15" t="str">
        <f t="shared" si="38"/>
        <v/>
      </c>
      <c r="AI141" s="15" t="str">
        <f t="shared" si="39"/>
        <v/>
      </c>
      <c r="AJ141" s="15" t="str">
        <f t="shared" si="40"/>
        <v/>
      </c>
      <c r="AK141" s="15" t="str">
        <f t="shared" si="41"/>
        <v/>
      </c>
      <c r="AL141" s="15" t="str">
        <f t="shared" si="42"/>
        <v/>
      </c>
      <c r="AN141" s="14" t="s">
        <v>27</v>
      </c>
      <c r="AO141" s="14" t="s">
        <v>22</v>
      </c>
      <c r="AP141" s="14">
        <f>Tableau1[[#This Row],[Rép a est :]]</f>
        <v>0</v>
      </c>
      <c r="AQ141" s="14" t="s">
        <v>23</v>
      </c>
      <c r="AR141" s="14">
        <f>Tableau1[[#This Row],[Réponse a]]</f>
        <v>0</v>
      </c>
      <c r="AS141" s="14" t="s">
        <v>14</v>
      </c>
      <c r="AT141" s="14" t="s">
        <v>22</v>
      </c>
      <c r="AU141" s="14">
        <f>Tableau1[[#This Row],[Rép b est :]]</f>
        <v>0</v>
      </c>
      <c r="AV141" s="14" t="s">
        <v>23</v>
      </c>
      <c r="AW141" s="14">
        <f>Tableau1[[#This Row],[Réponse b]]</f>
        <v>0</v>
      </c>
      <c r="AX141" s="14" t="s">
        <v>14</v>
      </c>
      <c r="AY141" s="14" t="str">
        <f>IF(Tableau1[[#This Row],[Réponse c]]="","","\")</f>
        <v/>
      </c>
      <c r="AZ141" s="14" t="str">
        <f>IF(Tableau1[[#This Row],[Réponse c]]="","",Tableau1[[#This Row],[Rép c est :]])</f>
        <v/>
      </c>
      <c r="BA141" s="14" t="str">
        <f>IF(Tableau1[[#This Row],[Réponse c]]="","","{")</f>
        <v/>
      </c>
      <c r="BB141" s="14" t="str">
        <f>IF(Tableau1[[#This Row],[Réponse c]]="","",Tableau1[[#This Row],[Réponse c]])</f>
        <v/>
      </c>
      <c r="BC141" s="14" t="str">
        <f>IF(Tableau1[[#This Row],[Réponse c]]="","","}")</f>
        <v/>
      </c>
      <c r="BD141" s="14" t="str">
        <f>IF(Tableau1[[#This Row],[Réponse d]]="","","\")</f>
        <v/>
      </c>
      <c r="BE141" s="14" t="str">
        <f>IF(Tableau1[[#This Row],[Réponse d]]="","",Tableau1[[#This Row],[Rép d est :]])</f>
        <v/>
      </c>
      <c r="BF141" s="14" t="str">
        <f>IF(Tableau1[[#This Row],[Réponse d]]="","","{")</f>
        <v/>
      </c>
      <c r="BG141" s="14" t="str">
        <f>IF(Tableau1[[#This Row],[Réponse d]]="","",Tableau1[[#This Row],[Réponse d]])</f>
        <v/>
      </c>
      <c r="BH141" s="14" t="str">
        <f>IF(Tableau1[[#This Row],[Réponse d]]="","","}")</f>
        <v/>
      </c>
      <c r="BI141" s="14" t="str">
        <f>IF(Tableau1[[#This Row],[Réponse e]]="","","\")</f>
        <v/>
      </c>
      <c r="BJ141" s="14" t="str">
        <f>IF(Tableau1[[#This Row],[Réponse e]]="","",Tableau1[[#This Row],[Rép e est :]])</f>
        <v/>
      </c>
      <c r="BK141" s="14" t="str">
        <f>IF(Tableau1[[#This Row],[Réponse e]]="","","{")</f>
        <v/>
      </c>
      <c r="BL141" s="14" t="str">
        <f>IF(Tableau1[[#This Row],[Réponse e]]="","",Tableau1[[#This Row],[Réponse e]])</f>
        <v/>
      </c>
      <c r="BM141" s="14" t="str">
        <f>IF(Tableau1[[#This Row],[Réponse e]]="","","}")</f>
        <v/>
      </c>
      <c r="BN141" s="14" t="str">
        <f>IF(Tableau1[[#This Row],[Réponse f]]="","","\")</f>
        <v/>
      </c>
      <c r="BO141" s="14" t="str">
        <f>IF(Tableau1[[#This Row],[Réponse f]]="","",Tableau1[[#This Row],[Rép f est :]])</f>
        <v/>
      </c>
      <c r="BP141" s="14" t="str">
        <f>IF(Tableau1[[#This Row],[Réponse f]]="","","{")</f>
        <v/>
      </c>
      <c r="BQ141" s="14" t="str">
        <f>IF(Tableau1[[#This Row],[Réponse f]]="","",Tableau1[[#This Row],[Réponse f]])</f>
        <v/>
      </c>
      <c r="BR141" s="14" t="str">
        <f>IF(Tableau1[[#This Row],[Réponse f]]="","","}")</f>
        <v/>
      </c>
      <c r="BS141" s="14" t="s">
        <v>24</v>
      </c>
      <c r="BT141" s="14" t="str">
        <f t="shared" si="43"/>
        <v>question</v>
      </c>
      <c r="BU141" s="14" t="s">
        <v>26</v>
      </c>
      <c r="BV141" s="14" t="s">
        <v>14</v>
      </c>
      <c r="BX141" s="1" t="str">
        <f>IF(Tableau1[[#This Row],[Question]]="","",CONCATENATE(X141,Y141,Z141,AA141,AB141,AC141,AD141,AE141,AF141,AG141,AH141,AI141,AJ141,AK141,AL141,AM141,AN141,AO141,AP141,AQ141,AR141,AS141,AT141,AU141,AV141,AW141,AX141,AY141,AZ141,BA141,BB141,BC141,BD141,BE141,BF141,BG141,BH141,BI141,BJ141,BK141,BL141,BM141,BN141,BO141,BP141,BQ141,BR141,BS141,BT141,BU141,BV141))</f>
        <v/>
      </c>
    </row>
    <row r="142" spans="2:76">
      <c r="B142" s="1"/>
      <c r="E142" s="1"/>
      <c r="F142" s="39"/>
      <c r="G142" s="39"/>
      <c r="O142" s="4"/>
      <c r="P142" s="4"/>
      <c r="Q142" s="4"/>
      <c r="R142" s="4"/>
      <c r="S142" s="4"/>
      <c r="T142" s="4"/>
      <c r="U142" s="4"/>
      <c r="W142" s="12" t="str">
        <f>IF(Tableau1[[#This Row],[Question]]="","",IF(COUNTIF(Tableau1[[#This Row],[Réponse a]:[Rép f est :]],"bonne")&lt;1,"Attention pas assez de bonnes réponses",""))</f>
        <v/>
      </c>
      <c r="X142" s="14" t="s">
        <v>13</v>
      </c>
      <c r="Y142" s="14">
        <f t="shared" si="35"/>
        <v>0</v>
      </c>
      <c r="Z142" s="14" t="s">
        <v>25</v>
      </c>
      <c r="AA142" s="14" t="str">
        <f>IF(OR(COUNTIF(Tableau1[[#This Row],[Réponse a]:[Rép f est :]],"bonne")&gt;1,Tableau1[[#This Row],[Forcer question multiple]]&lt;&gt;""),"questionmult","question")</f>
        <v>question</v>
      </c>
      <c r="AB142" s="14" t="s">
        <v>21</v>
      </c>
      <c r="AC142" s="14" t="str">
        <f t="shared" si="44"/>
        <v/>
      </c>
      <c r="AD142" s="14">
        <f t="shared" si="45"/>
        <v>142</v>
      </c>
      <c r="AE142" s="14" t="s">
        <v>14</v>
      </c>
      <c r="AF142" s="14" t="str">
        <f t="shared" si="36"/>
        <v>\bareme{b=,m=}</v>
      </c>
      <c r="AG142" s="14" t="str">
        <f t="shared" si="37"/>
        <v/>
      </c>
      <c r="AH142" s="15" t="str">
        <f t="shared" si="38"/>
        <v/>
      </c>
      <c r="AI142" s="15" t="str">
        <f t="shared" si="39"/>
        <v/>
      </c>
      <c r="AJ142" s="15" t="str">
        <f t="shared" si="40"/>
        <v/>
      </c>
      <c r="AK142" s="15" t="str">
        <f t="shared" si="41"/>
        <v/>
      </c>
      <c r="AL142" s="15" t="str">
        <f t="shared" si="42"/>
        <v/>
      </c>
      <c r="AN142" s="14" t="s">
        <v>27</v>
      </c>
      <c r="AO142" s="14" t="s">
        <v>22</v>
      </c>
      <c r="AP142" s="14">
        <f>Tableau1[[#This Row],[Rép a est :]]</f>
        <v>0</v>
      </c>
      <c r="AQ142" s="14" t="s">
        <v>23</v>
      </c>
      <c r="AR142" s="14">
        <f>Tableau1[[#This Row],[Réponse a]]</f>
        <v>0</v>
      </c>
      <c r="AS142" s="14" t="s">
        <v>14</v>
      </c>
      <c r="AT142" s="14" t="s">
        <v>22</v>
      </c>
      <c r="AU142" s="14">
        <f>Tableau1[[#This Row],[Rép b est :]]</f>
        <v>0</v>
      </c>
      <c r="AV142" s="14" t="s">
        <v>23</v>
      </c>
      <c r="AW142" s="14">
        <f>Tableau1[[#This Row],[Réponse b]]</f>
        <v>0</v>
      </c>
      <c r="AX142" s="14" t="s">
        <v>14</v>
      </c>
      <c r="AY142" s="14" t="str">
        <f>IF(Tableau1[[#This Row],[Réponse c]]="","","\")</f>
        <v/>
      </c>
      <c r="AZ142" s="14" t="str">
        <f>IF(Tableau1[[#This Row],[Réponse c]]="","",Tableau1[[#This Row],[Rép c est :]])</f>
        <v/>
      </c>
      <c r="BA142" s="14" t="str">
        <f>IF(Tableau1[[#This Row],[Réponse c]]="","","{")</f>
        <v/>
      </c>
      <c r="BB142" s="14" t="str">
        <f>IF(Tableau1[[#This Row],[Réponse c]]="","",Tableau1[[#This Row],[Réponse c]])</f>
        <v/>
      </c>
      <c r="BC142" s="14" t="str">
        <f>IF(Tableau1[[#This Row],[Réponse c]]="","","}")</f>
        <v/>
      </c>
      <c r="BD142" s="14" t="str">
        <f>IF(Tableau1[[#This Row],[Réponse d]]="","","\")</f>
        <v/>
      </c>
      <c r="BE142" s="14" t="str">
        <f>IF(Tableau1[[#This Row],[Réponse d]]="","",Tableau1[[#This Row],[Rép d est :]])</f>
        <v/>
      </c>
      <c r="BF142" s="14" t="str">
        <f>IF(Tableau1[[#This Row],[Réponse d]]="","","{")</f>
        <v/>
      </c>
      <c r="BG142" s="14" t="str">
        <f>IF(Tableau1[[#This Row],[Réponse d]]="","",Tableau1[[#This Row],[Réponse d]])</f>
        <v/>
      </c>
      <c r="BH142" s="14" t="str">
        <f>IF(Tableau1[[#This Row],[Réponse d]]="","","}")</f>
        <v/>
      </c>
      <c r="BI142" s="14" t="str">
        <f>IF(Tableau1[[#This Row],[Réponse e]]="","","\")</f>
        <v/>
      </c>
      <c r="BJ142" s="14" t="str">
        <f>IF(Tableau1[[#This Row],[Réponse e]]="","",Tableau1[[#This Row],[Rép e est :]])</f>
        <v/>
      </c>
      <c r="BK142" s="14" t="str">
        <f>IF(Tableau1[[#This Row],[Réponse e]]="","","{")</f>
        <v/>
      </c>
      <c r="BL142" s="14" t="str">
        <f>IF(Tableau1[[#This Row],[Réponse e]]="","",Tableau1[[#This Row],[Réponse e]])</f>
        <v/>
      </c>
      <c r="BM142" s="14" t="str">
        <f>IF(Tableau1[[#This Row],[Réponse e]]="","","}")</f>
        <v/>
      </c>
      <c r="BN142" s="14" t="str">
        <f>IF(Tableau1[[#This Row],[Réponse f]]="","","\")</f>
        <v/>
      </c>
      <c r="BO142" s="14" t="str">
        <f>IF(Tableau1[[#This Row],[Réponse f]]="","",Tableau1[[#This Row],[Rép f est :]])</f>
        <v/>
      </c>
      <c r="BP142" s="14" t="str">
        <f>IF(Tableau1[[#This Row],[Réponse f]]="","","{")</f>
        <v/>
      </c>
      <c r="BQ142" s="14" t="str">
        <f>IF(Tableau1[[#This Row],[Réponse f]]="","",Tableau1[[#This Row],[Réponse f]])</f>
        <v/>
      </c>
      <c r="BR142" s="14" t="str">
        <f>IF(Tableau1[[#This Row],[Réponse f]]="","","}")</f>
        <v/>
      </c>
      <c r="BS142" s="14" t="s">
        <v>24</v>
      </c>
      <c r="BT142" s="14" t="str">
        <f t="shared" si="43"/>
        <v>question</v>
      </c>
      <c r="BU142" s="14" t="s">
        <v>26</v>
      </c>
      <c r="BV142" s="14" t="s">
        <v>14</v>
      </c>
      <c r="BX142" s="1" t="str">
        <f>IF(Tableau1[[#This Row],[Question]]="","",CONCATENATE(X142,Y142,Z142,AA142,AB142,AC142,AD142,AE142,AF142,AG142,AH142,AI142,AJ142,AK142,AL142,AM142,AN142,AO142,AP142,AQ142,AR142,AS142,AT142,AU142,AV142,AW142,AX142,AY142,AZ142,BA142,BB142,BC142,BD142,BE142,BF142,BG142,BH142,BI142,BJ142,BK142,BL142,BM142,BN142,BO142,BP142,BQ142,BR142,BS142,BT142,BU142,BV142))</f>
        <v/>
      </c>
    </row>
    <row r="143" spans="2:76">
      <c r="B143" s="1"/>
      <c r="E143" s="1"/>
      <c r="F143" s="39"/>
      <c r="G143" s="39"/>
      <c r="I143" s="23"/>
      <c r="O143" s="4"/>
      <c r="P143" s="4"/>
      <c r="Q143" s="4"/>
      <c r="R143" s="4"/>
      <c r="S143" s="4"/>
      <c r="T143" s="4"/>
      <c r="U143" s="4"/>
      <c r="W143" s="12" t="str">
        <f>IF(Tableau1[[#This Row],[Question]]="","",IF(COUNTIF(Tableau1[[#This Row],[Réponse a]:[Rép f est :]],"bonne")&lt;1,"Attention pas assez de bonnes réponses",""))</f>
        <v/>
      </c>
      <c r="X143" s="14" t="s">
        <v>13</v>
      </c>
      <c r="Y143" s="14">
        <f t="shared" si="35"/>
        <v>0</v>
      </c>
      <c r="Z143" s="14" t="s">
        <v>25</v>
      </c>
      <c r="AA143" s="14" t="str">
        <f>IF(OR(COUNTIF(Tableau1[[#This Row],[Réponse a]:[Rép f est :]],"bonne")&gt;1,Tableau1[[#This Row],[Forcer question multiple]]&lt;&gt;""),"questionmult","question")</f>
        <v>question</v>
      </c>
      <c r="AB143" s="14" t="s">
        <v>21</v>
      </c>
      <c r="AC143" s="14" t="str">
        <f t="shared" si="44"/>
        <v/>
      </c>
      <c r="AD143" s="14">
        <f t="shared" si="45"/>
        <v>143</v>
      </c>
      <c r="AE143" s="14" t="s">
        <v>14</v>
      </c>
      <c r="AF143" s="14" t="str">
        <f t="shared" si="36"/>
        <v>\bareme{b=,m=}</v>
      </c>
      <c r="AG143" s="14" t="str">
        <f t="shared" si="37"/>
        <v/>
      </c>
      <c r="AH143" s="15" t="str">
        <f t="shared" si="38"/>
        <v/>
      </c>
      <c r="AI143" s="15" t="str">
        <f t="shared" si="39"/>
        <v/>
      </c>
      <c r="AJ143" s="15" t="str">
        <f t="shared" si="40"/>
        <v/>
      </c>
      <c r="AK143" s="15" t="str">
        <f t="shared" si="41"/>
        <v/>
      </c>
      <c r="AL143" s="15" t="str">
        <f t="shared" si="42"/>
        <v/>
      </c>
      <c r="AN143" s="14" t="s">
        <v>27</v>
      </c>
      <c r="AO143" s="14" t="s">
        <v>22</v>
      </c>
      <c r="AP143" s="14">
        <f>Tableau1[[#This Row],[Rép a est :]]</f>
        <v>0</v>
      </c>
      <c r="AQ143" s="14" t="s">
        <v>23</v>
      </c>
      <c r="AR143" s="14">
        <f>Tableau1[[#This Row],[Réponse a]]</f>
        <v>0</v>
      </c>
      <c r="AS143" s="14" t="s">
        <v>14</v>
      </c>
      <c r="AT143" s="14" t="s">
        <v>22</v>
      </c>
      <c r="AU143" s="14">
        <f>Tableau1[[#This Row],[Rép b est :]]</f>
        <v>0</v>
      </c>
      <c r="AV143" s="14" t="s">
        <v>23</v>
      </c>
      <c r="AW143" s="14">
        <f>Tableau1[[#This Row],[Réponse b]]</f>
        <v>0</v>
      </c>
      <c r="AX143" s="14" t="s">
        <v>14</v>
      </c>
      <c r="AY143" s="14" t="str">
        <f>IF(Tableau1[[#This Row],[Réponse c]]="","","\")</f>
        <v/>
      </c>
      <c r="AZ143" s="14" t="str">
        <f>IF(Tableau1[[#This Row],[Réponse c]]="","",Tableau1[[#This Row],[Rép c est :]])</f>
        <v/>
      </c>
      <c r="BA143" s="14" t="str">
        <f>IF(Tableau1[[#This Row],[Réponse c]]="","","{")</f>
        <v/>
      </c>
      <c r="BB143" s="14" t="str">
        <f>IF(Tableau1[[#This Row],[Réponse c]]="","",Tableau1[[#This Row],[Réponse c]])</f>
        <v/>
      </c>
      <c r="BC143" s="14" t="str">
        <f>IF(Tableau1[[#This Row],[Réponse c]]="","","}")</f>
        <v/>
      </c>
      <c r="BD143" s="14" t="str">
        <f>IF(Tableau1[[#This Row],[Réponse d]]="","","\")</f>
        <v/>
      </c>
      <c r="BE143" s="14" t="str">
        <f>IF(Tableau1[[#This Row],[Réponse d]]="","",Tableau1[[#This Row],[Rép d est :]])</f>
        <v/>
      </c>
      <c r="BF143" s="14" t="str">
        <f>IF(Tableau1[[#This Row],[Réponse d]]="","","{")</f>
        <v/>
      </c>
      <c r="BG143" s="14" t="str">
        <f>IF(Tableau1[[#This Row],[Réponse d]]="","",Tableau1[[#This Row],[Réponse d]])</f>
        <v/>
      </c>
      <c r="BH143" s="14" t="str">
        <f>IF(Tableau1[[#This Row],[Réponse d]]="","","}")</f>
        <v/>
      </c>
      <c r="BI143" s="14" t="str">
        <f>IF(Tableau1[[#This Row],[Réponse e]]="","","\")</f>
        <v/>
      </c>
      <c r="BJ143" s="14" t="str">
        <f>IF(Tableau1[[#This Row],[Réponse e]]="","",Tableau1[[#This Row],[Rép e est :]])</f>
        <v/>
      </c>
      <c r="BK143" s="14" t="str">
        <f>IF(Tableau1[[#This Row],[Réponse e]]="","","{")</f>
        <v/>
      </c>
      <c r="BL143" s="14" t="str">
        <f>IF(Tableau1[[#This Row],[Réponse e]]="","",Tableau1[[#This Row],[Réponse e]])</f>
        <v/>
      </c>
      <c r="BM143" s="14" t="str">
        <f>IF(Tableau1[[#This Row],[Réponse e]]="","","}")</f>
        <v/>
      </c>
      <c r="BN143" s="14" t="str">
        <f>IF(Tableau1[[#This Row],[Réponse f]]="","","\")</f>
        <v/>
      </c>
      <c r="BO143" s="14" t="str">
        <f>IF(Tableau1[[#This Row],[Réponse f]]="","",Tableau1[[#This Row],[Rép f est :]])</f>
        <v/>
      </c>
      <c r="BP143" s="14" t="str">
        <f>IF(Tableau1[[#This Row],[Réponse f]]="","","{")</f>
        <v/>
      </c>
      <c r="BQ143" s="14" t="str">
        <f>IF(Tableau1[[#This Row],[Réponse f]]="","",Tableau1[[#This Row],[Réponse f]])</f>
        <v/>
      </c>
      <c r="BR143" s="14" t="str">
        <f>IF(Tableau1[[#This Row],[Réponse f]]="","","}")</f>
        <v/>
      </c>
      <c r="BS143" s="14" t="s">
        <v>24</v>
      </c>
      <c r="BT143" s="14" t="str">
        <f t="shared" si="43"/>
        <v>question</v>
      </c>
      <c r="BU143" s="14" t="s">
        <v>26</v>
      </c>
      <c r="BV143" s="14" t="s">
        <v>14</v>
      </c>
      <c r="BX143" s="1" t="str">
        <f>IF(Tableau1[[#This Row],[Question]]="","",CONCATENATE(X143,Y143,Z143,AA143,AB143,AC143,AD143,AE143,AF143,AG143,AH143,AI143,AJ143,AK143,AL143,AM143,AN143,AO143,AP143,AQ143,AR143,AS143,AT143,AU143,AV143,AW143,AX143,AY143,AZ143,BA143,BB143,BC143,BD143,BE143,BF143,BG143,BH143,BI143,BJ143,BK143,BL143,BM143,BN143,BO143,BP143,BQ143,BR143,BS143,BT143,BU143,BV143))</f>
        <v/>
      </c>
    </row>
    <row r="144" spans="2:76">
      <c r="B144" s="1"/>
      <c r="E144" s="1"/>
      <c r="F144" s="39"/>
      <c r="G144" s="39"/>
      <c r="I144" s="23"/>
      <c r="O144" s="4"/>
      <c r="P144" s="4"/>
      <c r="Q144" s="4"/>
      <c r="R144" s="4"/>
      <c r="S144" s="4"/>
      <c r="T144" s="4"/>
      <c r="U144" s="4"/>
      <c r="W144" s="12" t="str">
        <f>IF(Tableau1[[#This Row],[Question]]="","",IF(COUNTIF(Tableau1[[#This Row],[Réponse a]:[Rép f est :]],"bonne")&lt;1,"Attention pas assez de bonnes réponses",""))</f>
        <v/>
      </c>
      <c r="X144" s="14" t="s">
        <v>13</v>
      </c>
      <c r="Y144" s="14">
        <f t="shared" si="35"/>
        <v>0</v>
      </c>
      <c r="Z144" s="14" t="s">
        <v>25</v>
      </c>
      <c r="AA144" s="14" t="str">
        <f>IF(OR(COUNTIF(Tableau1[[#This Row],[Réponse a]:[Rép f est :]],"bonne")&gt;1,Tableau1[[#This Row],[Forcer question multiple]]&lt;&gt;""),"questionmult","question")</f>
        <v>question</v>
      </c>
      <c r="AB144" s="14" t="s">
        <v>21</v>
      </c>
      <c r="AC144" s="14" t="str">
        <f t="shared" si="44"/>
        <v/>
      </c>
      <c r="AD144" s="14">
        <f t="shared" si="45"/>
        <v>144</v>
      </c>
      <c r="AE144" s="14" t="s">
        <v>14</v>
      </c>
      <c r="AF144" s="14" t="str">
        <f t="shared" si="36"/>
        <v>\bareme{b=,m=}</v>
      </c>
      <c r="AG144" s="14" t="str">
        <f t="shared" si="37"/>
        <v/>
      </c>
      <c r="AH144" s="15" t="str">
        <f t="shared" si="38"/>
        <v/>
      </c>
      <c r="AI144" s="15" t="str">
        <f t="shared" si="39"/>
        <v/>
      </c>
      <c r="AJ144" s="15" t="str">
        <f t="shared" si="40"/>
        <v/>
      </c>
      <c r="AK144" s="15" t="str">
        <f t="shared" si="41"/>
        <v/>
      </c>
      <c r="AL144" s="15" t="str">
        <f t="shared" si="42"/>
        <v/>
      </c>
      <c r="AN144" s="14" t="s">
        <v>27</v>
      </c>
      <c r="AO144" s="14" t="s">
        <v>22</v>
      </c>
      <c r="AP144" s="14">
        <f>Tableau1[[#This Row],[Rép a est :]]</f>
        <v>0</v>
      </c>
      <c r="AQ144" s="14" t="s">
        <v>23</v>
      </c>
      <c r="AR144" s="14">
        <f>Tableau1[[#This Row],[Réponse a]]</f>
        <v>0</v>
      </c>
      <c r="AS144" s="14" t="s">
        <v>14</v>
      </c>
      <c r="AT144" s="14" t="s">
        <v>22</v>
      </c>
      <c r="AU144" s="14">
        <f>Tableau1[[#This Row],[Rép b est :]]</f>
        <v>0</v>
      </c>
      <c r="AV144" s="14" t="s">
        <v>23</v>
      </c>
      <c r="AW144" s="14">
        <f>Tableau1[[#This Row],[Réponse b]]</f>
        <v>0</v>
      </c>
      <c r="AX144" s="14" t="s">
        <v>14</v>
      </c>
      <c r="AY144" s="14" t="str">
        <f>IF(Tableau1[[#This Row],[Réponse c]]="","","\")</f>
        <v/>
      </c>
      <c r="AZ144" s="14" t="str">
        <f>IF(Tableau1[[#This Row],[Réponse c]]="","",Tableau1[[#This Row],[Rép c est :]])</f>
        <v/>
      </c>
      <c r="BA144" s="14" t="str">
        <f>IF(Tableau1[[#This Row],[Réponse c]]="","","{")</f>
        <v/>
      </c>
      <c r="BB144" s="14" t="str">
        <f>IF(Tableau1[[#This Row],[Réponse c]]="","",Tableau1[[#This Row],[Réponse c]])</f>
        <v/>
      </c>
      <c r="BC144" s="14" t="str">
        <f>IF(Tableau1[[#This Row],[Réponse c]]="","","}")</f>
        <v/>
      </c>
      <c r="BD144" s="14" t="str">
        <f>IF(Tableau1[[#This Row],[Réponse d]]="","","\")</f>
        <v/>
      </c>
      <c r="BE144" s="14" t="str">
        <f>IF(Tableau1[[#This Row],[Réponse d]]="","",Tableau1[[#This Row],[Rép d est :]])</f>
        <v/>
      </c>
      <c r="BF144" s="14" t="str">
        <f>IF(Tableau1[[#This Row],[Réponse d]]="","","{")</f>
        <v/>
      </c>
      <c r="BG144" s="14" t="str">
        <f>IF(Tableau1[[#This Row],[Réponse d]]="","",Tableau1[[#This Row],[Réponse d]])</f>
        <v/>
      </c>
      <c r="BH144" s="14" t="str">
        <f>IF(Tableau1[[#This Row],[Réponse d]]="","","}")</f>
        <v/>
      </c>
      <c r="BI144" s="14" t="str">
        <f>IF(Tableau1[[#This Row],[Réponse e]]="","","\")</f>
        <v/>
      </c>
      <c r="BJ144" s="14" t="str">
        <f>IF(Tableau1[[#This Row],[Réponse e]]="","",Tableau1[[#This Row],[Rép e est :]])</f>
        <v/>
      </c>
      <c r="BK144" s="14" t="str">
        <f>IF(Tableau1[[#This Row],[Réponse e]]="","","{")</f>
        <v/>
      </c>
      <c r="BL144" s="14" t="str">
        <f>IF(Tableau1[[#This Row],[Réponse e]]="","",Tableau1[[#This Row],[Réponse e]])</f>
        <v/>
      </c>
      <c r="BM144" s="14" t="str">
        <f>IF(Tableau1[[#This Row],[Réponse e]]="","","}")</f>
        <v/>
      </c>
      <c r="BN144" s="14" t="str">
        <f>IF(Tableau1[[#This Row],[Réponse f]]="","","\")</f>
        <v/>
      </c>
      <c r="BO144" s="14" t="str">
        <f>IF(Tableau1[[#This Row],[Réponse f]]="","",Tableau1[[#This Row],[Rép f est :]])</f>
        <v/>
      </c>
      <c r="BP144" s="14" t="str">
        <f>IF(Tableau1[[#This Row],[Réponse f]]="","","{")</f>
        <v/>
      </c>
      <c r="BQ144" s="14" t="str">
        <f>IF(Tableau1[[#This Row],[Réponse f]]="","",Tableau1[[#This Row],[Réponse f]])</f>
        <v/>
      </c>
      <c r="BR144" s="14" t="str">
        <f>IF(Tableau1[[#This Row],[Réponse f]]="","","}")</f>
        <v/>
      </c>
      <c r="BS144" s="14" t="s">
        <v>24</v>
      </c>
      <c r="BT144" s="14" t="str">
        <f t="shared" si="43"/>
        <v>question</v>
      </c>
      <c r="BU144" s="14" t="s">
        <v>26</v>
      </c>
      <c r="BV144" s="14" t="s">
        <v>14</v>
      </c>
      <c r="BX144" s="1" t="str">
        <f>IF(Tableau1[[#This Row],[Question]]="","",CONCATENATE(X144,Y144,Z144,AA144,AB144,AC144,AD144,AE144,AF144,AG144,AH144,AI144,AJ144,AK144,AL144,AM144,AN144,AO144,AP144,AQ144,AR144,AS144,AT144,AU144,AV144,AW144,AX144,AY144,AZ144,BA144,BB144,BC144,BD144,BE144,BF144,BG144,BH144,BI144,BJ144,BK144,BL144,BM144,BN144,BO144,BP144,BQ144,BR144,BS144,BT144,BU144,BV144))</f>
        <v/>
      </c>
    </row>
    <row r="145" spans="2:76">
      <c r="B145" s="1"/>
      <c r="C145" s="4"/>
      <c r="E145" s="1"/>
      <c r="F145" s="39"/>
      <c r="G145" s="39"/>
      <c r="I145" s="47"/>
      <c r="O145" s="4"/>
      <c r="P145" s="4"/>
      <c r="Q145" s="4"/>
      <c r="R145" s="4"/>
      <c r="S145" s="4"/>
      <c r="T145" s="4"/>
      <c r="U145" s="4"/>
      <c r="W145" s="12" t="str">
        <f>IF(Tableau1[[#This Row],[Question]]="","",IF(COUNTIF(Tableau1[[#This Row],[Réponse a]:[Rép f est :]],"bonne")&lt;1,"Attention pas assez de bonnes réponses",""))</f>
        <v/>
      </c>
      <c r="X145" s="14" t="s">
        <v>13</v>
      </c>
      <c r="Y145" s="14">
        <f t="shared" si="35"/>
        <v>0</v>
      </c>
      <c r="Z145" s="14" t="s">
        <v>25</v>
      </c>
      <c r="AA145" s="14" t="str">
        <f>IF(OR(COUNTIF(Tableau1[[#This Row],[Réponse a]:[Rép f est :]],"bonne")&gt;1,Tableau1[[#This Row],[Forcer question multiple]]&lt;&gt;""),"questionmult","question")</f>
        <v>question</v>
      </c>
      <c r="AB145" s="14" t="s">
        <v>21</v>
      </c>
      <c r="AC145" s="14" t="str">
        <f t="shared" si="44"/>
        <v/>
      </c>
      <c r="AD145" s="14">
        <f t="shared" si="45"/>
        <v>145</v>
      </c>
      <c r="AE145" s="14" t="s">
        <v>14</v>
      </c>
      <c r="AF145" s="14" t="str">
        <f t="shared" si="36"/>
        <v>\bareme{b=,m=}</v>
      </c>
      <c r="AG145" s="14" t="str">
        <f t="shared" si="37"/>
        <v/>
      </c>
      <c r="AH145" s="15" t="str">
        <f t="shared" si="38"/>
        <v/>
      </c>
      <c r="AI145" s="15" t="str">
        <f t="shared" si="39"/>
        <v/>
      </c>
      <c r="AJ145" s="15" t="str">
        <f t="shared" si="40"/>
        <v/>
      </c>
      <c r="AK145" s="15" t="str">
        <f t="shared" si="41"/>
        <v/>
      </c>
      <c r="AL145" s="15" t="str">
        <f t="shared" si="42"/>
        <v/>
      </c>
      <c r="AN145" s="14" t="s">
        <v>27</v>
      </c>
      <c r="AO145" s="14" t="s">
        <v>22</v>
      </c>
      <c r="AP145" s="14">
        <f>Tableau1[[#This Row],[Rép a est :]]</f>
        <v>0</v>
      </c>
      <c r="AQ145" s="14" t="s">
        <v>23</v>
      </c>
      <c r="AR145" s="14">
        <f>Tableau1[[#This Row],[Réponse a]]</f>
        <v>0</v>
      </c>
      <c r="AS145" s="14" t="s">
        <v>14</v>
      </c>
      <c r="AT145" s="14" t="s">
        <v>22</v>
      </c>
      <c r="AU145" s="14">
        <f>Tableau1[[#This Row],[Rép b est :]]</f>
        <v>0</v>
      </c>
      <c r="AV145" s="14" t="s">
        <v>23</v>
      </c>
      <c r="AW145" s="14">
        <f>Tableau1[[#This Row],[Réponse b]]</f>
        <v>0</v>
      </c>
      <c r="AX145" s="14" t="s">
        <v>14</v>
      </c>
      <c r="AY145" s="14" t="str">
        <f>IF(Tableau1[[#This Row],[Réponse c]]="","","\")</f>
        <v/>
      </c>
      <c r="AZ145" s="14" t="str">
        <f>IF(Tableau1[[#This Row],[Réponse c]]="","",Tableau1[[#This Row],[Rép c est :]])</f>
        <v/>
      </c>
      <c r="BA145" s="14" t="str">
        <f>IF(Tableau1[[#This Row],[Réponse c]]="","","{")</f>
        <v/>
      </c>
      <c r="BB145" s="14" t="str">
        <f>IF(Tableau1[[#This Row],[Réponse c]]="","",Tableau1[[#This Row],[Réponse c]])</f>
        <v/>
      </c>
      <c r="BC145" s="14" t="str">
        <f>IF(Tableau1[[#This Row],[Réponse c]]="","","}")</f>
        <v/>
      </c>
      <c r="BD145" s="14" t="str">
        <f>IF(Tableau1[[#This Row],[Réponse d]]="","","\")</f>
        <v/>
      </c>
      <c r="BE145" s="14" t="str">
        <f>IF(Tableau1[[#This Row],[Réponse d]]="","",Tableau1[[#This Row],[Rép d est :]])</f>
        <v/>
      </c>
      <c r="BF145" s="14" t="str">
        <f>IF(Tableau1[[#This Row],[Réponse d]]="","","{")</f>
        <v/>
      </c>
      <c r="BG145" s="14" t="str">
        <f>IF(Tableau1[[#This Row],[Réponse d]]="","",Tableau1[[#This Row],[Réponse d]])</f>
        <v/>
      </c>
      <c r="BH145" s="14" t="str">
        <f>IF(Tableau1[[#This Row],[Réponse d]]="","","}")</f>
        <v/>
      </c>
      <c r="BI145" s="14" t="str">
        <f>IF(Tableau1[[#This Row],[Réponse e]]="","","\")</f>
        <v/>
      </c>
      <c r="BJ145" s="14" t="str">
        <f>IF(Tableau1[[#This Row],[Réponse e]]="","",Tableau1[[#This Row],[Rép e est :]])</f>
        <v/>
      </c>
      <c r="BK145" s="14" t="str">
        <f>IF(Tableau1[[#This Row],[Réponse e]]="","","{")</f>
        <v/>
      </c>
      <c r="BL145" s="14" t="str">
        <f>IF(Tableau1[[#This Row],[Réponse e]]="","",Tableau1[[#This Row],[Réponse e]])</f>
        <v/>
      </c>
      <c r="BM145" s="14" t="str">
        <f>IF(Tableau1[[#This Row],[Réponse e]]="","","}")</f>
        <v/>
      </c>
      <c r="BN145" s="14" t="str">
        <f>IF(Tableau1[[#This Row],[Réponse f]]="","","\")</f>
        <v/>
      </c>
      <c r="BO145" s="14" t="str">
        <f>IF(Tableau1[[#This Row],[Réponse f]]="","",Tableau1[[#This Row],[Rép f est :]])</f>
        <v/>
      </c>
      <c r="BP145" s="14" t="str">
        <f>IF(Tableau1[[#This Row],[Réponse f]]="","","{")</f>
        <v/>
      </c>
      <c r="BQ145" s="14" t="str">
        <f>IF(Tableau1[[#This Row],[Réponse f]]="","",Tableau1[[#This Row],[Réponse f]])</f>
        <v/>
      </c>
      <c r="BR145" s="14" t="str">
        <f>IF(Tableau1[[#This Row],[Réponse f]]="","","}")</f>
        <v/>
      </c>
      <c r="BS145" s="14" t="s">
        <v>24</v>
      </c>
      <c r="BT145" s="14" t="str">
        <f t="shared" si="43"/>
        <v>question</v>
      </c>
      <c r="BU145" s="14" t="s">
        <v>26</v>
      </c>
      <c r="BV145" s="14" t="s">
        <v>14</v>
      </c>
      <c r="BX145" s="1" t="str">
        <f>IF(Tableau1[[#This Row],[Question]]="","",CONCATENATE(X145,Y145,Z145,AA145,AB145,AC145,AD145,AE145,AF145,AG145,AH145,AI145,AJ145,AK145,AL145,AM145,AN145,AO145,AP145,AQ145,AR145,AS145,AT145,AU145,AV145,AW145,AX145,AY145,AZ145,BA145,BB145,BC145,BD145,BE145,BF145,BG145,BH145,BI145,BJ145,BK145,BL145,BM145,BN145,BO145,BP145,BQ145,BR145,BS145,BT145,BU145,BV145))</f>
        <v/>
      </c>
    </row>
    <row r="146" spans="2:76">
      <c r="B146" s="1"/>
      <c r="E146" s="1"/>
      <c r="F146" s="39"/>
      <c r="G146" s="39"/>
      <c r="O146" s="4"/>
      <c r="P146" s="4"/>
      <c r="Q146" s="4"/>
      <c r="R146" s="4"/>
      <c r="S146" s="4"/>
      <c r="T146" s="4"/>
      <c r="U146" s="4"/>
      <c r="W146" s="12" t="str">
        <f>IF(Tableau1[[#This Row],[Question]]="","",IF(COUNTIF(Tableau1[[#This Row],[Réponse a]:[Rép f est :]],"bonne")&lt;1,"Attention pas assez de bonnes réponses",""))</f>
        <v/>
      </c>
      <c r="X146" s="14" t="s">
        <v>13</v>
      </c>
      <c r="Y146" s="14">
        <f t="shared" si="35"/>
        <v>0</v>
      </c>
      <c r="Z146" s="14" t="s">
        <v>25</v>
      </c>
      <c r="AA146" s="14" t="str">
        <f>IF(OR(COUNTIF(Tableau1[[#This Row],[Réponse a]:[Rép f est :]],"bonne")&gt;1,Tableau1[[#This Row],[Forcer question multiple]]&lt;&gt;""),"questionmult","question")</f>
        <v>question</v>
      </c>
      <c r="AB146" s="14" t="s">
        <v>21</v>
      </c>
      <c r="AC146" s="14" t="str">
        <f t="shared" si="44"/>
        <v/>
      </c>
      <c r="AD146" s="14">
        <f t="shared" si="45"/>
        <v>146</v>
      </c>
      <c r="AE146" s="14" t="s">
        <v>14</v>
      </c>
      <c r="AF146" s="14" t="str">
        <f t="shared" si="36"/>
        <v>\bareme{b=,m=}</v>
      </c>
      <c r="AG146" s="14" t="str">
        <f t="shared" si="37"/>
        <v/>
      </c>
      <c r="AH146" s="15" t="str">
        <f t="shared" si="38"/>
        <v/>
      </c>
      <c r="AI146" s="15" t="str">
        <f t="shared" si="39"/>
        <v/>
      </c>
      <c r="AJ146" s="15" t="str">
        <f t="shared" si="40"/>
        <v/>
      </c>
      <c r="AK146" s="15" t="str">
        <f t="shared" si="41"/>
        <v/>
      </c>
      <c r="AL146" s="15" t="str">
        <f t="shared" si="42"/>
        <v/>
      </c>
      <c r="AN146" s="14" t="s">
        <v>27</v>
      </c>
      <c r="AO146" s="14" t="s">
        <v>22</v>
      </c>
      <c r="AP146" s="14">
        <f>Tableau1[[#This Row],[Rép a est :]]</f>
        <v>0</v>
      </c>
      <c r="AQ146" s="14" t="s">
        <v>23</v>
      </c>
      <c r="AR146" s="14">
        <f>Tableau1[[#This Row],[Réponse a]]</f>
        <v>0</v>
      </c>
      <c r="AS146" s="14" t="s">
        <v>14</v>
      </c>
      <c r="AT146" s="14" t="s">
        <v>22</v>
      </c>
      <c r="AU146" s="14">
        <f>Tableau1[[#This Row],[Rép b est :]]</f>
        <v>0</v>
      </c>
      <c r="AV146" s="14" t="s">
        <v>23</v>
      </c>
      <c r="AW146" s="14">
        <f>Tableau1[[#This Row],[Réponse b]]</f>
        <v>0</v>
      </c>
      <c r="AX146" s="14" t="s">
        <v>14</v>
      </c>
      <c r="AY146" s="14" t="str">
        <f>IF(Tableau1[[#This Row],[Réponse c]]="","","\")</f>
        <v/>
      </c>
      <c r="AZ146" s="14" t="str">
        <f>IF(Tableau1[[#This Row],[Réponse c]]="","",Tableau1[[#This Row],[Rép c est :]])</f>
        <v/>
      </c>
      <c r="BA146" s="14" t="str">
        <f>IF(Tableau1[[#This Row],[Réponse c]]="","","{")</f>
        <v/>
      </c>
      <c r="BB146" s="14" t="str">
        <f>IF(Tableau1[[#This Row],[Réponse c]]="","",Tableau1[[#This Row],[Réponse c]])</f>
        <v/>
      </c>
      <c r="BC146" s="14" t="str">
        <f>IF(Tableau1[[#This Row],[Réponse c]]="","","}")</f>
        <v/>
      </c>
      <c r="BD146" s="14" t="str">
        <f>IF(Tableau1[[#This Row],[Réponse d]]="","","\")</f>
        <v/>
      </c>
      <c r="BE146" s="14" t="str">
        <f>IF(Tableau1[[#This Row],[Réponse d]]="","",Tableau1[[#This Row],[Rép d est :]])</f>
        <v/>
      </c>
      <c r="BF146" s="14" t="str">
        <f>IF(Tableau1[[#This Row],[Réponse d]]="","","{")</f>
        <v/>
      </c>
      <c r="BG146" s="14" t="str">
        <f>IF(Tableau1[[#This Row],[Réponse d]]="","",Tableau1[[#This Row],[Réponse d]])</f>
        <v/>
      </c>
      <c r="BH146" s="14" t="str">
        <f>IF(Tableau1[[#This Row],[Réponse d]]="","","}")</f>
        <v/>
      </c>
      <c r="BI146" s="14" t="str">
        <f>IF(Tableau1[[#This Row],[Réponse e]]="","","\")</f>
        <v/>
      </c>
      <c r="BJ146" s="14" t="str">
        <f>IF(Tableau1[[#This Row],[Réponse e]]="","",Tableau1[[#This Row],[Rép e est :]])</f>
        <v/>
      </c>
      <c r="BK146" s="14" t="str">
        <f>IF(Tableau1[[#This Row],[Réponse e]]="","","{")</f>
        <v/>
      </c>
      <c r="BL146" s="14" t="str">
        <f>IF(Tableau1[[#This Row],[Réponse e]]="","",Tableau1[[#This Row],[Réponse e]])</f>
        <v/>
      </c>
      <c r="BM146" s="14" t="str">
        <f>IF(Tableau1[[#This Row],[Réponse e]]="","","}")</f>
        <v/>
      </c>
      <c r="BN146" s="14" t="str">
        <f>IF(Tableau1[[#This Row],[Réponse f]]="","","\")</f>
        <v/>
      </c>
      <c r="BO146" s="14" t="str">
        <f>IF(Tableau1[[#This Row],[Réponse f]]="","",Tableau1[[#This Row],[Rép f est :]])</f>
        <v/>
      </c>
      <c r="BP146" s="14" t="str">
        <f>IF(Tableau1[[#This Row],[Réponse f]]="","","{")</f>
        <v/>
      </c>
      <c r="BQ146" s="14" t="str">
        <f>IF(Tableau1[[#This Row],[Réponse f]]="","",Tableau1[[#This Row],[Réponse f]])</f>
        <v/>
      </c>
      <c r="BR146" s="14" t="str">
        <f>IF(Tableau1[[#This Row],[Réponse f]]="","","}")</f>
        <v/>
      </c>
      <c r="BS146" s="14" t="s">
        <v>24</v>
      </c>
      <c r="BT146" s="14" t="str">
        <f t="shared" si="43"/>
        <v>question</v>
      </c>
      <c r="BU146" s="14" t="s">
        <v>26</v>
      </c>
      <c r="BV146" s="14" t="s">
        <v>14</v>
      </c>
      <c r="BX146" s="1" t="str">
        <f>IF(Tableau1[[#This Row],[Question]]="","",CONCATENATE(X146,Y146,Z146,AA146,AB146,AC146,AD146,AE146,AF146,AG146,AH146,AI146,AJ146,AK146,AL146,AM146,AN146,AO146,AP146,AQ146,AR146,AS146,AT146,AU146,AV146,AW146,AX146,AY146,AZ146,BA146,BB146,BC146,BD146,BE146,BF146,BG146,BH146,BI146,BJ146,BK146,BL146,BM146,BN146,BO146,BP146,BQ146,BR146,BS146,BT146,BU146,BV146))</f>
        <v/>
      </c>
    </row>
    <row r="147" spans="2:76">
      <c r="B147" s="1"/>
      <c r="C147" s="4"/>
      <c r="E147" s="17"/>
      <c r="F147" s="39"/>
      <c r="G147" s="39"/>
      <c r="H147" s="4"/>
      <c r="I147" s="47"/>
      <c r="O147" s="4"/>
      <c r="P147" s="4"/>
      <c r="Q147" s="4"/>
      <c r="R147" s="4"/>
      <c r="S147" s="4"/>
      <c r="T147" s="4"/>
      <c r="U147" s="4"/>
      <c r="W147" s="12" t="str">
        <f>IF(Tableau1[[#This Row],[Question]]="","",IF(COUNTIF(Tableau1[[#This Row],[Réponse a]:[Rép f est :]],"bonne")&lt;1,"Attention pas assez de bonnes réponses",""))</f>
        <v/>
      </c>
      <c r="X147" s="14" t="s">
        <v>13</v>
      </c>
      <c r="Y147" s="14">
        <f t="shared" si="35"/>
        <v>0</v>
      </c>
      <c r="Z147" s="14" t="s">
        <v>25</v>
      </c>
      <c r="AA147" s="14" t="str">
        <f>IF(OR(COUNTIF(Tableau1[[#This Row],[Réponse a]:[Rép f est :]],"bonne")&gt;1,Tableau1[[#This Row],[Forcer question multiple]]&lt;&gt;""),"questionmult","question")</f>
        <v>question</v>
      </c>
      <c r="AB147" s="14" t="s">
        <v>21</v>
      </c>
      <c r="AC147" s="14" t="str">
        <f t="shared" si="44"/>
        <v/>
      </c>
      <c r="AD147" s="14">
        <f t="shared" si="45"/>
        <v>147</v>
      </c>
      <c r="AE147" s="14" t="s">
        <v>14</v>
      </c>
      <c r="AF147" s="14" t="str">
        <f t="shared" si="36"/>
        <v>\bareme{b=,m=}</v>
      </c>
      <c r="AG147" s="14" t="str">
        <f t="shared" si="37"/>
        <v/>
      </c>
      <c r="AH147" s="15" t="str">
        <f t="shared" si="38"/>
        <v/>
      </c>
      <c r="AI147" s="15" t="str">
        <f t="shared" si="39"/>
        <v/>
      </c>
      <c r="AJ147" s="15" t="str">
        <f t="shared" si="40"/>
        <v/>
      </c>
      <c r="AK147" s="15" t="str">
        <f t="shared" si="41"/>
        <v/>
      </c>
      <c r="AL147" s="15" t="str">
        <f t="shared" si="42"/>
        <v/>
      </c>
      <c r="AN147" s="14" t="s">
        <v>27</v>
      </c>
      <c r="AO147" s="14" t="s">
        <v>22</v>
      </c>
      <c r="AP147" s="14">
        <f>Tableau1[[#This Row],[Rép a est :]]</f>
        <v>0</v>
      </c>
      <c r="AQ147" s="14" t="s">
        <v>23</v>
      </c>
      <c r="AR147" s="14">
        <f>Tableau1[[#This Row],[Réponse a]]</f>
        <v>0</v>
      </c>
      <c r="AS147" s="14" t="s">
        <v>14</v>
      </c>
      <c r="AT147" s="14" t="s">
        <v>22</v>
      </c>
      <c r="AU147" s="14">
        <f>Tableau1[[#This Row],[Rép b est :]]</f>
        <v>0</v>
      </c>
      <c r="AV147" s="14" t="s">
        <v>23</v>
      </c>
      <c r="AW147" s="14">
        <f>Tableau1[[#This Row],[Réponse b]]</f>
        <v>0</v>
      </c>
      <c r="AX147" s="14" t="s">
        <v>14</v>
      </c>
      <c r="AY147" s="14" t="str">
        <f>IF(Tableau1[[#This Row],[Réponse c]]="","","\")</f>
        <v/>
      </c>
      <c r="AZ147" s="14" t="str">
        <f>IF(Tableau1[[#This Row],[Réponse c]]="","",Tableau1[[#This Row],[Rép c est :]])</f>
        <v/>
      </c>
      <c r="BA147" s="14" t="str">
        <f>IF(Tableau1[[#This Row],[Réponse c]]="","","{")</f>
        <v/>
      </c>
      <c r="BB147" s="14" t="str">
        <f>IF(Tableau1[[#This Row],[Réponse c]]="","",Tableau1[[#This Row],[Réponse c]])</f>
        <v/>
      </c>
      <c r="BC147" s="14" t="str">
        <f>IF(Tableau1[[#This Row],[Réponse c]]="","","}")</f>
        <v/>
      </c>
      <c r="BD147" s="14" t="str">
        <f>IF(Tableau1[[#This Row],[Réponse d]]="","","\")</f>
        <v/>
      </c>
      <c r="BE147" s="14" t="str">
        <f>IF(Tableau1[[#This Row],[Réponse d]]="","",Tableau1[[#This Row],[Rép d est :]])</f>
        <v/>
      </c>
      <c r="BF147" s="14" t="str">
        <f>IF(Tableau1[[#This Row],[Réponse d]]="","","{")</f>
        <v/>
      </c>
      <c r="BG147" s="14" t="str">
        <f>IF(Tableau1[[#This Row],[Réponse d]]="","",Tableau1[[#This Row],[Réponse d]])</f>
        <v/>
      </c>
      <c r="BH147" s="14" t="str">
        <f>IF(Tableau1[[#This Row],[Réponse d]]="","","}")</f>
        <v/>
      </c>
      <c r="BI147" s="14" t="str">
        <f>IF(Tableau1[[#This Row],[Réponse e]]="","","\")</f>
        <v/>
      </c>
      <c r="BJ147" s="14" t="str">
        <f>IF(Tableau1[[#This Row],[Réponse e]]="","",Tableau1[[#This Row],[Rép e est :]])</f>
        <v/>
      </c>
      <c r="BK147" s="14" t="str">
        <f>IF(Tableau1[[#This Row],[Réponse e]]="","","{")</f>
        <v/>
      </c>
      <c r="BL147" s="14" t="str">
        <f>IF(Tableau1[[#This Row],[Réponse e]]="","",Tableau1[[#This Row],[Réponse e]])</f>
        <v/>
      </c>
      <c r="BM147" s="14" t="str">
        <f>IF(Tableau1[[#This Row],[Réponse e]]="","","}")</f>
        <v/>
      </c>
      <c r="BN147" s="14" t="str">
        <f>IF(Tableau1[[#This Row],[Réponse f]]="","","\")</f>
        <v/>
      </c>
      <c r="BO147" s="14" t="str">
        <f>IF(Tableau1[[#This Row],[Réponse f]]="","",Tableau1[[#This Row],[Rép f est :]])</f>
        <v/>
      </c>
      <c r="BP147" s="14" t="str">
        <f>IF(Tableau1[[#This Row],[Réponse f]]="","","{")</f>
        <v/>
      </c>
      <c r="BQ147" s="14" t="str">
        <f>IF(Tableau1[[#This Row],[Réponse f]]="","",Tableau1[[#This Row],[Réponse f]])</f>
        <v/>
      </c>
      <c r="BR147" s="14" t="str">
        <f>IF(Tableau1[[#This Row],[Réponse f]]="","","}")</f>
        <v/>
      </c>
      <c r="BS147" s="14" t="s">
        <v>24</v>
      </c>
      <c r="BT147" s="14" t="str">
        <f t="shared" si="43"/>
        <v>question</v>
      </c>
      <c r="BU147" s="14" t="s">
        <v>26</v>
      </c>
      <c r="BV147" s="14" t="s">
        <v>14</v>
      </c>
      <c r="BX147" s="1" t="str">
        <f>IF(Tableau1[[#This Row],[Question]]="","",CONCATENATE(X147,Y147,Z147,AA147,AB147,AC147,AD147,AE147,AF147,AG147,AH147,AI147,AJ147,AK147,AL147,AM147,AN147,AO147,AP147,AQ147,AR147,AS147,AT147,AU147,AV147,AW147,AX147,AY147,AZ147,BA147,BB147,BC147,BD147,BE147,BF147,BG147,BH147,BI147,BJ147,BK147,BL147,BM147,BN147,BO147,BP147,BQ147,BR147,BS147,BT147,BU147,BV147))</f>
        <v/>
      </c>
    </row>
    <row r="148" spans="2:76">
      <c r="B148" s="1"/>
      <c r="C148" s="4"/>
      <c r="E148" s="1"/>
      <c r="F148" s="39"/>
      <c r="G148" s="39"/>
      <c r="I148" s="47"/>
      <c r="O148" s="4"/>
      <c r="P148" s="4"/>
      <c r="Q148" s="4"/>
      <c r="R148" s="4"/>
      <c r="S148" s="4"/>
      <c r="T148" s="4"/>
      <c r="U148" s="4"/>
      <c r="W148" s="12" t="str">
        <f>IF(Tableau1[[#This Row],[Question]]="","",IF(COUNTIF(Tableau1[[#This Row],[Réponse a]:[Rép f est :]],"bonne")&lt;1,"Attention pas assez de bonnes réponses",""))</f>
        <v/>
      </c>
      <c r="X148" s="14" t="s">
        <v>13</v>
      </c>
      <c r="Y148" s="14">
        <f t="shared" si="35"/>
        <v>0</v>
      </c>
      <c r="Z148" s="14" t="s">
        <v>25</v>
      </c>
      <c r="AA148" s="14" t="str">
        <f>IF(OR(COUNTIF(Tableau1[[#This Row],[Réponse a]:[Rép f est :]],"bonne")&gt;1,Tableau1[[#This Row],[Forcer question multiple]]&lt;&gt;""),"questionmult","question")</f>
        <v>question</v>
      </c>
      <c r="AB148" s="14" t="s">
        <v>21</v>
      </c>
      <c r="AC148" s="14" t="str">
        <f t="shared" si="44"/>
        <v/>
      </c>
      <c r="AD148" s="14">
        <f t="shared" si="45"/>
        <v>148</v>
      </c>
      <c r="AE148" s="14" t="s">
        <v>14</v>
      </c>
      <c r="AF148" s="14" t="str">
        <f t="shared" si="36"/>
        <v>\bareme{b=,m=}</v>
      </c>
      <c r="AG148" s="14" t="str">
        <f t="shared" si="37"/>
        <v/>
      </c>
      <c r="AH148" s="15" t="str">
        <f t="shared" si="38"/>
        <v/>
      </c>
      <c r="AI148" s="15" t="str">
        <f t="shared" si="39"/>
        <v/>
      </c>
      <c r="AJ148" s="15" t="str">
        <f t="shared" si="40"/>
        <v/>
      </c>
      <c r="AK148" s="15" t="str">
        <f t="shared" si="41"/>
        <v/>
      </c>
      <c r="AL148" s="15" t="str">
        <f t="shared" si="42"/>
        <v/>
      </c>
      <c r="AN148" s="14" t="s">
        <v>27</v>
      </c>
      <c r="AO148" s="14" t="s">
        <v>22</v>
      </c>
      <c r="AP148" s="14">
        <f>Tableau1[[#This Row],[Rép a est :]]</f>
        <v>0</v>
      </c>
      <c r="AQ148" s="14" t="s">
        <v>23</v>
      </c>
      <c r="AR148" s="14">
        <f>Tableau1[[#This Row],[Réponse a]]</f>
        <v>0</v>
      </c>
      <c r="AS148" s="14" t="s">
        <v>14</v>
      </c>
      <c r="AT148" s="14" t="s">
        <v>22</v>
      </c>
      <c r="AU148" s="14">
        <f>Tableau1[[#This Row],[Rép b est :]]</f>
        <v>0</v>
      </c>
      <c r="AV148" s="14" t="s">
        <v>23</v>
      </c>
      <c r="AW148" s="14">
        <f>Tableau1[[#This Row],[Réponse b]]</f>
        <v>0</v>
      </c>
      <c r="AX148" s="14" t="s">
        <v>14</v>
      </c>
      <c r="AY148" s="14" t="str">
        <f>IF(Tableau1[[#This Row],[Réponse c]]="","","\")</f>
        <v/>
      </c>
      <c r="AZ148" s="14" t="str">
        <f>IF(Tableau1[[#This Row],[Réponse c]]="","",Tableau1[[#This Row],[Rép c est :]])</f>
        <v/>
      </c>
      <c r="BA148" s="14" t="str">
        <f>IF(Tableau1[[#This Row],[Réponse c]]="","","{")</f>
        <v/>
      </c>
      <c r="BB148" s="14" t="str">
        <f>IF(Tableau1[[#This Row],[Réponse c]]="","",Tableau1[[#This Row],[Réponse c]])</f>
        <v/>
      </c>
      <c r="BC148" s="14" t="str">
        <f>IF(Tableau1[[#This Row],[Réponse c]]="","","}")</f>
        <v/>
      </c>
      <c r="BD148" s="14" t="str">
        <f>IF(Tableau1[[#This Row],[Réponse d]]="","","\")</f>
        <v/>
      </c>
      <c r="BE148" s="14" t="str">
        <f>IF(Tableau1[[#This Row],[Réponse d]]="","",Tableau1[[#This Row],[Rép d est :]])</f>
        <v/>
      </c>
      <c r="BF148" s="14" t="str">
        <f>IF(Tableau1[[#This Row],[Réponse d]]="","","{")</f>
        <v/>
      </c>
      <c r="BG148" s="14" t="str">
        <f>IF(Tableau1[[#This Row],[Réponse d]]="","",Tableau1[[#This Row],[Réponse d]])</f>
        <v/>
      </c>
      <c r="BH148" s="14" t="str">
        <f>IF(Tableau1[[#This Row],[Réponse d]]="","","}")</f>
        <v/>
      </c>
      <c r="BI148" s="14" t="str">
        <f>IF(Tableau1[[#This Row],[Réponse e]]="","","\")</f>
        <v/>
      </c>
      <c r="BJ148" s="14" t="str">
        <f>IF(Tableau1[[#This Row],[Réponse e]]="","",Tableau1[[#This Row],[Rép e est :]])</f>
        <v/>
      </c>
      <c r="BK148" s="14" t="str">
        <f>IF(Tableau1[[#This Row],[Réponse e]]="","","{")</f>
        <v/>
      </c>
      <c r="BL148" s="14" t="str">
        <f>IF(Tableau1[[#This Row],[Réponse e]]="","",Tableau1[[#This Row],[Réponse e]])</f>
        <v/>
      </c>
      <c r="BM148" s="14" t="str">
        <f>IF(Tableau1[[#This Row],[Réponse e]]="","","}")</f>
        <v/>
      </c>
      <c r="BN148" s="14" t="str">
        <f>IF(Tableau1[[#This Row],[Réponse f]]="","","\")</f>
        <v/>
      </c>
      <c r="BO148" s="14" t="str">
        <f>IF(Tableau1[[#This Row],[Réponse f]]="","",Tableau1[[#This Row],[Rép f est :]])</f>
        <v/>
      </c>
      <c r="BP148" s="14" t="str">
        <f>IF(Tableau1[[#This Row],[Réponse f]]="","","{")</f>
        <v/>
      </c>
      <c r="BQ148" s="14" t="str">
        <f>IF(Tableau1[[#This Row],[Réponse f]]="","",Tableau1[[#This Row],[Réponse f]])</f>
        <v/>
      </c>
      <c r="BR148" s="14" t="str">
        <f>IF(Tableau1[[#This Row],[Réponse f]]="","","}")</f>
        <v/>
      </c>
      <c r="BS148" s="14" t="s">
        <v>24</v>
      </c>
      <c r="BT148" s="14" t="str">
        <f t="shared" si="43"/>
        <v>question</v>
      </c>
      <c r="BU148" s="14" t="s">
        <v>26</v>
      </c>
      <c r="BV148" s="14" t="s">
        <v>14</v>
      </c>
      <c r="BX148" s="1" t="str">
        <f>IF(Tableau1[[#This Row],[Question]]="","",CONCATENATE(X148,Y148,Z148,AA148,AB148,AC148,AD148,AE148,AF148,AG148,AH148,AI148,AJ148,AK148,AL148,AM148,AN148,AO148,AP148,AQ148,AR148,AS148,AT148,AU148,AV148,AW148,AX148,AY148,AZ148,BA148,BB148,BC148,BD148,BE148,BF148,BG148,BH148,BI148,BJ148,BK148,BL148,BM148,BN148,BO148,BP148,BQ148,BR148,BS148,BT148,BU148,BV148))</f>
        <v/>
      </c>
    </row>
    <row r="149" spans="2:76">
      <c r="B149" s="1"/>
      <c r="C149" s="4"/>
      <c r="E149" s="1"/>
      <c r="F149" s="39"/>
      <c r="G149" s="39"/>
      <c r="I149" s="23"/>
      <c r="O149" s="4"/>
      <c r="P149" s="4"/>
      <c r="Q149" s="4"/>
      <c r="R149" s="4"/>
      <c r="S149" s="4"/>
      <c r="T149" s="4"/>
      <c r="U149" s="4"/>
      <c r="W149" s="12" t="str">
        <f>IF(Tableau1[[#This Row],[Question]]="","",IF(COUNTIF(Tableau1[[#This Row],[Réponse a]:[Rép f est :]],"bonne")&lt;1,"Attention pas assez de bonnes réponses",""))</f>
        <v/>
      </c>
      <c r="X149" s="14" t="s">
        <v>13</v>
      </c>
      <c r="Y149" s="14">
        <f t="shared" si="35"/>
        <v>0</v>
      </c>
      <c r="Z149" s="14" t="s">
        <v>25</v>
      </c>
      <c r="AA149" s="14" t="str">
        <f>IF(OR(COUNTIF(Tableau1[[#This Row],[Réponse a]:[Rép f est :]],"bonne")&gt;1,Tableau1[[#This Row],[Forcer question multiple]]&lt;&gt;""),"questionmult","question")</f>
        <v>question</v>
      </c>
      <c r="AB149" s="14" t="s">
        <v>21</v>
      </c>
      <c r="AC149" s="14" t="str">
        <f t="shared" si="44"/>
        <v/>
      </c>
      <c r="AD149" s="14">
        <f t="shared" si="45"/>
        <v>149</v>
      </c>
      <c r="AE149" s="14" t="s">
        <v>14</v>
      </c>
      <c r="AF149" s="14" t="str">
        <f t="shared" si="36"/>
        <v>\bareme{b=,m=}</v>
      </c>
      <c r="AG149" s="14" t="str">
        <f t="shared" si="37"/>
        <v/>
      </c>
      <c r="AH149" s="15" t="str">
        <f t="shared" si="38"/>
        <v/>
      </c>
      <c r="AI149" s="15" t="str">
        <f t="shared" si="39"/>
        <v/>
      </c>
      <c r="AJ149" s="15" t="str">
        <f t="shared" si="40"/>
        <v/>
      </c>
      <c r="AK149" s="15" t="str">
        <f t="shared" si="41"/>
        <v/>
      </c>
      <c r="AL149" s="15" t="str">
        <f t="shared" si="42"/>
        <v/>
      </c>
      <c r="AN149" s="14" t="s">
        <v>27</v>
      </c>
      <c r="AO149" s="14" t="s">
        <v>22</v>
      </c>
      <c r="AP149" s="14">
        <f>Tableau1[[#This Row],[Rép a est :]]</f>
        <v>0</v>
      </c>
      <c r="AQ149" s="14" t="s">
        <v>23</v>
      </c>
      <c r="AR149" s="14">
        <f>Tableau1[[#This Row],[Réponse a]]</f>
        <v>0</v>
      </c>
      <c r="AS149" s="14" t="s">
        <v>14</v>
      </c>
      <c r="AT149" s="14" t="s">
        <v>22</v>
      </c>
      <c r="AU149" s="14">
        <f>Tableau1[[#This Row],[Rép b est :]]</f>
        <v>0</v>
      </c>
      <c r="AV149" s="14" t="s">
        <v>23</v>
      </c>
      <c r="AW149" s="14">
        <f>Tableau1[[#This Row],[Réponse b]]</f>
        <v>0</v>
      </c>
      <c r="AX149" s="14" t="s">
        <v>14</v>
      </c>
      <c r="AY149" s="14" t="str">
        <f>IF(Tableau1[[#This Row],[Réponse c]]="","","\")</f>
        <v/>
      </c>
      <c r="AZ149" s="14" t="str">
        <f>IF(Tableau1[[#This Row],[Réponse c]]="","",Tableau1[[#This Row],[Rép c est :]])</f>
        <v/>
      </c>
      <c r="BA149" s="14" t="str">
        <f>IF(Tableau1[[#This Row],[Réponse c]]="","","{")</f>
        <v/>
      </c>
      <c r="BB149" s="14" t="str">
        <f>IF(Tableau1[[#This Row],[Réponse c]]="","",Tableau1[[#This Row],[Réponse c]])</f>
        <v/>
      </c>
      <c r="BC149" s="14" t="str">
        <f>IF(Tableau1[[#This Row],[Réponse c]]="","","}")</f>
        <v/>
      </c>
      <c r="BD149" s="14" t="str">
        <f>IF(Tableau1[[#This Row],[Réponse d]]="","","\")</f>
        <v/>
      </c>
      <c r="BE149" s="14" t="str">
        <f>IF(Tableau1[[#This Row],[Réponse d]]="","",Tableau1[[#This Row],[Rép d est :]])</f>
        <v/>
      </c>
      <c r="BF149" s="14" t="str">
        <f>IF(Tableau1[[#This Row],[Réponse d]]="","","{")</f>
        <v/>
      </c>
      <c r="BG149" s="14" t="str">
        <f>IF(Tableau1[[#This Row],[Réponse d]]="","",Tableau1[[#This Row],[Réponse d]])</f>
        <v/>
      </c>
      <c r="BH149" s="14" t="str">
        <f>IF(Tableau1[[#This Row],[Réponse d]]="","","}")</f>
        <v/>
      </c>
      <c r="BI149" s="14" t="str">
        <f>IF(Tableau1[[#This Row],[Réponse e]]="","","\")</f>
        <v/>
      </c>
      <c r="BJ149" s="14" t="str">
        <f>IF(Tableau1[[#This Row],[Réponse e]]="","",Tableau1[[#This Row],[Rép e est :]])</f>
        <v/>
      </c>
      <c r="BK149" s="14" t="str">
        <f>IF(Tableau1[[#This Row],[Réponse e]]="","","{")</f>
        <v/>
      </c>
      <c r="BL149" s="14" t="str">
        <f>IF(Tableau1[[#This Row],[Réponse e]]="","",Tableau1[[#This Row],[Réponse e]])</f>
        <v/>
      </c>
      <c r="BM149" s="14" t="str">
        <f>IF(Tableau1[[#This Row],[Réponse e]]="","","}")</f>
        <v/>
      </c>
      <c r="BN149" s="14" t="str">
        <f>IF(Tableau1[[#This Row],[Réponse f]]="","","\")</f>
        <v/>
      </c>
      <c r="BO149" s="14" t="str">
        <f>IF(Tableau1[[#This Row],[Réponse f]]="","",Tableau1[[#This Row],[Rép f est :]])</f>
        <v/>
      </c>
      <c r="BP149" s="14" t="str">
        <f>IF(Tableau1[[#This Row],[Réponse f]]="","","{")</f>
        <v/>
      </c>
      <c r="BQ149" s="14" t="str">
        <f>IF(Tableau1[[#This Row],[Réponse f]]="","",Tableau1[[#This Row],[Réponse f]])</f>
        <v/>
      </c>
      <c r="BR149" s="14" t="str">
        <f>IF(Tableau1[[#This Row],[Réponse f]]="","","}")</f>
        <v/>
      </c>
      <c r="BS149" s="14" t="s">
        <v>24</v>
      </c>
      <c r="BT149" s="14" t="str">
        <f t="shared" si="43"/>
        <v>question</v>
      </c>
      <c r="BU149" s="14" t="s">
        <v>26</v>
      </c>
      <c r="BV149" s="14" t="s">
        <v>14</v>
      </c>
      <c r="BX149" s="1" t="str">
        <f>IF(Tableau1[[#This Row],[Question]]="","",CONCATENATE(X149,Y149,Z149,AA149,AB149,AC149,AD149,AE149,AF149,AG149,AH149,AI149,AJ149,AK149,AL149,AM149,AN149,AO149,AP149,AQ149,AR149,AS149,AT149,AU149,AV149,AW149,AX149,AY149,AZ149,BA149,BB149,BC149,BD149,BE149,BF149,BG149,BH149,BI149,BJ149,BK149,BL149,BM149,BN149,BO149,BP149,BQ149,BR149,BS149,BT149,BU149,BV149))</f>
        <v/>
      </c>
    </row>
    <row r="150" spans="2:76">
      <c r="B150" s="1"/>
      <c r="E150" s="1"/>
      <c r="F150" s="39"/>
      <c r="G150" s="39"/>
      <c r="O150" s="4"/>
      <c r="P150" s="4"/>
      <c r="Q150" s="4"/>
      <c r="R150" s="4"/>
      <c r="S150" s="4"/>
      <c r="T150" s="4"/>
      <c r="U150" s="4"/>
      <c r="W150" s="12" t="str">
        <f>IF(Tableau1[[#This Row],[Question]]="","",IF(COUNTIF(Tableau1[[#This Row],[Réponse a]:[Rép f est :]],"bonne")&lt;1,"Attention pas assez de bonnes réponses",""))</f>
        <v/>
      </c>
      <c r="X150" s="14" t="s">
        <v>13</v>
      </c>
      <c r="Y150" s="14">
        <f t="shared" si="35"/>
        <v>0</v>
      </c>
      <c r="Z150" s="14" t="s">
        <v>25</v>
      </c>
      <c r="AA150" s="14" t="str">
        <f>IF(OR(COUNTIF(Tableau1[[#This Row],[Réponse a]:[Rép f est :]],"bonne")&gt;1,Tableau1[[#This Row],[Forcer question multiple]]&lt;&gt;""),"questionmult","question")</f>
        <v>question</v>
      </c>
      <c r="AB150" s="14" t="s">
        <v>21</v>
      </c>
      <c r="AC150" s="14" t="str">
        <f t="shared" si="44"/>
        <v/>
      </c>
      <c r="AD150" s="14">
        <f t="shared" si="45"/>
        <v>150</v>
      </c>
      <c r="AE150" s="14" t="s">
        <v>14</v>
      </c>
      <c r="AF150" s="14" t="str">
        <f t="shared" si="36"/>
        <v>\bareme{b=,m=}</v>
      </c>
      <c r="AG150" s="14" t="str">
        <f t="shared" si="37"/>
        <v/>
      </c>
      <c r="AH150" s="15" t="str">
        <f t="shared" si="38"/>
        <v/>
      </c>
      <c r="AI150" s="15" t="str">
        <f t="shared" si="39"/>
        <v/>
      </c>
      <c r="AJ150" s="15" t="str">
        <f t="shared" si="40"/>
        <v/>
      </c>
      <c r="AK150" s="15" t="str">
        <f t="shared" si="41"/>
        <v/>
      </c>
      <c r="AL150" s="15" t="str">
        <f t="shared" si="42"/>
        <v/>
      </c>
      <c r="AN150" s="14" t="s">
        <v>27</v>
      </c>
      <c r="AO150" s="14" t="s">
        <v>22</v>
      </c>
      <c r="AP150" s="14">
        <f>Tableau1[[#This Row],[Rép a est :]]</f>
        <v>0</v>
      </c>
      <c r="AQ150" s="14" t="s">
        <v>23</v>
      </c>
      <c r="AR150" s="14">
        <f>Tableau1[[#This Row],[Réponse a]]</f>
        <v>0</v>
      </c>
      <c r="AS150" s="14" t="s">
        <v>14</v>
      </c>
      <c r="AT150" s="14" t="s">
        <v>22</v>
      </c>
      <c r="AU150" s="14">
        <f>Tableau1[[#This Row],[Rép b est :]]</f>
        <v>0</v>
      </c>
      <c r="AV150" s="14" t="s">
        <v>23</v>
      </c>
      <c r="AW150" s="14">
        <f>Tableau1[[#This Row],[Réponse b]]</f>
        <v>0</v>
      </c>
      <c r="AX150" s="14" t="s">
        <v>14</v>
      </c>
      <c r="AY150" s="14" t="str">
        <f>IF(Tableau1[[#This Row],[Réponse c]]="","","\")</f>
        <v/>
      </c>
      <c r="AZ150" s="14" t="str">
        <f>IF(Tableau1[[#This Row],[Réponse c]]="","",Tableau1[[#This Row],[Rép c est :]])</f>
        <v/>
      </c>
      <c r="BA150" s="14" t="str">
        <f>IF(Tableau1[[#This Row],[Réponse c]]="","","{")</f>
        <v/>
      </c>
      <c r="BB150" s="14" t="str">
        <f>IF(Tableau1[[#This Row],[Réponse c]]="","",Tableau1[[#This Row],[Réponse c]])</f>
        <v/>
      </c>
      <c r="BC150" s="14" t="str">
        <f>IF(Tableau1[[#This Row],[Réponse c]]="","","}")</f>
        <v/>
      </c>
      <c r="BD150" s="14" t="str">
        <f>IF(Tableau1[[#This Row],[Réponse d]]="","","\")</f>
        <v/>
      </c>
      <c r="BE150" s="14" t="str">
        <f>IF(Tableau1[[#This Row],[Réponse d]]="","",Tableau1[[#This Row],[Rép d est :]])</f>
        <v/>
      </c>
      <c r="BF150" s="14" t="str">
        <f>IF(Tableau1[[#This Row],[Réponse d]]="","","{")</f>
        <v/>
      </c>
      <c r="BG150" s="14" t="str">
        <f>IF(Tableau1[[#This Row],[Réponse d]]="","",Tableau1[[#This Row],[Réponse d]])</f>
        <v/>
      </c>
      <c r="BH150" s="14" t="str">
        <f>IF(Tableau1[[#This Row],[Réponse d]]="","","}")</f>
        <v/>
      </c>
      <c r="BI150" s="14" t="str">
        <f>IF(Tableau1[[#This Row],[Réponse e]]="","","\")</f>
        <v/>
      </c>
      <c r="BJ150" s="14" t="str">
        <f>IF(Tableau1[[#This Row],[Réponse e]]="","",Tableau1[[#This Row],[Rép e est :]])</f>
        <v/>
      </c>
      <c r="BK150" s="14" t="str">
        <f>IF(Tableau1[[#This Row],[Réponse e]]="","","{")</f>
        <v/>
      </c>
      <c r="BL150" s="14" t="str">
        <f>IF(Tableau1[[#This Row],[Réponse e]]="","",Tableau1[[#This Row],[Réponse e]])</f>
        <v/>
      </c>
      <c r="BM150" s="14" t="str">
        <f>IF(Tableau1[[#This Row],[Réponse e]]="","","}")</f>
        <v/>
      </c>
      <c r="BN150" s="14" t="str">
        <f>IF(Tableau1[[#This Row],[Réponse f]]="","","\")</f>
        <v/>
      </c>
      <c r="BO150" s="14" t="str">
        <f>IF(Tableau1[[#This Row],[Réponse f]]="","",Tableau1[[#This Row],[Rép f est :]])</f>
        <v/>
      </c>
      <c r="BP150" s="14" t="str">
        <f>IF(Tableau1[[#This Row],[Réponse f]]="","","{")</f>
        <v/>
      </c>
      <c r="BQ150" s="14" t="str">
        <f>IF(Tableau1[[#This Row],[Réponse f]]="","",Tableau1[[#This Row],[Réponse f]])</f>
        <v/>
      </c>
      <c r="BR150" s="14" t="str">
        <f>IF(Tableau1[[#This Row],[Réponse f]]="","","}")</f>
        <v/>
      </c>
      <c r="BS150" s="14" t="s">
        <v>24</v>
      </c>
      <c r="BT150" s="14" t="str">
        <f t="shared" si="43"/>
        <v>question</v>
      </c>
      <c r="BU150" s="14" t="s">
        <v>26</v>
      </c>
      <c r="BV150" s="14" t="s">
        <v>14</v>
      </c>
      <c r="BX150" s="1" t="str">
        <f>IF(Tableau1[[#This Row],[Question]]="","",CONCATENATE(X150,Y150,Z150,AA150,AB150,AC150,AD150,AE150,AF150,AG150,AH150,AI150,AJ150,AK150,AL150,AM150,AN150,AO150,AP150,AQ150,AR150,AS150,AT150,AU150,AV150,AW150,AX150,AY150,AZ150,BA150,BB150,BC150,BD150,BE150,BF150,BG150,BH150,BI150,BJ150,BK150,BL150,BM150,BN150,BO150,BP150,BQ150,BR150,BS150,BT150,BU150,BV150))</f>
        <v/>
      </c>
    </row>
    <row r="151" spans="2:76">
      <c r="B151" s="1"/>
      <c r="E151" s="1"/>
      <c r="F151" s="39"/>
      <c r="G151" s="39"/>
      <c r="O151" s="4"/>
      <c r="P151" s="4"/>
      <c r="Q151" s="4"/>
      <c r="R151" s="4"/>
      <c r="S151" s="4"/>
      <c r="T151" s="4"/>
      <c r="U151" s="4"/>
      <c r="W151" s="12" t="str">
        <f>IF(Tableau1[[#This Row],[Question]]="","",IF(COUNTIF(Tableau1[[#This Row],[Réponse a]:[Rép f est :]],"bonne")&lt;1,"Attention pas assez de bonnes réponses",""))</f>
        <v/>
      </c>
      <c r="X151" s="14" t="s">
        <v>13</v>
      </c>
      <c r="Y151" s="14">
        <f t="shared" si="35"/>
        <v>0</v>
      </c>
      <c r="Z151" s="14" t="s">
        <v>25</v>
      </c>
      <c r="AA151" s="14" t="str">
        <f>IF(OR(COUNTIF(Tableau1[[#This Row],[Réponse a]:[Rép f est :]],"bonne")&gt;1,Tableau1[[#This Row],[Forcer question multiple]]&lt;&gt;""),"questionmult","question")</f>
        <v>question</v>
      </c>
      <c r="AB151" s="14" t="s">
        <v>21</v>
      </c>
      <c r="AC151" s="14" t="str">
        <f t="shared" si="44"/>
        <v/>
      </c>
      <c r="AD151" s="14">
        <f t="shared" si="45"/>
        <v>151</v>
      </c>
      <c r="AE151" s="14" t="s">
        <v>14</v>
      </c>
      <c r="AF151" s="14" t="str">
        <f t="shared" si="36"/>
        <v>\bareme{b=,m=}</v>
      </c>
      <c r="AG151" s="14" t="str">
        <f t="shared" si="37"/>
        <v/>
      </c>
      <c r="AH151" s="15" t="str">
        <f t="shared" si="38"/>
        <v/>
      </c>
      <c r="AI151" s="15" t="str">
        <f t="shared" si="39"/>
        <v/>
      </c>
      <c r="AJ151" s="15" t="str">
        <f t="shared" si="40"/>
        <v/>
      </c>
      <c r="AK151" s="15" t="str">
        <f t="shared" si="41"/>
        <v/>
      </c>
      <c r="AL151" s="15" t="str">
        <f t="shared" si="42"/>
        <v/>
      </c>
      <c r="AN151" s="14" t="s">
        <v>27</v>
      </c>
      <c r="AO151" s="14" t="s">
        <v>22</v>
      </c>
      <c r="AP151" s="14">
        <f>Tableau1[[#This Row],[Rép a est :]]</f>
        <v>0</v>
      </c>
      <c r="AQ151" s="14" t="s">
        <v>23</v>
      </c>
      <c r="AR151" s="14">
        <f>Tableau1[[#This Row],[Réponse a]]</f>
        <v>0</v>
      </c>
      <c r="AS151" s="14" t="s">
        <v>14</v>
      </c>
      <c r="AT151" s="14" t="s">
        <v>22</v>
      </c>
      <c r="AU151" s="14">
        <f>Tableau1[[#This Row],[Rép b est :]]</f>
        <v>0</v>
      </c>
      <c r="AV151" s="14" t="s">
        <v>23</v>
      </c>
      <c r="AW151" s="14">
        <f>Tableau1[[#This Row],[Réponse b]]</f>
        <v>0</v>
      </c>
      <c r="AX151" s="14" t="s">
        <v>14</v>
      </c>
      <c r="AY151" s="14" t="str">
        <f>IF(Tableau1[[#This Row],[Réponse c]]="","","\")</f>
        <v/>
      </c>
      <c r="AZ151" s="14" t="str">
        <f>IF(Tableau1[[#This Row],[Réponse c]]="","",Tableau1[[#This Row],[Rép c est :]])</f>
        <v/>
      </c>
      <c r="BA151" s="14" t="str">
        <f>IF(Tableau1[[#This Row],[Réponse c]]="","","{")</f>
        <v/>
      </c>
      <c r="BB151" s="14" t="str">
        <f>IF(Tableau1[[#This Row],[Réponse c]]="","",Tableau1[[#This Row],[Réponse c]])</f>
        <v/>
      </c>
      <c r="BC151" s="14" t="str">
        <f>IF(Tableau1[[#This Row],[Réponse c]]="","","}")</f>
        <v/>
      </c>
      <c r="BD151" s="14" t="str">
        <f>IF(Tableau1[[#This Row],[Réponse d]]="","","\")</f>
        <v/>
      </c>
      <c r="BE151" s="14" t="str">
        <f>IF(Tableau1[[#This Row],[Réponse d]]="","",Tableau1[[#This Row],[Rép d est :]])</f>
        <v/>
      </c>
      <c r="BF151" s="14" t="str">
        <f>IF(Tableau1[[#This Row],[Réponse d]]="","","{")</f>
        <v/>
      </c>
      <c r="BG151" s="14" t="str">
        <f>IF(Tableau1[[#This Row],[Réponse d]]="","",Tableau1[[#This Row],[Réponse d]])</f>
        <v/>
      </c>
      <c r="BH151" s="14" t="str">
        <f>IF(Tableau1[[#This Row],[Réponse d]]="","","}")</f>
        <v/>
      </c>
      <c r="BI151" s="14" t="str">
        <f>IF(Tableau1[[#This Row],[Réponse e]]="","","\")</f>
        <v/>
      </c>
      <c r="BJ151" s="14" t="str">
        <f>IF(Tableau1[[#This Row],[Réponse e]]="","",Tableau1[[#This Row],[Rép e est :]])</f>
        <v/>
      </c>
      <c r="BK151" s="14" t="str">
        <f>IF(Tableau1[[#This Row],[Réponse e]]="","","{")</f>
        <v/>
      </c>
      <c r="BL151" s="14" t="str">
        <f>IF(Tableau1[[#This Row],[Réponse e]]="","",Tableau1[[#This Row],[Réponse e]])</f>
        <v/>
      </c>
      <c r="BM151" s="14" t="str">
        <f>IF(Tableau1[[#This Row],[Réponse e]]="","","}")</f>
        <v/>
      </c>
      <c r="BN151" s="14" t="str">
        <f>IF(Tableau1[[#This Row],[Réponse f]]="","","\")</f>
        <v/>
      </c>
      <c r="BO151" s="14" t="str">
        <f>IF(Tableau1[[#This Row],[Réponse f]]="","",Tableau1[[#This Row],[Rép f est :]])</f>
        <v/>
      </c>
      <c r="BP151" s="14" t="str">
        <f>IF(Tableau1[[#This Row],[Réponse f]]="","","{")</f>
        <v/>
      </c>
      <c r="BQ151" s="14" t="str">
        <f>IF(Tableau1[[#This Row],[Réponse f]]="","",Tableau1[[#This Row],[Réponse f]])</f>
        <v/>
      </c>
      <c r="BR151" s="14" t="str">
        <f>IF(Tableau1[[#This Row],[Réponse f]]="","","}")</f>
        <v/>
      </c>
      <c r="BS151" s="14" t="s">
        <v>24</v>
      </c>
      <c r="BT151" s="14" t="str">
        <f t="shared" si="43"/>
        <v>question</v>
      </c>
      <c r="BU151" s="14" t="s">
        <v>26</v>
      </c>
      <c r="BV151" s="14" t="s">
        <v>14</v>
      </c>
      <c r="BX151" s="1" t="str">
        <f>IF(Tableau1[[#This Row],[Question]]="","",CONCATENATE(X151,Y151,Z151,AA151,AB151,AC151,AD151,AE151,AF151,AG151,AH151,AI151,AJ151,AK151,AL151,AM151,AN151,AO151,AP151,AQ151,AR151,AS151,AT151,AU151,AV151,AW151,AX151,AY151,AZ151,BA151,BB151,BC151,BD151,BE151,BF151,BG151,BH151,BI151,BJ151,BK151,BL151,BM151,BN151,BO151,BP151,BQ151,BR151,BS151,BT151,BU151,BV151))</f>
        <v/>
      </c>
    </row>
    <row r="152" spans="2:76">
      <c r="B152" s="1"/>
      <c r="C152" s="4"/>
      <c r="E152" s="1"/>
      <c r="F152" s="39"/>
      <c r="G152" s="39"/>
      <c r="I152" s="23"/>
      <c r="O152" s="4"/>
      <c r="P152" s="4"/>
      <c r="Q152" s="4"/>
      <c r="R152" s="4"/>
      <c r="S152" s="4"/>
      <c r="T152" s="4"/>
      <c r="U152" s="4"/>
      <c r="W152" s="12" t="str">
        <f>IF(Tableau1[[#This Row],[Question]]="","",IF(COUNTIF(Tableau1[[#This Row],[Réponse a]:[Rép f est :]],"bonne")&lt;1,"Attention pas assez de bonnes réponses",""))</f>
        <v/>
      </c>
      <c r="X152" s="14" t="s">
        <v>13</v>
      </c>
      <c r="Y152" s="14">
        <f t="shared" si="35"/>
        <v>0</v>
      </c>
      <c r="Z152" s="14" t="s">
        <v>25</v>
      </c>
      <c r="AA152" s="14" t="str">
        <f>IF(OR(COUNTIF(Tableau1[[#This Row],[Réponse a]:[Rép f est :]],"bonne")&gt;1,Tableau1[[#This Row],[Forcer question multiple]]&lt;&gt;""),"questionmult","question")</f>
        <v>question</v>
      </c>
      <c r="AB152" s="14" t="s">
        <v>21</v>
      </c>
      <c r="AC152" s="14" t="str">
        <f t="shared" si="44"/>
        <v/>
      </c>
      <c r="AD152" s="14">
        <f t="shared" si="45"/>
        <v>152</v>
      </c>
      <c r="AE152" s="14" t="s">
        <v>14</v>
      </c>
      <c r="AF152" s="14" t="str">
        <f t="shared" si="36"/>
        <v>\bareme{b=,m=}</v>
      </c>
      <c r="AG152" s="14" t="str">
        <f t="shared" si="37"/>
        <v/>
      </c>
      <c r="AH152" s="15" t="str">
        <f t="shared" si="38"/>
        <v/>
      </c>
      <c r="AI152" s="15" t="str">
        <f t="shared" si="39"/>
        <v/>
      </c>
      <c r="AJ152" s="15" t="str">
        <f t="shared" si="40"/>
        <v/>
      </c>
      <c r="AK152" s="15" t="str">
        <f t="shared" si="41"/>
        <v/>
      </c>
      <c r="AL152" s="15" t="str">
        <f t="shared" si="42"/>
        <v/>
      </c>
      <c r="AN152" s="14" t="s">
        <v>27</v>
      </c>
      <c r="AO152" s="14" t="s">
        <v>22</v>
      </c>
      <c r="AP152" s="14">
        <f>Tableau1[[#This Row],[Rép a est :]]</f>
        <v>0</v>
      </c>
      <c r="AQ152" s="14" t="s">
        <v>23</v>
      </c>
      <c r="AR152" s="14">
        <f>Tableau1[[#This Row],[Réponse a]]</f>
        <v>0</v>
      </c>
      <c r="AS152" s="14" t="s">
        <v>14</v>
      </c>
      <c r="AT152" s="14" t="s">
        <v>22</v>
      </c>
      <c r="AU152" s="14">
        <f>Tableau1[[#This Row],[Rép b est :]]</f>
        <v>0</v>
      </c>
      <c r="AV152" s="14" t="s">
        <v>23</v>
      </c>
      <c r="AW152" s="14">
        <f>Tableau1[[#This Row],[Réponse b]]</f>
        <v>0</v>
      </c>
      <c r="AX152" s="14" t="s">
        <v>14</v>
      </c>
      <c r="AY152" s="14" t="str">
        <f>IF(Tableau1[[#This Row],[Réponse c]]="","","\")</f>
        <v/>
      </c>
      <c r="AZ152" s="14" t="str">
        <f>IF(Tableau1[[#This Row],[Réponse c]]="","",Tableau1[[#This Row],[Rép c est :]])</f>
        <v/>
      </c>
      <c r="BA152" s="14" t="str">
        <f>IF(Tableau1[[#This Row],[Réponse c]]="","","{")</f>
        <v/>
      </c>
      <c r="BB152" s="14" t="str">
        <f>IF(Tableau1[[#This Row],[Réponse c]]="","",Tableau1[[#This Row],[Réponse c]])</f>
        <v/>
      </c>
      <c r="BC152" s="14" t="str">
        <f>IF(Tableau1[[#This Row],[Réponse c]]="","","}")</f>
        <v/>
      </c>
      <c r="BD152" s="14" t="str">
        <f>IF(Tableau1[[#This Row],[Réponse d]]="","","\")</f>
        <v/>
      </c>
      <c r="BE152" s="14" t="str">
        <f>IF(Tableau1[[#This Row],[Réponse d]]="","",Tableau1[[#This Row],[Rép d est :]])</f>
        <v/>
      </c>
      <c r="BF152" s="14" t="str">
        <f>IF(Tableau1[[#This Row],[Réponse d]]="","","{")</f>
        <v/>
      </c>
      <c r="BG152" s="14" t="str">
        <f>IF(Tableau1[[#This Row],[Réponse d]]="","",Tableau1[[#This Row],[Réponse d]])</f>
        <v/>
      </c>
      <c r="BH152" s="14" t="str">
        <f>IF(Tableau1[[#This Row],[Réponse d]]="","","}")</f>
        <v/>
      </c>
      <c r="BI152" s="14" t="str">
        <f>IF(Tableau1[[#This Row],[Réponse e]]="","","\")</f>
        <v/>
      </c>
      <c r="BJ152" s="14" t="str">
        <f>IF(Tableau1[[#This Row],[Réponse e]]="","",Tableau1[[#This Row],[Rép e est :]])</f>
        <v/>
      </c>
      <c r="BK152" s="14" t="str">
        <f>IF(Tableau1[[#This Row],[Réponse e]]="","","{")</f>
        <v/>
      </c>
      <c r="BL152" s="14" t="str">
        <f>IF(Tableau1[[#This Row],[Réponse e]]="","",Tableau1[[#This Row],[Réponse e]])</f>
        <v/>
      </c>
      <c r="BM152" s="14" t="str">
        <f>IF(Tableau1[[#This Row],[Réponse e]]="","","}")</f>
        <v/>
      </c>
      <c r="BN152" s="14" t="str">
        <f>IF(Tableau1[[#This Row],[Réponse f]]="","","\")</f>
        <v/>
      </c>
      <c r="BO152" s="14" t="str">
        <f>IF(Tableau1[[#This Row],[Réponse f]]="","",Tableau1[[#This Row],[Rép f est :]])</f>
        <v/>
      </c>
      <c r="BP152" s="14" t="str">
        <f>IF(Tableau1[[#This Row],[Réponse f]]="","","{")</f>
        <v/>
      </c>
      <c r="BQ152" s="14" t="str">
        <f>IF(Tableau1[[#This Row],[Réponse f]]="","",Tableau1[[#This Row],[Réponse f]])</f>
        <v/>
      </c>
      <c r="BR152" s="14" t="str">
        <f>IF(Tableau1[[#This Row],[Réponse f]]="","","}")</f>
        <v/>
      </c>
      <c r="BS152" s="14" t="s">
        <v>24</v>
      </c>
      <c r="BT152" s="14" t="str">
        <f t="shared" si="43"/>
        <v>question</v>
      </c>
      <c r="BU152" s="14" t="s">
        <v>26</v>
      </c>
      <c r="BV152" s="14" t="s">
        <v>14</v>
      </c>
      <c r="BX152" s="1" t="str">
        <f>IF(Tableau1[[#This Row],[Question]]="","",CONCATENATE(X152,Y152,Z152,AA152,AB152,AC152,AD152,AE152,AF152,AG152,AH152,AI152,AJ152,AK152,AL152,AM152,AN152,AO152,AP152,AQ152,AR152,AS152,AT152,AU152,AV152,AW152,AX152,AY152,AZ152,BA152,BB152,BC152,BD152,BE152,BF152,BG152,BH152,BI152,BJ152,BK152,BL152,BM152,BN152,BO152,BP152,BQ152,BR152,BS152,BT152,BU152,BV152))</f>
        <v/>
      </c>
    </row>
    <row r="153" spans="2:76">
      <c r="B153" s="1"/>
      <c r="C153" s="4"/>
      <c r="E153" s="17"/>
      <c r="F153" s="39"/>
      <c r="G153" s="39"/>
      <c r="H153" s="4"/>
      <c r="I153" s="23"/>
      <c r="O153" s="4"/>
      <c r="P153" s="4"/>
      <c r="Q153" s="4"/>
      <c r="R153" s="4"/>
      <c r="S153" s="4"/>
      <c r="T153" s="4"/>
      <c r="U153" s="4"/>
      <c r="W153" s="12" t="str">
        <f>IF(Tableau1[[#This Row],[Question]]="","",IF(COUNTIF(Tableau1[[#This Row],[Réponse a]:[Rép f est :]],"bonne")&lt;1,"Attention pas assez de bonnes réponses",""))</f>
        <v/>
      </c>
      <c r="X153" s="14" t="s">
        <v>13</v>
      </c>
      <c r="Y153" s="14">
        <f t="shared" si="35"/>
        <v>0</v>
      </c>
      <c r="Z153" s="14" t="s">
        <v>25</v>
      </c>
      <c r="AA153" s="14" t="str">
        <f>IF(OR(COUNTIF(Tableau1[[#This Row],[Réponse a]:[Rép f est :]],"bonne")&gt;1,Tableau1[[#This Row],[Forcer question multiple]]&lt;&gt;""),"questionmult","question")</f>
        <v>question</v>
      </c>
      <c r="AB153" s="14" t="s">
        <v>21</v>
      </c>
      <c r="AC153" s="14" t="str">
        <f t="shared" si="44"/>
        <v/>
      </c>
      <c r="AD153" s="14">
        <f t="shared" si="45"/>
        <v>153</v>
      </c>
      <c r="AE153" s="14" t="s">
        <v>14</v>
      </c>
      <c r="AF153" s="14" t="str">
        <f t="shared" si="36"/>
        <v>\bareme{b=,m=}</v>
      </c>
      <c r="AG153" s="14" t="str">
        <f t="shared" si="37"/>
        <v/>
      </c>
      <c r="AH153" s="15" t="str">
        <f t="shared" si="38"/>
        <v/>
      </c>
      <c r="AI153" s="15" t="str">
        <f t="shared" si="39"/>
        <v/>
      </c>
      <c r="AJ153" s="15" t="str">
        <f t="shared" si="40"/>
        <v/>
      </c>
      <c r="AK153" s="15" t="str">
        <f t="shared" si="41"/>
        <v/>
      </c>
      <c r="AL153" s="15" t="str">
        <f t="shared" si="42"/>
        <v/>
      </c>
      <c r="AN153" s="14" t="s">
        <v>27</v>
      </c>
      <c r="AO153" s="14" t="s">
        <v>22</v>
      </c>
      <c r="AP153" s="14">
        <f>Tableau1[[#This Row],[Rép a est :]]</f>
        <v>0</v>
      </c>
      <c r="AQ153" s="14" t="s">
        <v>23</v>
      </c>
      <c r="AR153" s="14">
        <f>Tableau1[[#This Row],[Réponse a]]</f>
        <v>0</v>
      </c>
      <c r="AS153" s="14" t="s">
        <v>14</v>
      </c>
      <c r="AT153" s="14" t="s">
        <v>22</v>
      </c>
      <c r="AU153" s="14">
        <f>Tableau1[[#This Row],[Rép b est :]]</f>
        <v>0</v>
      </c>
      <c r="AV153" s="14" t="s">
        <v>23</v>
      </c>
      <c r="AW153" s="14">
        <f>Tableau1[[#This Row],[Réponse b]]</f>
        <v>0</v>
      </c>
      <c r="AX153" s="14" t="s">
        <v>14</v>
      </c>
      <c r="AY153" s="14" t="str">
        <f>IF(Tableau1[[#This Row],[Réponse c]]="","","\")</f>
        <v/>
      </c>
      <c r="AZ153" s="14" t="str">
        <f>IF(Tableau1[[#This Row],[Réponse c]]="","",Tableau1[[#This Row],[Rép c est :]])</f>
        <v/>
      </c>
      <c r="BA153" s="14" t="str">
        <f>IF(Tableau1[[#This Row],[Réponse c]]="","","{")</f>
        <v/>
      </c>
      <c r="BB153" s="14" t="str">
        <f>IF(Tableau1[[#This Row],[Réponse c]]="","",Tableau1[[#This Row],[Réponse c]])</f>
        <v/>
      </c>
      <c r="BC153" s="14" t="str">
        <f>IF(Tableau1[[#This Row],[Réponse c]]="","","}")</f>
        <v/>
      </c>
      <c r="BD153" s="14" t="str">
        <f>IF(Tableau1[[#This Row],[Réponse d]]="","","\")</f>
        <v/>
      </c>
      <c r="BE153" s="14" t="str">
        <f>IF(Tableau1[[#This Row],[Réponse d]]="","",Tableau1[[#This Row],[Rép d est :]])</f>
        <v/>
      </c>
      <c r="BF153" s="14" t="str">
        <f>IF(Tableau1[[#This Row],[Réponse d]]="","","{")</f>
        <v/>
      </c>
      <c r="BG153" s="14" t="str">
        <f>IF(Tableau1[[#This Row],[Réponse d]]="","",Tableau1[[#This Row],[Réponse d]])</f>
        <v/>
      </c>
      <c r="BH153" s="14" t="str">
        <f>IF(Tableau1[[#This Row],[Réponse d]]="","","}")</f>
        <v/>
      </c>
      <c r="BI153" s="14" t="str">
        <f>IF(Tableau1[[#This Row],[Réponse e]]="","","\")</f>
        <v/>
      </c>
      <c r="BJ153" s="14" t="str">
        <f>IF(Tableau1[[#This Row],[Réponse e]]="","",Tableau1[[#This Row],[Rép e est :]])</f>
        <v/>
      </c>
      <c r="BK153" s="14" t="str">
        <f>IF(Tableau1[[#This Row],[Réponse e]]="","","{")</f>
        <v/>
      </c>
      <c r="BL153" s="14" t="str">
        <f>IF(Tableau1[[#This Row],[Réponse e]]="","",Tableau1[[#This Row],[Réponse e]])</f>
        <v/>
      </c>
      <c r="BM153" s="14" t="str">
        <f>IF(Tableau1[[#This Row],[Réponse e]]="","","}")</f>
        <v/>
      </c>
      <c r="BN153" s="14" t="str">
        <f>IF(Tableau1[[#This Row],[Réponse f]]="","","\")</f>
        <v/>
      </c>
      <c r="BO153" s="14" t="str">
        <f>IF(Tableau1[[#This Row],[Réponse f]]="","",Tableau1[[#This Row],[Rép f est :]])</f>
        <v/>
      </c>
      <c r="BP153" s="14" t="str">
        <f>IF(Tableau1[[#This Row],[Réponse f]]="","","{")</f>
        <v/>
      </c>
      <c r="BQ153" s="14" t="str">
        <f>IF(Tableau1[[#This Row],[Réponse f]]="","",Tableau1[[#This Row],[Réponse f]])</f>
        <v/>
      </c>
      <c r="BR153" s="14" t="str">
        <f>IF(Tableau1[[#This Row],[Réponse f]]="","","}")</f>
        <v/>
      </c>
      <c r="BS153" s="14" t="s">
        <v>24</v>
      </c>
      <c r="BT153" s="14" t="str">
        <f t="shared" si="43"/>
        <v>question</v>
      </c>
      <c r="BU153" s="14" t="s">
        <v>26</v>
      </c>
      <c r="BV153" s="14" t="s">
        <v>14</v>
      </c>
      <c r="BX153" s="1" t="str">
        <f>IF(Tableau1[[#This Row],[Question]]="","",CONCATENATE(X153,Y153,Z153,AA153,AB153,AC153,AD153,AE153,AF153,AG153,AH153,AI153,AJ153,AK153,AL153,AM153,AN153,AO153,AP153,AQ153,AR153,AS153,AT153,AU153,AV153,AW153,AX153,AY153,AZ153,BA153,BB153,BC153,BD153,BE153,BF153,BG153,BH153,BI153,BJ153,BK153,BL153,BM153,BN153,BO153,BP153,BQ153,BR153,BS153,BT153,BU153,BV153))</f>
        <v/>
      </c>
    </row>
    <row r="154" spans="2:76">
      <c r="B154" s="1"/>
      <c r="E154" s="1"/>
      <c r="F154" s="39"/>
      <c r="G154" s="39"/>
      <c r="O154" s="4"/>
      <c r="P154" s="4"/>
      <c r="Q154" s="4"/>
      <c r="R154" s="4"/>
      <c r="S154" s="4"/>
      <c r="T154" s="4"/>
      <c r="U154" s="4"/>
      <c r="W154" s="12" t="str">
        <f>IF(Tableau1[[#This Row],[Question]]="","",IF(COUNTIF(Tableau1[[#This Row],[Réponse a]:[Rép f est :]],"bonne")&lt;1,"Attention pas assez de bonnes réponses",""))</f>
        <v/>
      </c>
      <c r="X154" s="14" t="s">
        <v>13</v>
      </c>
      <c r="Y154" s="14">
        <f t="shared" si="35"/>
        <v>0</v>
      </c>
      <c r="Z154" s="14" t="s">
        <v>25</v>
      </c>
      <c r="AA154" s="14" t="str">
        <f>IF(OR(COUNTIF(Tableau1[[#This Row],[Réponse a]:[Rép f est :]],"bonne")&gt;1,Tableau1[[#This Row],[Forcer question multiple]]&lt;&gt;""),"questionmult","question")</f>
        <v>question</v>
      </c>
      <c r="AB154" s="14" t="s">
        <v>21</v>
      </c>
      <c r="AC154" s="14" t="str">
        <f t="shared" si="44"/>
        <v/>
      </c>
      <c r="AD154" s="14">
        <f t="shared" si="45"/>
        <v>154</v>
      </c>
      <c r="AE154" s="14" t="s">
        <v>14</v>
      </c>
      <c r="AF154" s="14" t="str">
        <f t="shared" si="36"/>
        <v>\bareme{b=,m=}</v>
      </c>
      <c r="AG154" s="14" t="str">
        <f t="shared" si="37"/>
        <v/>
      </c>
      <c r="AH154" s="15" t="str">
        <f t="shared" si="38"/>
        <v/>
      </c>
      <c r="AI154" s="15" t="str">
        <f t="shared" si="39"/>
        <v/>
      </c>
      <c r="AJ154" s="15" t="str">
        <f t="shared" si="40"/>
        <v/>
      </c>
      <c r="AK154" s="15" t="str">
        <f t="shared" si="41"/>
        <v/>
      </c>
      <c r="AL154" s="15" t="str">
        <f t="shared" si="42"/>
        <v/>
      </c>
      <c r="AN154" s="14" t="s">
        <v>27</v>
      </c>
      <c r="AO154" s="14" t="s">
        <v>22</v>
      </c>
      <c r="AP154" s="14">
        <f>Tableau1[[#This Row],[Rép a est :]]</f>
        <v>0</v>
      </c>
      <c r="AQ154" s="14" t="s">
        <v>23</v>
      </c>
      <c r="AR154" s="14">
        <f>Tableau1[[#This Row],[Réponse a]]</f>
        <v>0</v>
      </c>
      <c r="AS154" s="14" t="s">
        <v>14</v>
      </c>
      <c r="AT154" s="14" t="s">
        <v>22</v>
      </c>
      <c r="AU154" s="14">
        <f>Tableau1[[#This Row],[Rép b est :]]</f>
        <v>0</v>
      </c>
      <c r="AV154" s="14" t="s">
        <v>23</v>
      </c>
      <c r="AW154" s="14">
        <f>Tableau1[[#This Row],[Réponse b]]</f>
        <v>0</v>
      </c>
      <c r="AX154" s="14" t="s">
        <v>14</v>
      </c>
      <c r="AY154" s="14" t="str">
        <f>IF(Tableau1[[#This Row],[Réponse c]]="","","\")</f>
        <v/>
      </c>
      <c r="AZ154" s="14" t="str">
        <f>IF(Tableau1[[#This Row],[Réponse c]]="","",Tableau1[[#This Row],[Rép c est :]])</f>
        <v/>
      </c>
      <c r="BA154" s="14" t="str">
        <f>IF(Tableau1[[#This Row],[Réponse c]]="","","{")</f>
        <v/>
      </c>
      <c r="BB154" s="14" t="str">
        <f>IF(Tableau1[[#This Row],[Réponse c]]="","",Tableau1[[#This Row],[Réponse c]])</f>
        <v/>
      </c>
      <c r="BC154" s="14" t="str">
        <f>IF(Tableau1[[#This Row],[Réponse c]]="","","}")</f>
        <v/>
      </c>
      <c r="BD154" s="14" t="str">
        <f>IF(Tableau1[[#This Row],[Réponse d]]="","","\")</f>
        <v/>
      </c>
      <c r="BE154" s="14" t="str">
        <f>IF(Tableau1[[#This Row],[Réponse d]]="","",Tableau1[[#This Row],[Rép d est :]])</f>
        <v/>
      </c>
      <c r="BF154" s="14" t="str">
        <f>IF(Tableau1[[#This Row],[Réponse d]]="","","{")</f>
        <v/>
      </c>
      <c r="BG154" s="14" t="str">
        <f>IF(Tableau1[[#This Row],[Réponse d]]="","",Tableau1[[#This Row],[Réponse d]])</f>
        <v/>
      </c>
      <c r="BH154" s="14" t="str">
        <f>IF(Tableau1[[#This Row],[Réponse d]]="","","}")</f>
        <v/>
      </c>
      <c r="BI154" s="14" t="str">
        <f>IF(Tableau1[[#This Row],[Réponse e]]="","","\")</f>
        <v/>
      </c>
      <c r="BJ154" s="14" t="str">
        <f>IF(Tableau1[[#This Row],[Réponse e]]="","",Tableau1[[#This Row],[Rép e est :]])</f>
        <v/>
      </c>
      <c r="BK154" s="14" t="str">
        <f>IF(Tableau1[[#This Row],[Réponse e]]="","","{")</f>
        <v/>
      </c>
      <c r="BL154" s="14" t="str">
        <f>IF(Tableau1[[#This Row],[Réponse e]]="","",Tableau1[[#This Row],[Réponse e]])</f>
        <v/>
      </c>
      <c r="BM154" s="14" t="str">
        <f>IF(Tableau1[[#This Row],[Réponse e]]="","","}")</f>
        <v/>
      </c>
      <c r="BN154" s="14" t="str">
        <f>IF(Tableau1[[#This Row],[Réponse f]]="","","\")</f>
        <v/>
      </c>
      <c r="BO154" s="14" t="str">
        <f>IF(Tableau1[[#This Row],[Réponse f]]="","",Tableau1[[#This Row],[Rép f est :]])</f>
        <v/>
      </c>
      <c r="BP154" s="14" t="str">
        <f>IF(Tableau1[[#This Row],[Réponse f]]="","","{")</f>
        <v/>
      </c>
      <c r="BQ154" s="14" t="str">
        <f>IF(Tableau1[[#This Row],[Réponse f]]="","",Tableau1[[#This Row],[Réponse f]])</f>
        <v/>
      </c>
      <c r="BR154" s="14" t="str">
        <f>IF(Tableau1[[#This Row],[Réponse f]]="","","}")</f>
        <v/>
      </c>
      <c r="BS154" s="14" t="s">
        <v>24</v>
      </c>
      <c r="BT154" s="14" t="str">
        <f t="shared" si="43"/>
        <v>question</v>
      </c>
      <c r="BU154" s="14" t="s">
        <v>26</v>
      </c>
      <c r="BV154" s="14" t="s">
        <v>14</v>
      </c>
      <c r="BX154" s="1" t="str">
        <f>IF(Tableau1[[#This Row],[Question]]="","",CONCATENATE(X154,Y154,Z154,AA154,AB154,AC154,AD154,AE154,AF154,AG154,AH154,AI154,AJ154,AK154,AL154,AM154,AN154,AO154,AP154,AQ154,AR154,AS154,AT154,AU154,AV154,AW154,AX154,AY154,AZ154,BA154,BB154,BC154,BD154,BE154,BF154,BG154,BH154,BI154,BJ154,BK154,BL154,BM154,BN154,BO154,BP154,BQ154,BR154,BS154,BT154,BU154,BV154))</f>
        <v/>
      </c>
    </row>
    <row r="155" spans="2:76">
      <c r="B155" s="1"/>
      <c r="E155" s="1"/>
      <c r="F155" s="39"/>
      <c r="G155" s="39"/>
      <c r="O155" s="4"/>
      <c r="P155" s="4"/>
      <c r="Q155" s="4"/>
      <c r="R155" s="4"/>
      <c r="S155" s="4"/>
      <c r="T155" s="4"/>
      <c r="U155" s="4"/>
      <c r="W155" s="12" t="str">
        <f>IF(Tableau1[[#This Row],[Question]]="","",IF(COUNTIF(Tableau1[[#This Row],[Réponse a]:[Rép f est :]],"bonne")&lt;1,"Attention pas assez de bonnes réponses",""))</f>
        <v/>
      </c>
      <c r="X155" s="14" t="s">
        <v>13</v>
      </c>
      <c r="Y155" s="14">
        <f t="shared" si="35"/>
        <v>0</v>
      </c>
      <c r="Z155" s="14" t="s">
        <v>25</v>
      </c>
      <c r="AA155" s="14" t="str">
        <f>IF(OR(COUNTIF(Tableau1[[#This Row],[Réponse a]:[Rép f est :]],"bonne")&gt;1,Tableau1[[#This Row],[Forcer question multiple]]&lt;&gt;""),"questionmult","question")</f>
        <v>question</v>
      </c>
      <c r="AB155" s="14" t="s">
        <v>21</v>
      </c>
      <c r="AC155" s="14" t="str">
        <f t="shared" si="44"/>
        <v/>
      </c>
      <c r="AD155" s="14">
        <f t="shared" si="45"/>
        <v>155</v>
      </c>
      <c r="AE155" s="14" t="s">
        <v>14</v>
      </c>
      <c r="AF155" s="14" t="str">
        <f t="shared" si="36"/>
        <v>\bareme{b=,m=}</v>
      </c>
      <c r="AG155" s="14" t="str">
        <f t="shared" si="37"/>
        <v/>
      </c>
      <c r="AH155" s="15" t="str">
        <f t="shared" si="38"/>
        <v/>
      </c>
      <c r="AI155" s="15" t="str">
        <f t="shared" si="39"/>
        <v/>
      </c>
      <c r="AJ155" s="15" t="str">
        <f t="shared" si="40"/>
        <v/>
      </c>
      <c r="AK155" s="15" t="str">
        <f t="shared" si="41"/>
        <v/>
      </c>
      <c r="AL155" s="15" t="str">
        <f t="shared" si="42"/>
        <v/>
      </c>
      <c r="AN155" s="14" t="s">
        <v>27</v>
      </c>
      <c r="AO155" s="14" t="s">
        <v>22</v>
      </c>
      <c r="AP155" s="14">
        <f>Tableau1[[#This Row],[Rép a est :]]</f>
        <v>0</v>
      </c>
      <c r="AQ155" s="14" t="s">
        <v>23</v>
      </c>
      <c r="AR155" s="14">
        <f>Tableau1[[#This Row],[Réponse a]]</f>
        <v>0</v>
      </c>
      <c r="AS155" s="14" t="s">
        <v>14</v>
      </c>
      <c r="AT155" s="14" t="s">
        <v>22</v>
      </c>
      <c r="AU155" s="14">
        <f>Tableau1[[#This Row],[Rép b est :]]</f>
        <v>0</v>
      </c>
      <c r="AV155" s="14" t="s">
        <v>23</v>
      </c>
      <c r="AW155" s="14">
        <f>Tableau1[[#This Row],[Réponse b]]</f>
        <v>0</v>
      </c>
      <c r="AX155" s="14" t="s">
        <v>14</v>
      </c>
      <c r="AY155" s="14" t="str">
        <f>IF(Tableau1[[#This Row],[Réponse c]]="","","\")</f>
        <v/>
      </c>
      <c r="AZ155" s="14" t="str">
        <f>IF(Tableau1[[#This Row],[Réponse c]]="","",Tableau1[[#This Row],[Rép c est :]])</f>
        <v/>
      </c>
      <c r="BA155" s="14" t="str">
        <f>IF(Tableau1[[#This Row],[Réponse c]]="","","{")</f>
        <v/>
      </c>
      <c r="BB155" s="14" t="str">
        <f>IF(Tableau1[[#This Row],[Réponse c]]="","",Tableau1[[#This Row],[Réponse c]])</f>
        <v/>
      </c>
      <c r="BC155" s="14" t="str">
        <f>IF(Tableau1[[#This Row],[Réponse c]]="","","}")</f>
        <v/>
      </c>
      <c r="BD155" s="14" t="str">
        <f>IF(Tableau1[[#This Row],[Réponse d]]="","","\")</f>
        <v/>
      </c>
      <c r="BE155" s="14" t="str">
        <f>IF(Tableau1[[#This Row],[Réponse d]]="","",Tableau1[[#This Row],[Rép d est :]])</f>
        <v/>
      </c>
      <c r="BF155" s="14" t="str">
        <f>IF(Tableau1[[#This Row],[Réponse d]]="","","{")</f>
        <v/>
      </c>
      <c r="BG155" s="14" t="str">
        <f>IF(Tableau1[[#This Row],[Réponse d]]="","",Tableau1[[#This Row],[Réponse d]])</f>
        <v/>
      </c>
      <c r="BH155" s="14" t="str">
        <f>IF(Tableau1[[#This Row],[Réponse d]]="","","}")</f>
        <v/>
      </c>
      <c r="BI155" s="14" t="str">
        <f>IF(Tableau1[[#This Row],[Réponse e]]="","","\")</f>
        <v/>
      </c>
      <c r="BJ155" s="14" t="str">
        <f>IF(Tableau1[[#This Row],[Réponse e]]="","",Tableau1[[#This Row],[Rép e est :]])</f>
        <v/>
      </c>
      <c r="BK155" s="14" t="str">
        <f>IF(Tableau1[[#This Row],[Réponse e]]="","","{")</f>
        <v/>
      </c>
      <c r="BL155" s="14" t="str">
        <f>IF(Tableau1[[#This Row],[Réponse e]]="","",Tableau1[[#This Row],[Réponse e]])</f>
        <v/>
      </c>
      <c r="BM155" s="14" t="str">
        <f>IF(Tableau1[[#This Row],[Réponse e]]="","","}")</f>
        <v/>
      </c>
      <c r="BN155" s="14" t="str">
        <f>IF(Tableau1[[#This Row],[Réponse f]]="","","\")</f>
        <v/>
      </c>
      <c r="BO155" s="14" t="str">
        <f>IF(Tableau1[[#This Row],[Réponse f]]="","",Tableau1[[#This Row],[Rép f est :]])</f>
        <v/>
      </c>
      <c r="BP155" s="14" t="str">
        <f>IF(Tableau1[[#This Row],[Réponse f]]="","","{")</f>
        <v/>
      </c>
      <c r="BQ155" s="14" t="str">
        <f>IF(Tableau1[[#This Row],[Réponse f]]="","",Tableau1[[#This Row],[Réponse f]])</f>
        <v/>
      </c>
      <c r="BR155" s="14" t="str">
        <f>IF(Tableau1[[#This Row],[Réponse f]]="","","}")</f>
        <v/>
      </c>
      <c r="BS155" s="14" t="s">
        <v>24</v>
      </c>
      <c r="BT155" s="14" t="str">
        <f t="shared" si="43"/>
        <v>question</v>
      </c>
      <c r="BU155" s="14" t="s">
        <v>26</v>
      </c>
      <c r="BV155" s="14" t="s">
        <v>14</v>
      </c>
      <c r="BX155" s="1" t="str">
        <f>IF(Tableau1[[#This Row],[Question]]="","",CONCATENATE(X155,Y155,Z155,AA155,AB155,AC155,AD155,AE155,AF155,AG155,AH155,AI155,AJ155,AK155,AL155,AM155,AN155,AO155,AP155,AQ155,AR155,AS155,AT155,AU155,AV155,AW155,AX155,AY155,AZ155,BA155,BB155,BC155,BD155,BE155,BF155,BG155,BH155,BI155,BJ155,BK155,BL155,BM155,BN155,BO155,BP155,BQ155,BR155,BS155,BT155,BU155,BV155))</f>
        <v/>
      </c>
    </row>
    <row r="156" spans="2:76">
      <c r="B156" s="1"/>
      <c r="E156" s="17"/>
      <c r="F156" s="39"/>
      <c r="G156" s="39"/>
      <c r="H156" s="4"/>
      <c r="O156" s="4"/>
      <c r="P156" s="4"/>
      <c r="Q156" s="4"/>
      <c r="R156" s="4"/>
      <c r="S156" s="4"/>
      <c r="T156" s="4"/>
      <c r="U156" s="4"/>
      <c r="W156" s="12" t="str">
        <f>IF(Tableau1[[#This Row],[Question]]="","",IF(COUNTIF(Tableau1[[#This Row],[Réponse a]:[Rép f est :]],"bonne")&lt;1,"Attention pas assez de bonnes réponses",""))</f>
        <v/>
      </c>
      <c r="X156" s="14" t="s">
        <v>13</v>
      </c>
      <c r="Y156" s="14">
        <f t="shared" si="35"/>
        <v>0</v>
      </c>
      <c r="Z156" s="14" t="s">
        <v>25</v>
      </c>
      <c r="AA156" s="14" t="str">
        <f>IF(OR(COUNTIF(Tableau1[[#This Row],[Réponse a]:[Rép f est :]],"bonne")&gt;1,Tableau1[[#This Row],[Forcer question multiple]]&lt;&gt;""),"questionmult","question")</f>
        <v>question</v>
      </c>
      <c r="AB156" s="14" t="s">
        <v>21</v>
      </c>
      <c r="AC156" s="14" t="str">
        <f t="shared" si="44"/>
        <v/>
      </c>
      <c r="AD156" s="14">
        <f t="shared" si="45"/>
        <v>156</v>
      </c>
      <c r="AE156" s="14" t="s">
        <v>14</v>
      </c>
      <c r="AF156" s="14" t="str">
        <f t="shared" si="36"/>
        <v>\bareme{b=,m=}</v>
      </c>
      <c r="AG156" s="14" t="str">
        <f t="shared" si="37"/>
        <v/>
      </c>
      <c r="AH156" s="15" t="str">
        <f t="shared" si="38"/>
        <v/>
      </c>
      <c r="AI156" s="15" t="str">
        <f t="shared" si="39"/>
        <v/>
      </c>
      <c r="AJ156" s="15" t="str">
        <f t="shared" si="40"/>
        <v/>
      </c>
      <c r="AK156" s="15" t="str">
        <f t="shared" si="41"/>
        <v/>
      </c>
      <c r="AL156" s="15" t="str">
        <f t="shared" si="42"/>
        <v/>
      </c>
      <c r="AN156" s="14" t="s">
        <v>27</v>
      </c>
      <c r="AO156" s="14" t="s">
        <v>22</v>
      </c>
      <c r="AP156" s="14">
        <f>Tableau1[[#This Row],[Rép a est :]]</f>
        <v>0</v>
      </c>
      <c r="AQ156" s="14" t="s">
        <v>23</v>
      </c>
      <c r="AR156" s="14">
        <f>Tableau1[[#This Row],[Réponse a]]</f>
        <v>0</v>
      </c>
      <c r="AS156" s="14" t="s">
        <v>14</v>
      </c>
      <c r="AT156" s="14" t="s">
        <v>22</v>
      </c>
      <c r="AU156" s="14">
        <f>Tableau1[[#This Row],[Rép b est :]]</f>
        <v>0</v>
      </c>
      <c r="AV156" s="14" t="s">
        <v>23</v>
      </c>
      <c r="AW156" s="14">
        <f>Tableau1[[#This Row],[Réponse b]]</f>
        <v>0</v>
      </c>
      <c r="AX156" s="14" t="s">
        <v>14</v>
      </c>
      <c r="AY156" s="14" t="str">
        <f>IF(Tableau1[[#This Row],[Réponse c]]="","","\")</f>
        <v/>
      </c>
      <c r="AZ156" s="14" t="str">
        <f>IF(Tableau1[[#This Row],[Réponse c]]="","",Tableau1[[#This Row],[Rép c est :]])</f>
        <v/>
      </c>
      <c r="BA156" s="14" t="str">
        <f>IF(Tableau1[[#This Row],[Réponse c]]="","","{")</f>
        <v/>
      </c>
      <c r="BB156" s="14" t="str">
        <f>IF(Tableau1[[#This Row],[Réponse c]]="","",Tableau1[[#This Row],[Réponse c]])</f>
        <v/>
      </c>
      <c r="BC156" s="14" t="str">
        <f>IF(Tableau1[[#This Row],[Réponse c]]="","","}")</f>
        <v/>
      </c>
      <c r="BD156" s="14" t="str">
        <f>IF(Tableau1[[#This Row],[Réponse d]]="","","\")</f>
        <v/>
      </c>
      <c r="BE156" s="14" t="str">
        <f>IF(Tableau1[[#This Row],[Réponse d]]="","",Tableau1[[#This Row],[Rép d est :]])</f>
        <v/>
      </c>
      <c r="BF156" s="14" t="str">
        <f>IF(Tableau1[[#This Row],[Réponse d]]="","","{")</f>
        <v/>
      </c>
      <c r="BG156" s="14" t="str">
        <f>IF(Tableau1[[#This Row],[Réponse d]]="","",Tableau1[[#This Row],[Réponse d]])</f>
        <v/>
      </c>
      <c r="BH156" s="14" t="str">
        <f>IF(Tableau1[[#This Row],[Réponse d]]="","","}")</f>
        <v/>
      </c>
      <c r="BI156" s="14" t="str">
        <f>IF(Tableau1[[#This Row],[Réponse e]]="","","\")</f>
        <v/>
      </c>
      <c r="BJ156" s="14" t="str">
        <f>IF(Tableau1[[#This Row],[Réponse e]]="","",Tableau1[[#This Row],[Rép e est :]])</f>
        <v/>
      </c>
      <c r="BK156" s="14" t="str">
        <f>IF(Tableau1[[#This Row],[Réponse e]]="","","{")</f>
        <v/>
      </c>
      <c r="BL156" s="14" t="str">
        <f>IF(Tableau1[[#This Row],[Réponse e]]="","",Tableau1[[#This Row],[Réponse e]])</f>
        <v/>
      </c>
      <c r="BM156" s="14" t="str">
        <f>IF(Tableau1[[#This Row],[Réponse e]]="","","}")</f>
        <v/>
      </c>
      <c r="BN156" s="14" t="str">
        <f>IF(Tableau1[[#This Row],[Réponse f]]="","","\")</f>
        <v/>
      </c>
      <c r="BO156" s="14" t="str">
        <f>IF(Tableau1[[#This Row],[Réponse f]]="","",Tableau1[[#This Row],[Rép f est :]])</f>
        <v/>
      </c>
      <c r="BP156" s="14" t="str">
        <f>IF(Tableau1[[#This Row],[Réponse f]]="","","{")</f>
        <v/>
      </c>
      <c r="BQ156" s="14" t="str">
        <f>IF(Tableau1[[#This Row],[Réponse f]]="","",Tableau1[[#This Row],[Réponse f]])</f>
        <v/>
      </c>
      <c r="BR156" s="14" t="str">
        <f>IF(Tableau1[[#This Row],[Réponse f]]="","","}")</f>
        <v/>
      </c>
      <c r="BS156" s="14" t="s">
        <v>24</v>
      </c>
      <c r="BT156" s="14" t="str">
        <f t="shared" si="43"/>
        <v>question</v>
      </c>
      <c r="BU156" s="14" t="s">
        <v>26</v>
      </c>
      <c r="BV156" s="14" t="s">
        <v>14</v>
      </c>
      <c r="BX156" s="1" t="str">
        <f>IF(Tableau1[[#This Row],[Question]]="","",CONCATENATE(X156,Y156,Z156,AA156,AB156,AC156,AD156,AE156,AF156,AG156,AH156,AI156,AJ156,AK156,AL156,AM156,AN156,AO156,AP156,AQ156,AR156,AS156,AT156,AU156,AV156,AW156,AX156,AY156,AZ156,BA156,BB156,BC156,BD156,BE156,BF156,BG156,BH156,BI156,BJ156,BK156,BL156,BM156,BN156,BO156,BP156,BQ156,BR156,BS156,BT156,BU156,BV156))</f>
        <v/>
      </c>
    </row>
    <row r="157" spans="2:76">
      <c r="B157" s="1"/>
      <c r="E157" s="1"/>
      <c r="F157" s="39"/>
      <c r="G157" s="39"/>
      <c r="O157" s="4"/>
      <c r="P157" s="4"/>
      <c r="Q157" s="4"/>
      <c r="R157" s="4"/>
      <c r="S157" s="4"/>
      <c r="T157" s="4"/>
      <c r="U157" s="4"/>
      <c r="W157" s="12" t="str">
        <f>IF(Tableau1[[#This Row],[Question]]="","",IF(COUNTIF(Tableau1[[#This Row],[Réponse a]:[Rép f est :]],"bonne")&lt;1,"Attention pas assez de bonnes réponses",""))</f>
        <v/>
      </c>
      <c r="X157" s="14" t="s">
        <v>13</v>
      </c>
      <c r="Y157" s="14">
        <f t="shared" si="35"/>
        <v>0</v>
      </c>
      <c r="Z157" s="14" t="s">
        <v>25</v>
      </c>
      <c r="AA157" s="14" t="str">
        <f>IF(OR(COUNTIF(Tableau1[[#This Row],[Réponse a]:[Rép f est :]],"bonne")&gt;1,Tableau1[[#This Row],[Forcer question multiple]]&lt;&gt;""),"questionmult","question")</f>
        <v>question</v>
      </c>
      <c r="AB157" s="14" t="s">
        <v>21</v>
      </c>
      <c r="AC157" s="14" t="str">
        <f t="shared" si="44"/>
        <v/>
      </c>
      <c r="AD157" s="14">
        <f t="shared" si="45"/>
        <v>157</v>
      </c>
      <c r="AE157" s="14" t="s">
        <v>14</v>
      </c>
      <c r="AF157" s="14" t="str">
        <f t="shared" si="36"/>
        <v>\bareme{b=,m=}</v>
      </c>
      <c r="AG157" s="14" t="str">
        <f t="shared" si="37"/>
        <v/>
      </c>
      <c r="AH157" s="15" t="str">
        <f t="shared" si="38"/>
        <v/>
      </c>
      <c r="AI157" s="15" t="str">
        <f t="shared" si="39"/>
        <v/>
      </c>
      <c r="AJ157" s="15" t="str">
        <f t="shared" si="40"/>
        <v/>
      </c>
      <c r="AK157" s="15" t="str">
        <f t="shared" si="41"/>
        <v/>
      </c>
      <c r="AL157" s="15" t="str">
        <f t="shared" si="42"/>
        <v/>
      </c>
      <c r="AN157" s="14" t="s">
        <v>27</v>
      </c>
      <c r="AO157" s="14" t="s">
        <v>22</v>
      </c>
      <c r="AP157" s="14">
        <f>Tableau1[[#This Row],[Rép a est :]]</f>
        <v>0</v>
      </c>
      <c r="AQ157" s="14" t="s">
        <v>23</v>
      </c>
      <c r="AR157" s="14">
        <f>Tableau1[[#This Row],[Réponse a]]</f>
        <v>0</v>
      </c>
      <c r="AS157" s="14" t="s">
        <v>14</v>
      </c>
      <c r="AT157" s="14" t="s">
        <v>22</v>
      </c>
      <c r="AU157" s="14">
        <f>Tableau1[[#This Row],[Rép b est :]]</f>
        <v>0</v>
      </c>
      <c r="AV157" s="14" t="s">
        <v>23</v>
      </c>
      <c r="AW157" s="14">
        <f>Tableau1[[#This Row],[Réponse b]]</f>
        <v>0</v>
      </c>
      <c r="AX157" s="14" t="s">
        <v>14</v>
      </c>
      <c r="AY157" s="14" t="str">
        <f>IF(Tableau1[[#This Row],[Réponse c]]="","","\")</f>
        <v/>
      </c>
      <c r="AZ157" s="14" t="str">
        <f>IF(Tableau1[[#This Row],[Réponse c]]="","",Tableau1[[#This Row],[Rép c est :]])</f>
        <v/>
      </c>
      <c r="BA157" s="14" t="str">
        <f>IF(Tableau1[[#This Row],[Réponse c]]="","","{")</f>
        <v/>
      </c>
      <c r="BB157" s="14" t="str">
        <f>IF(Tableau1[[#This Row],[Réponse c]]="","",Tableau1[[#This Row],[Réponse c]])</f>
        <v/>
      </c>
      <c r="BC157" s="14" t="str">
        <f>IF(Tableau1[[#This Row],[Réponse c]]="","","}")</f>
        <v/>
      </c>
      <c r="BD157" s="14" t="str">
        <f>IF(Tableau1[[#This Row],[Réponse d]]="","","\")</f>
        <v/>
      </c>
      <c r="BE157" s="14" t="str">
        <f>IF(Tableau1[[#This Row],[Réponse d]]="","",Tableau1[[#This Row],[Rép d est :]])</f>
        <v/>
      </c>
      <c r="BF157" s="14" t="str">
        <f>IF(Tableau1[[#This Row],[Réponse d]]="","","{")</f>
        <v/>
      </c>
      <c r="BG157" s="14" t="str">
        <f>IF(Tableau1[[#This Row],[Réponse d]]="","",Tableau1[[#This Row],[Réponse d]])</f>
        <v/>
      </c>
      <c r="BH157" s="14" t="str">
        <f>IF(Tableau1[[#This Row],[Réponse d]]="","","}")</f>
        <v/>
      </c>
      <c r="BI157" s="14" t="str">
        <f>IF(Tableau1[[#This Row],[Réponse e]]="","","\")</f>
        <v/>
      </c>
      <c r="BJ157" s="14" t="str">
        <f>IF(Tableau1[[#This Row],[Réponse e]]="","",Tableau1[[#This Row],[Rép e est :]])</f>
        <v/>
      </c>
      <c r="BK157" s="14" t="str">
        <f>IF(Tableau1[[#This Row],[Réponse e]]="","","{")</f>
        <v/>
      </c>
      <c r="BL157" s="14" t="str">
        <f>IF(Tableau1[[#This Row],[Réponse e]]="","",Tableau1[[#This Row],[Réponse e]])</f>
        <v/>
      </c>
      <c r="BM157" s="14" t="str">
        <f>IF(Tableau1[[#This Row],[Réponse e]]="","","}")</f>
        <v/>
      </c>
      <c r="BN157" s="14" t="str">
        <f>IF(Tableau1[[#This Row],[Réponse f]]="","","\")</f>
        <v/>
      </c>
      <c r="BO157" s="14" t="str">
        <f>IF(Tableau1[[#This Row],[Réponse f]]="","",Tableau1[[#This Row],[Rép f est :]])</f>
        <v/>
      </c>
      <c r="BP157" s="14" t="str">
        <f>IF(Tableau1[[#This Row],[Réponse f]]="","","{")</f>
        <v/>
      </c>
      <c r="BQ157" s="14" t="str">
        <f>IF(Tableau1[[#This Row],[Réponse f]]="","",Tableau1[[#This Row],[Réponse f]])</f>
        <v/>
      </c>
      <c r="BR157" s="14" t="str">
        <f>IF(Tableau1[[#This Row],[Réponse f]]="","","}")</f>
        <v/>
      </c>
      <c r="BS157" s="14" t="s">
        <v>24</v>
      </c>
      <c r="BT157" s="14" t="str">
        <f t="shared" si="43"/>
        <v>question</v>
      </c>
      <c r="BU157" s="14" t="s">
        <v>26</v>
      </c>
      <c r="BV157" s="14" t="s">
        <v>14</v>
      </c>
      <c r="BX157" s="1" t="str">
        <f>IF(Tableau1[[#This Row],[Question]]="","",CONCATENATE(X157,Y157,Z157,AA157,AB157,AC157,AD157,AE157,AF157,AG157,AH157,AI157,AJ157,AK157,AL157,AM157,AN157,AO157,AP157,AQ157,AR157,AS157,AT157,AU157,AV157,AW157,AX157,AY157,AZ157,BA157,BB157,BC157,BD157,BE157,BF157,BG157,BH157,BI157,BJ157,BK157,BL157,BM157,BN157,BO157,BP157,BQ157,BR157,BS157,BT157,BU157,BV157))</f>
        <v/>
      </c>
    </row>
    <row r="158" spans="2:76">
      <c r="B158" s="1"/>
      <c r="E158" s="1"/>
      <c r="F158" s="39"/>
      <c r="G158" s="39"/>
      <c r="O158" s="4"/>
      <c r="P158" s="4"/>
      <c r="Q158" s="4"/>
      <c r="R158" s="4"/>
      <c r="S158" s="4"/>
      <c r="T158" s="4"/>
      <c r="U158" s="4"/>
      <c r="W158" s="12" t="str">
        <f>IF(Tableau1[[#This Row],[Question]]="","",IF(COUNTIF(Tableau1[[#This Row],[Réponse a]:[Rép f est :]],"bonne")&lt;1,"Attention pas assez de bonnes réponses",""))</f>
        <v/>
      </c>
      <c r="X158" s="14" t="s">
        <v>13</v>
      </c>
      <c r="Y158" s="14">
        <f t="shared" si="35"/>
        <v>0</v>
      </c>
      <c r="Z158" s="14" t="s">
        <v>25</v>
      </c>
      <c r="AA158" s="14" t="str">
        <f>IF(OR(COUNTIF(Tableau1[[#This Row],[Réponse a]:[Rép f est :]],"bonne")&gt;1,Tableau1[[#This Row],[Forcer question multiple]]&lt;&gt;""),"questionmult","question")</f>
        <v>question</v>
      </c>
      <c r="AB158" s="14" t="s">
        <v>21</v>
      </c>
      <c r="AC158" s="14" t="str">
        <f t="shared" si="44"/>
        <v/>
      </c>
      <c r="AD158" s="14">
        <f t="shared" si="45"/>
        <v>158</v>
      </c>
      <c r="AE158" s="14" t="s">
        <v>14</v>
      </c>
      <c r="AF158" s="14" t="str">
        <f t="shared" si="36"/>
        <v>\bareme{b=,m=}</v>
      </c>
      <c r="AG158" s="14" t="str">
        <f t="shared" si="37"/>
        <v/>
      </c>
      <c r="AH158" s="15" t="str">
        <f t="shared" si="38"/>
        <v/>
      </c>
      <c r="AI158" s="15" t="str">
        <f t="shared" si="39"/>
        <v/>
      </c>
      <c r="AJ158" s="15" t="str">
        <f t="shared" si="40"/>
        <v/>
      </c>
      <c r="AK158" s="15" t="str">
        <f t="shared" si="41"/>
        <v/>
      </c>
      <c r="AL158" s="15" t="str">
        <f t="shared" si="42"/>
        <v/>
      </c>
      <c r="AN158" s="14" t="s">
        <v>27</v>
      </c>
      <c r="AO158" s="14" t="s">
        <v>22</v>
      </c>
      <c r="AP158" s="14">
        <f>Tableau1[[#This Row],[Rép a est :]]</f>
        <v>0</v>
      </c>
      <c r="AQ158" s="14" t="s">
        <v>23</v>
      </c>
      <c r="AR158" s="14">
        <f>Tableau1[[#This Row],[Réponse a]]</f>
        <v>0</v>
      </c>
      <c r="AS158" s="14" t="s">
        <v>14</v>
      </c>
      <c r="AT158" s="14" t="s">
        <v>22</v>
      </c>
      <c r="AU158" s="14">
        <f>Tableau1[[#This Row],[Rép b est :]]</f>
        <v>0</v>
      </c>
      <c r="AV158" s="14" t="s">
        <v>23</v>
      </c>
      <c r="AW158" s="14">
        <f>Tableau1[[#This Row],[Réponse b]]</f>
        <v>0</v>
      </c>
      <c r="AX158" s="14" t="s">
        <v>14</v>
      </c>
      <c r="AY158" s="14" t="str">
        <f>IF(Tableau1[[#This Row],[Réponse c]]="","","\")</f>
        <v/>
      </c>
      <c r="AZ158" s="14" t="str">
        <f>IF(Tableau1[[#This Row],[Réponse c]]="","",Tableau1[[#This Row],[Rép c est :]])</f>
        <v/>
      </c>
      <c r="BA158" s="14" t="str">
        <f>IF(Tableau1[[#This Row],[Réponse c]]="","","{")</f>
        <v/>
      </c>
      <c r="BB158" s="14" t="str">
        <f>IF(Tableau1[[#This Row],[Réponse c]]="","",Tableau1[[#This Row],[Réponse c]])</f>
        <v/>
      </c>
      <c r="BC158" s="14" t="str">
        <f>IF(Tableau1[[#This Row],[Réponse c]]="","","}")</f>
        <v/>
      </c>
      <c r="BD158" s="14" t="str">
        <f>IF(Tableau1[[#This Row],[Réponse d]]="","","\")</f>
        <v/>
      </c>
      <c r="BE158" s="14" t="str">
        <f>IF(Tableau1[[#This Row],[Réponse d]]="","",Tableau1[[#This Row],[Rép d est :]])</f>
        <v/>
      </c>
      <c r="BF158" s="14" t="str">
        <f>IF(Tableau1[[#This Row],[Réponse d]]="","","{")</f>
        <v/>
      </c>
      <c r="BG158" s="14" t="str">
        <f>IF(Tableau1[[#This Row],[Réponse d]]="","",Tableau1[[#This Row],[Réponse d]])</f>
        <v/>
      </c>
      <c r="BH158" s="14" t="str">
        <f>IF(Tableau1[[#This Row],[Réponse d]]="","","}")</f>
        <v/>
      </c>
      <c r="BI158" s="14" t="str">
        <f>IF(Tableau1[[#This Row],[Réponse e]]="","","\")</f>
        <v/>
      </c>
      <c r="BJ158" s="14" t="str">
        <f>IF(Tableau1[[#This Row],[Réponse e]]="","",Tableau1[[#This Row],[Rép e est :]])</f>
        <v/>
      </c>
      <c r="BK158" s="14" t="str">
        <f>IF(Tableau1[[#This Row],[Réponse e]]="","","{")</f>
        <v/>
      </c>
      <c r="BL158" s="14" t="str">
        <f>IF(Tableau1[[#This Row],[Réponse e]]="","",Tableau1[[#This Row],[Réponse e]])</f>
        <v/>
      </c>
      <c r="BM158" s="14" t="str">
        <f>IF(Tableau1[[#This Row],[Réponse e]]="","","}")</f>
        <v/>
      </c>
      <c r="BN158" s="14" t="str">
        <f>IF(Tableau1[[#This Row],[Réponse f]]="","","\")</f>
        <v/>
      </c>
      <c r="BO158" s="14" t="str">
        <f>IF(Tableau1[[#This Row],[Réponse f]]="","",Tableau1[[#This Row],[Rép f est :]])</f>
        <v/>
      </c>
      <c r="BP158" s="14" t="str">
        <f>IF(Tableau1[[#This Row],[Réponse f]]="","","{")</f>
        <v/>
      </c>
      <c r="BQ158" s="14" t="str">
        <f>IF(Tableau1[[#This Row],[Réponse f]]="","",Tableau1[[#This Row],[Réponse f]])</f>
        <v/>
      </c>
      <c r="BR158" s="14" t="str">
        <f>IF(Tableau1[[#This Row],[Réponse f]]="","","}")</f>
        <v/>
      </c>
      <c r="BS158" s="14" t="s">
        <v>24</v>
      </c>
      <c r="BT158" s="14" t="str">
        <f t="shared" si="43"/>
        <v>question</v>
      </c>
      <c r="BU158" s="14" t="s">
        <v>26</v>
      </c>
      <c r="BV158" s="14" t="s">
        <v>14</v>
      </c>
      <c r="BX158" s="1" t="str">
        <f>IF(Tableau1[[#This Row],[Question]]="","",CONCATENATE(X158,Y158,Z158,AA158,AB158,AC158,AD158,AE158,AF158,AG158,AH158,AI158,AJ158,AK158,AL158,AM158,AN158,AO158,AP158,AQ158,AR158,AS158,AT158,AU158,AV158,AW158,AX158,AY158,AZ158,BA158,BB158,BC158,BD158,BE158,BF158,BG158,BH158,BI158,BJ158,BK158,BL158,BM158,BN158,BO158,BP158,BQ158,BR158,BS158,BT158,BU158,BV158))</f>
        <v/>
      </c>
    </row>
    <row r="159" spans="2:76">
      <c r="B159" s="1"/>
      <c r="E159" s="1"/>
      <c r="F159" s="39"/>
      <c r="G159" s="39"/>
      <c r="I159" s="23"/>
      <c r="O159" s="4"/>
      <c r="P159" s="4"/>
      <c r="Q159" s="4"/>
      <c r="R159" s="4"/>
      <c r="S159" s="4"/>
      <c r="T159" s="4"/>
      <c r="U159" s="4"/>
      <c r="W159" s="12" t="str">
        <f>IF(Tableau1[[#This Row],[Question]]="","",IF(COUNTIF(Tableau1[[#This Row],[Réponse a]:[Rép f est :]],"bonne")&lt;1,"Attention pas assez de bonnes réponses",""))</f>
        <v/>
      </c>
      <c r="X159" s="14" t="s">
        <v>13</v>
      </c>
      <c r="Y159" s="14">
        <f t="shared" si="35"/>
        <v>0</v>
      </c>
      <c r="Z159" s="14" t="s">
        <v>25</v>
      </c>
      <c r="AA159" s="14" t="str">
        <f>IF(OR(COUNTIF(Tableau1[[#This Row],[Réponse a]:[Rép f est :]],"bonne")&gt;1,Tableau1[[#This Row],[Forcer question multiple]]&lt;&gt;""),"questionmult","question")</f>
        <v>question</v>
      </c>
      <c r="AB159" s="14" t="s">
        <v>21</v>
      </c>
      <c r="AC159" s="14" t="str">
        <f t="shared" si="44"/>
        <v/>
      </c>
      <c r="AD159" s="14">
        <f t="shared" si="45"/>
        <v>159</v>
      </c>
      <c r="AE159" s="14" t="s">
        <v>14</v>
      </c>
      <c r="AF159" s="14" t="str">
        <f t="shared" si="36"/>
        <v>\bareme{b=,m=}</v>
      </c>
      <c r="AG159" s="14" t="str">
        <f t="shared" si="37"/>
        <v/>
      </c>
      <c r="AH159" s="15" t="str">
        <f t="shared" si="38"/>
        <v/>
      </c>
      <c r="AI159" s="15" t="str">
        <f t="shared" si="39"/>
        <v/>
      </c>
      <c r="AJ159" s="15" t="str">
        <f t="shared" si="40"/>
        <v/>
      </c>
      <c r="AK159" s="15" t="str">
        <f t="shared" si="41"/>
        <v/>
      </c>
      <c r="AL159" s="15" t="str">
        <f t="shared" si="42"/>
        <v/>
      </c>
      <c r="AN159" s="14" t="s">
        <v>27</v>
      </c>
      <c r="AO159" s="14" t="s">
        <v>22</v>
      </c>
      <c r="AP159" s="14">
        <f>Tableau1[[#This Row],[Rép a est :]]</f>
        <v>0</v>
      </c>
      <c r="AQ159" s="14" t="s">
        <v>23</v>
      </c>
      <c r="AR159" s="14">
        <f>Tableau1[[#This Row],[Réponse a]]</f>
        <v>0</v>
      </c>
      <c r="AS159" s="14" t="s">
        <v>14</v>
      </c>
      <c r="AT159" s="14" t="s">
        <v>22</v>
      </c>
      <c r="AU159" s="14">
        <f>Tableau1[[#This Row],[Rép b est :]]</f>
        <v>0</v>
      </c>
      <c r="AV159" s="14" t="s">
        <v>23</v>
      </c>
      <c r="AW159" s="14">
        <f>Tableau1[[#This Row],[Réponse b]]</f>
        <v>0</v>
      </c>
      <c r="AX159" s="14" t="s">
        <v>14</v>
      </c>
      <c r="AY159" s="14" t="str">
        <f>IF(Tableau1[[#This Row],[Réponse c]]="","","\")</f>
        <v/>
      </c>
      <c r="AZ159" s="14" t="str">
        <f>IF(Tableau1[[#This Row],[Réponse c]]="","",Tableau1[[#This Row],[Rép c est :]])</f>
        <v/>
      </c>
      <c r="BA159" s="14" t="str">
        <f>IF(Tableau1[[#This Row],[Réponse c]]="","","{")</f>
        <v/>
      </c>
      <c r="BB159" s="14" t="str">
        <f>IF(Tableau1[[#This Row],[Réponse c]]="","",Tableau1[[#This Row],[Réponse c]])</f>
        <v/>
      </c>
      <c r="BC159" s="14" t="str">
        <f>IF(Tableau1[[#This Row],[Réponse c]]="","","}")</f>
        <v/>
      </c>
      <c r="BD159" s="14" t="str">
        <f>IF(Tableau1[[#This Row],[Réponse d]]="","","\")</f>
        <v/>
      </c>
      <c r="BE159" s="14" t="str">
        <f>IF(Tableau1[[#This Row],[Réponse d]]="","",Tableau1[[#This Row],[Rép d est :]])</f>
        <v/>
      </c>
      <c r="BF159" s="14" t="str">
        <f>IF(Tableau1[[#This Row],[Réponse d]]="","","{")</f>
        <v/>
      </c>
      <c r="BG159" s="14" t="str">
        <f>IF(Tableau1[[#This Row],[Réponse d]]="","",Tableau1[[#This Row],[Réponse d]])</f>
        <v/>
      </c>
      <c r="BH159" s="14" t="str">
        <f>IF(Tableau1[[#This Row],[Réponse d]]="","","}")</f>
        <v/>
      </c>
      <c r="BI159" s="14" t="str">
        <f>IF(Tableau1[[#This Row],[Réponse e]]="","","\")</f>
        <v/>
      </c>
      <c r="BJ159" s="14" t="str">
        <f>IF(Tableau1[[#This Row],[Réponse e]]="","",Tableau1[[#This Row],[Rép e est :]])</f>
        <v/>
      </c>
      <c r="BK159" s="14" t="str">
        <f>IF(Tableau1[[#This Row],[Réponse e]]="","","{")</f>
        <v/>
      </c>
      <c r="BL159" s="14" t="str">
        <f>IF(Tableau1[[#This Row],[Réponse e]]="","",Tableau1[[#This Row],[Réponse e]])</f>
        <v/>
      </c>
      <c r="BM159" s="14" t="str">
        <f>IF(Tableau1[[#This Row],[Réponse e]]="","","}")</f>
        <v/>
      </c>
      <c r="BN159" s="14" t="str">
        <f>IF(Tableau1[[#This Row],[Réponse f]]="","","\")</f>
        <v/>
      </c>
      <c r="BO159" s="14" t="str">
        <f>IF(Tableau1[[#This Row],[Réponse f]]="","",Tableau1[[#This Row],[Rép f est :]])</f>
        <v/>
      </c>
      <c r="BP159" s="14" t="str">
        <f>IF(Tableau1[[#This Row],[Réponse f]]="","","{")</f>
        <v/>
      </c>
      <c r="BQ159" s="14" t="str">
        <f>IF(Tableau1[[#This Row],[Réponse f]]="","",Tableau1[[#This Row],[Réponse f]])</f>
        <v/>
      </c>
      <c r="BR159" s="14" t="str">
        <f>IF(Tableau1[[#This Row],[Réponse f]]="","","}")</f>
        <v/>
      </c>
      <c r="BS159" s="14" t="s">
        <v>24</v>
      </c>
      <c r="BT159" s="14" t="str">
        <f t="shared" si="43"/>
        <v>question</v>
      </c>
      <c r="BU159" s="14" t="s">
        <v>26</v>
      </c>
      <c r="BV159" s="14" t="s">
        <v>14</v>
      </c>
      <c r="BX159" s="1" t="str">
        <f>IF(Tableau1[[#This Row],[Question]]="","",CONCATENATE(X159,Y159,Z159,AA159,AB159,AC159,AD159,AE159,AF159,AG159,AH159,AI159,AJ159,AK159,AL159,AM159,AN159,AO159,AP159,AQ159,AR159,AS159,AT159,AU159,AV159,AW159,AX159,AY159,AZ159,BA159,BB159,BC159,BD159,BE159,BF159,BG159,BH159,BI159,BJ159,BK159,BL159,BM159,BN159,BO159,BP159,BQ159,BR159,BS159,BT159,BU159,BV159))</f>
        <v/>
      </c>
    </row>
    <row r="160" spans="2:76">
      <c r="B160" s="1"/>
      <c r="E160" s="17"/>
      <c r="F160" s="39"/>
      <c r="G160" s="39"/>
      <c r="H160" s="4"/>
      <c r="O160" s="4"/>
      <c r="P160" s="4"/>
      <c r="Q160" s="4"/>
      <c r="R160" s="4"/>
      <c r="S160" s="4"/>
      <c r="T160" s="4"/>
      <c r="U160" s="4"/>
      <c r="W160" s="12" t="str">
        <f>IF(Tableau1[[#This Row],[Question]]="","",IF(COUNTIF(Tableau1[[#This Row],[Réponse a]:[Rép f est :]],"bonne")&lt;1,"Attention pas assez de bonnes réponses",""))</f>
        <v/>
      </c>
      <c r="X160" s="14" t="s">
        <v>13</v>
      </c>
      <c r="Y160" s="14">
        <f t="shared" si="35"/>
        <v>0</v>
      </c>
      <c r="Z160" s="14" t="s">
        <v>25</v>
      </c>
      <c r="AA160" s="14" t="str">
        <f>IF(OR(COUNTIF(Tableau1[[#This Row],[Réponse a]:[Rép f est :]],"bonne")&gt;1,Tableau1[[#This Row],[Forcer question multiple]]&lt;&gt;""),"questionmult","question")</f>
        <v>question</v>
      </c>
      <c r="AB160" s="14" t="s">
        <v>21</v>
      </c>
      <c r="AC160" s="14" t="str">
        <f t="shared" si="44"/>
        <v/>
      </c>
      <c r="AD160" s="14">
        <f t="shared" si="45"/>
        <v>160</v>
      </c>
      <c r="AE160" s="14" t="s">
        <v>14</v>
      </c>
      <c r="AF160" s="14" t="str">
        <f t="shared" si="36"/>
        <v>\bareme{b=,m=}</v>
      </c>
      <c r="AG160" s="14" t="str">
        <f t="shared" si="37"/>
        <v/>
      </c>
      <c r="AH160" s="15" t="str">
        <f t="shared" si="38"/>
        <v/>
      </c>
      <c r="AI160" s="15" t="str">
        <f t="shared" si="39"/>
        <v/>
      </c>
      <c r="AJ160" s="15" t="str">
        <f t="shared" si="40"/>
        <v/>
      </c>
      <c r="AK160" s="15" t="str">
        <f t="shared" si="41"/>
        <v/>
      </c>
      <c r="AL160" s="15" t="str">
        <f t="shared" si="42"/>
        <v/>
      </c>
      <c r="AN160" s="14" t="s">
        <v>27</v>
      </c>
      <c r="AO160" s="14" t="s">
        <v>22</v>
      </c>
      <c r="AP160" s="14">
        <f>Tableau1[[#This Row],[Rép a est :]]</f>
        <v>0</v>
      </c>
      <c r="AQ160" s="14" t="s">
        <v>23</v>
      </c>
      <c r="AR160" s="14">
        <f>Tableau1[[#This Row],[Réponse a]]</f>
        <v>0</v>
      </c>
      <c r="AS160" s="14" t="s">
        <v>14</v>
      </c>
      <c r="AT160" s="14" t="s">
        <v>22</v>
      </c>
      <c r="AU160" s="14">
        <f>Tableau1[[#This Row],[Rép b est :]]</f>
        <v>0</v>
      </c>
      <c r="AV160" s="14" t="s">
        <v>23</v>
      </c>
      <c r="AW160" s="14">
        <f>Tableau1[[#This Row],[Réponse b]]</f>
        <v>0</v>
      </c>
      <c r="AX160" s="14" t="s">
        <v>14</v>
      </c>
      <c r="AY160" s="14" t="str">
        <f>IF(Tableau1[[#This Row],[Réponse c]]="","","\")</f>
        <v/>
      </c>
      <c r="AZ160" s="14" t="str">
        <f>IF(Tableau1[[#This Row],[Réponse c]]="","",Tableau1[[#This Row],[Rép c est :]])</f>
        <v/>
      </c>
      <c r="BA160" s="14" t="str">
        <f>IF(Tableau1[[#This Row],[Réponse c]]="","","{")</f>
        <v/>
      </c>
      <c r="BB160" s="14" t="str">
        <f>IF(Tableau1[[#This Row],[Réponse c]]="","",Tableau1[[#This Row],[Réponse c]])</f>
        <v/>
      </c>
      <c r="BC160" s="14" t="str">
        <f>IF(Tableau1[[#This Row],[Réponse c]]="","","}")</f>
        <v/>
      </c>
      <c r="BD160" s="14" t="str">
        <f>IF(Tableau1[[#This Row],[Réponse d]]="","","\")</f>
        <v/>
      </c>
      <c r="BE160" s="14" t="str">
        <f>IF(Tableau1[[#This Row],[Réponse d]]="","",Tableau1[[#This Row],[Rép d est :]])</f>
        <v/>
      </c>
      <c r="BF160" s="14" t="str">
        <f>IF(Tableau1[[#This Row],[Réponse d]]="","","{")</f>
        <v/>
      </c>
      <c r="BG160" s="14" t="str">
        <f>IF(Tableau1[[#This Row],[Réponse d]]="","",Tableau1[[#This Row],[Réponse d]])</f>
        <v/>
      </c>
      <c r="BH160" s="14" t="str">
        <f>IF(Tableau1[[#This Row],[Réponse d]]="","","}")</f>
        <v/>
      </c>
      <c r="BI160" s="14" t="str">
        <f>IF(Tableau1[[#This Row],[Réponse e]]="","","\")</f>
        <v/>
      </c>
      <c r="BJ160" s="14" t="str">
        <f>IF(Tableau1[[#This Row],[Réponse e]]="","",Tableau1[[#This Row],[Rép e est :]])</f>
        <v/>
      </c>
      <c r="BK160" s="14" t="str">
        <f>IF(Tableau1[[#This Row],[Réponse e]]="","","{")</f>
        <v/>
      </c>
      <c r="BL160" s="14" t="str">
        <f>IF(Tableau1[[#This Row],[Réponse e]]="","",Tableau1[[#This Row],[Réponse e]])</f>
        <v/>
      </c>
      <c r="BM160" s="14" t="str">
        <f>IF(Tableau1[[#This Row],[Réponse e]]="","","}")</f>
        <v/>
      </c>
      <c r="BN160" s="14" t="str">
        <f>IF(Tableau1[[#This Row],[Réponse f]]="","","\")</f>
        <v/>
      </c>
      <c r="BO160" s="14" t="str">
        <f>IF(Tableau1[[#This Row],[Réponse f]]="","",Tableau1[[#This Row],[Rép f est :]])</f>
        <v/>
      </c>
      <c r="BP160" s="14" t="str">
        <f>IF(Tableau1[[#This Row],[Réponse f]]="","","{")</f>
        <v/>
      </c>
      <c r="BQ160" s="14" t="str">
        <f>IF(Tableau1[[#This Row],[Réponse f]]="","",Tableau1[[#This Row],[Réponse f]])</f>
        <v/>
      </c>
      <c r="BR160" s="14" t="str">
        <f>IF(Tableau1[[#This Row],[Réponse f]]="","","}")</f>
        <v/>
      </c>
      <c r="BS160" s="14" t="s">
        <v>24</v>
      </c>
      <c r="BT160" s="14" t="str">
        <f t="shared" si="43"/>
        <v>question</v>
      </c>
      <c r="BU160" s="14" t="s">
        <v>26</v>
      </c>
      <c r="BV160" s="14" t="s">
        <v>14</v>
      </c>
      <c r="BX160" s="1" t="str">
        <f>IF(Tableau1[[#This Row],[Question]]="","",CONCATENATE(X160,Y160,Z160,AA160,AB160,AC160,AD160,AE160,AF160,AG160,AH160,AI160,AJ160,AK160,AL160,AM160,AN160,AO160,AP160,AQ160,AR160,AS160,AT160,AU160,AV160,AW160,AX160,AY160,AZ160,BA160,BB160,BC160,BD160,BE160,BF160,BG160,BH160,BI160,BJ160,BK160,BL160,BM160,BN160,BO160,BP160,BQ160,BR160,BS160,BT160,BU160,BV160))</f>
        <v/>
      </c>
    </row>
    <row r="161" spans="2:76">
      <c r="B161" s="1"/>
      <c r="E161" s="1"/>
      <c r="F161" s="39"/>
      <c r="G161" s="39"/>
      <c r="O161" s="4"/>
      <c r="P161" s="4"/>
      <c r="Q161" s="4"/>
      <c r="R161" s="4"/>
      <c r="S161" s="4"/>
      <c r="T161" s="4"/>
      <c r="U161" s="4"/>
      <c r="W161" s="12" t="str">
        <f>IF(Tableau1[[#This Row],[Question]]="","",IF(COUNTIF(Tableau1[[#This Row],[Réponse a]:[Rép f est :]],"bonne")&lt;1,"Attention pas assez de bonnes réponses",""))</f>
        <v/>
      </c>
      <c r="X161" s="14" t="s">
        <v>13</v>
      </c>
      <c r="Y161" s="14">
        <f t="shared" si="35"/>
        <v>0</v>
      </c>
      <c r="Z161" s="14" t="s">
        <v>25</v>
      </c>
      <c r="AA161" s="14" t="str">
        <f>IF(OR(COUNTIF(Tableau1[[#This Row],[Réponse a]:[Rép f est :]],"bonne")&gt;1,Tableau1[[#This Row],[Forcer question multiple]]&lt;&gt;""),"questionmult","question")</f>
        <v>question</v>
      </c>
      <c r="AB161" s="14" t="s">
        <v>21</v>
      </c>
      <c r="AC161" s="14" t="str">
        <f t="shared" si="44"/>
        <v/>
      </c>
      <c r="AD161" s="14">
        <f t="shared" si="45"/>
        <v>161</v>
      </c>
      <c r="AE161" s="14" t="s">
        <v>14</v>
      </c>
      <c r="AF161" s="14" t="str">
        <f t="shared" si="36"/>
        <v>\bareme{b=,m=}</v>
      </c>
      <c r="AG161" s="14" t="str">
        <f t="shared" si="37"/>
        <v/>
      </c>
      <c r="AH161" s="15" t="str">
        <f t="shared" si="38"/>
        <v/>
      </c>
      <c r="AI161" s="15" t="str">
        <f t="shared" si="39"/>
        <v/>
      </c>
      <c r="AJ161" s="15" t="str">
        <f t="shared" si="40"/>
        <v/>
      </c>
      <c r="AK161" s="15" t="str">
        <f t="shared" si="41"/>
        <v/>
      </c>
      <c r="AL161" s="15" t="str">
        <f t="shared" si="42"/>
        <v/>
      </c>
      <c r="AN161" s="14" t="s">
        <v>27</v>
      </c>
      <c r="AO161" s="14" t="s">
        <v>22</v>
      </c>
      <c r="AP161" s="14">
        <f>Tableau1[[#This Row],[Rép a est :]]</f>
        <v>0</v>
      </c>
      <c r="AQ161" s="14" t="s">
        <v>23</v>
      </c>
      <c r="AR161" s="14">
        <f>Tableau1[[#This Row],[Réponse a]]</f>
        <v>0</v>
      </c>
      <c r="AS161" s="14" t="s">
        <v>14</v>
      </c>
      <c r="AT161" s="14" t="s">
        <v>22</v>
      </c>
      <c r="AU161" s="14">
        <f>Tableau1[[#This Row],[Rép b est :]]</f>
        <v>0</v>
      </c>
      <c r="AV161" s="14" t="s">
        <v>23</v>
      </c>
      <c r="AW161" s="14">
        <f>Tableau1[[#This Row],[Réponse b]]</f>
        <v>0</v>
      </c>
      <c r="AX161" s="14" t="s">
        <v>14</v>
      </c>
      <c r="AY161" s="14" t="str">
        <f>IF(Tableau1[[#This Row],[Réponse c]]="","","\")</f>
        <v/>
      </c>
      <c r="AZ161" s="14" t="str">
        <f>IF(Tableau1[[#This Row],[Réponse c]]="","",Tableau1[[#This Row],[Rép c est :]])</f>
        <v/>
      </c>
      <c r="BA161" s="14" t="str">
        <f>IF(Tableau1[[#This Row],[Réponse c]]="","","{")</f>
        <v/>
      </c>
      <c r="BB161" s="14" t="str">
        <f>IF(Tableau1[[#This Row],[Réponse c]]="","",Tableau1[[#This Row],[Réponse c]])</f>
        <v/>
      </c>
      <c r="BC161" s="14" t="str">
        <f>IF(Tableau1[[#This Row],[Réponse c]]="","","}")</f>
        <v/>
      </c>
      <c r="BD161" s="14" t="str">
        <f>IF(Tableau1[[#This Row],[Réponse d]]="","","\")</f>
        <v/>
      </c>
      <c r="BE161" s="14" t="str">
        <f>IF(Tableau1[[#This Row],[Réponse d]]="","",Tableau1[[#This Row],[Rép d est :]])</f>
        <v/>
      </c>
      <c r="BF161" s="14" t="str">
        <f>IF(Tableau1[[#This Row],[Réponse d]]="","","{")</f>
        <v/>
      </c>
      <c r="BG161" s="14" t="str">
        <f>IF(Tableau1[[#This Row],[Réponse d]]="","",Tableau1[[#This Row],[Réponse d]])</f>
        <v/>
      </c>
      <c r="BH161" s="14" t="str">
        <f>IF(Tableau1[[#This Row],[Réponse d]]="","","}")</f>
        <v/>
      </c>
      <c r="BI161" s="14" t="str">
        <f>IF(Tableau1[[#This Row],[Réponse e]]="","","\")</f>
        <v/>
      </c>
      <c r="BJ161" s="14" t="str">
        <f>IF(Tableau1[[#This Row],[Réponse e]]="","",Tableau1[[#This Row],[Rép e est :]])</f>
        <v/>
      </c>
      <c r="BK161" s="14" t="str">
        <f>IF(Tableau1[[#This Row],[Réponse e]]="","","{")</f>
        <v/>
      </c>
      <c r="BL161" s="14" t="str">
        <f>IF(Tableau1[[#This Row],[Réponse e]]="","",Tableau1[[#This Row],[Réponse e]])</f>
        <v/>
      </c>
      <c r="BM161" s="14" t="str">
        <f>IF(Tableau1[[#This Row],[Réponse e]]="","","}")</f>
        <v/>
      </c>
      <c r="BN161" s="14" t="str">
        <f>IF(Tableau1[[#This Row],[Réponse f]]="","","\")</f>
        <v/>
      </c>
      <c r="BO161" s="14" t="str">
        <f>IF(Tableau1[[#This Row],[Réponse f]]="","",Tableau1[[#This Row],[Rép f est :]])</f>
        <v/>
      </c>
      <c r="BP161" s="14" t="str">
        <f>IF(Tableau1[[#This Row],[Réponse f]]="","","{")</f>
        <v/>
      </c>
      <c r="BQ161" s="14" t="str">
        <f>IF(Tableau1[[#This Row],[Réponse f]]="","",Tableau1[[#This Row],[Réponse f]])</f>
        <v/>
      </c>
      <c r="BR161" s="14" t="str">
        <f>IF(Tableau1[[#This Row],[Réponse f]]="","","}")</f>
        <v/>
      </c>
      <c r="BS161" s="14" t="s">
        <v>24</v>
      </c>
      <c r="BT161" s="14" t="str">
        <f t="shared" si="43"/>
        <v>question</v>
      </c>
      <c r="BU161" s="14" t="s">
        <v>26</v>
      </c>
      <c r="BV161" s="14" t="s">
        <v>14</v>
      </c>
      <c r="BX161" s="1" t="str">
        <f>IF(Tableau1[[#This Row],[Question]]="","",CONCATENATE(X161,Y161,Z161,AA161,AB161,AC161,AD161,AE161,AF161,AG161,AH161,AI161,AJ161,AK161,AL161,AM161,AN161,AO161,AP161,AQ161,AR161,AS161,AT161,AU161,AV161,AW161,AX161,AY161,AZ161,BA161,BB161,BC161,BD161,BE161,BF161,BG161,BH161,BI161,BJ161,BK161,BL161,BM161,BN161,BO161,BP161,BQ161,BR161,BS161,BT161,BU161,BV161))</f>
        <v/>
      </c>
    </row>
    <row r="162" spans="2:76">
      <c r="B162" s="1"/>
      <c r="E162" s="1"/>
      <c r="F162" s="39"/>
      <c r="G162" s="39"/>
      <c r="L162" s="4"/>
      <c r="O162" s="4"/>
      <c r="P162" s="4"/>
      <c r="Q162" s="4"/>
      <c r="R162" s="4"/>
      <c r="S162" s="4"/>
      <c r="T162" s="4"/>
      <c r="U162" s="4"/>
      <c r="W162" s="12" t="str">
        <f>IF(Tableau1[[#This Row],[Question]]="","",IF(COUNTIF(Tableau1[[#This Row],[Réponse a]:[Rép f est :]],"bonne")&lt;1,"Attention pas assez de bonnes réponses",""))</f>
        <v/>
      </c>
      <c r="X162" s="14" t="s">
        <v>13</v>
      </c>
      <c r="Y162" s="14">
        <f t="shared" si="35"/>
        <v>0</v>
      </c>
      <c r="Z162" s="14" t="s">
        <v>25</v>
      </c>
      <c r="AA162" s="14" t="str">
        <f>IF(OR(COUNTIF(Tableau1[[#This Row],[Réponse a]:[Rép f est :]],"bonne")&gt;1,Tableau1[[#This Row],[Forcer question multiple]]&lt;&gt;""),"questionmult","question")</f>
        <v>question</v>
      </c>
      <c r="AB162" s="14" t="s">
        <v>21</v>
      </c>
      <c r="AC162" s="14" t="str">
        <f t="shared" si="44"/>
        <v/>
      </c>
      <c r="AD162" s="14">
        <f t="shared" si="45"/>
        <v>162</v>
      </c>
      <c r="AE162" s="14" t="s">
        <v>14</v>
      </c>
      <c r="AF162" s="14" t="str">
        <f t="shared" si="36"/>
        <v>\bareme{b=,m=}</v>
      </c>
      <c r="AG162" s="14" t="str">
        <f t="shared" si="37"/>
        <v/>
      </c>
      <c r="AH162" s="15" t="str">
        <f t="shared" si="38"/>
        <v/>
      </c>
      <c r="AI162" s="15" t="str">
        <f t="shared" si="39"/>
        <v/>
      </c>
      <c r="AJ162" s="15" t="str">
        <f t="shared" si="40"/>
        <v/>
      </c>
      <c r="AK162" s="15" t="str">
        <f t="shared" si="41"/>
        <v/>
      </c>
      <c r="AL162" s="15" t="str">
        <f t="shared" si="42"/>
        <v/>
      </c>
      <c r="AN162" s="14" t="s">
        <v>27</v>
      </c>
      <c r="AO162" s="14" t="s">
        <v>22</v>
      </c>
      <c r="AP162" s="14">
        <f>Tableau1[[#This Row],[Rép a est :]]</f>
        <v>0</v>
      </c>
      <c r="AQ162" s="14" t="s">
        <v>23</v>
      </c>
      <c r="AR162" s="14">
        <f>Tableau1[[#This Row],[Réponse a]]</f>
        <v>0</v>
      </c>
      <c r="AS162" s="14" t="s">
        <v>14</v>
      </c>
      <c r="AT162" s="14" t="s">
        <v>22</v>
      </c>
      <c r="AU162" s="14">
        <f>Tableau1[[#This Row],[Rép b est :]]</f>
        <v>0</v>
      </c>
      <c r="AV162" s="14" t="s">
        <v>23</v>
      </c>
      <c r="AW162" s="14">
        <f>Tableau1[[#This Row],[Réponse b]]</f>
        <v>0</v>
      </c>
      <c r="AX162" s="14" t="s">
        <v>14</v>
      </c>
      <c r="AY162" s="14" t="str">
        <f>IF(Tableau1[[#This Row],[Réponse c]]="","","\")</f>
        <v/>
      </c>
      <c r="AZ162" s="14" t="str">
        <f>IF(Tableau1[[#This Row],[Réponse c]]="","",Tableau1[[#This Row],[Rép c est :]])</f>
        <v/>
      </c>
      <c r="BA162" s="14" t="str">
        <f>IF(Tableau1[[#This Row],[Réponse c]]="","","{")</f>
        <v/>
      </c>
      <c r="BB162" s="14" t="str">
        <f>IF(Tableau1[[#This Row],[Réponse c]]="","",Tableau1[[#This Row],[Réponse c]])</f>
        <v/>
      </c>
      <c r="BC162" s="14" t="str">
        <f>IF(Tableau1[[#This Row],[Réponse c]]="","","}")</f>
        <v/>
      </c>
      <c r="BD162" s="14" t="str">
        <f>IF(Tableau1[[#This Row],[Réponse d]]="","","\")</f>
        <v/>
      </c>
      <c r="BE162" s="14" t="str">
        <f>IF(Tableau1[[#This Row],[Réponse d]]="","",Tableau1[[#This Row],[Rép d est :]])</f>
        <v/>
      </c>
      <c r="BF162" s="14" t="str">
        <f>IF(Tableau1[[#This Row],[Réponse d]]="","","{")</f>
        <v/>
      </c>
      <c r="BG162" s="14" t="str">
        <f>IF(Tableau1[[#This Row],[Réponse d]]="","",Tableau1[[#This Row],[Réponse d]])</f>
        <v/>
      </c>
      <c r="BH162" s="14" t="str">
        <f>IF(Tableau1[[#This Row],[Réponse d]]="","","}")</f>
        <v/>
      </c>
      <c r="BI162" s="14" t="str">
        <f>IF(Tableau1[[#This Row],[Réponse e]]="","","\")</f>
        <v/>
      </c>
      <c r="BJ162" s="14" t="str">
        <f>IF(Tableau1[[#This Row],[Réponse e]]="","",Tableau1[[#This Row],[Rép e est :]])</f>
        <v/>
      </c>
      <c r="BK162" s="14" t="str">
        <f>IF(Tableau1[[#This Row],[Réponse e]]="","","{")</f>
        <v/>
      </c>
      <c r="BL162" s="14" t="str">
        <f>IF(Tableau1[[#This Row],[Réponse e]]="","",Tableau1[[#This Row],[Réponse e]])</f>
        <v/>
      </c>
      <c r="BM162" s="14" t="str">
        <f>IF(Tableau1[[#This Row],[Réponse e]]="","","}")</f>
        <v/>
      </c>
      <c r="BN162" s="14" t="str">
        <f>IF(Tableau1[[#This Row],[Réponse f]]="","","\")</f>
        <v/>
      </c>
      <c r="BO162" s="14" t="str">
        <f>IF(Tableau1[[#This Row],[Réponse f]]="","",Tableau1[[#This Row],[Rép f est :]])</f>
        <v/>
      </c>
      <c r="BP162" s="14" t="str">
        <f>IF(Tableau1[[#This Row],[Réponse f]]="","","{")</f>
        <v/>
      </c>
      <c r="BQ162" s="14" t="str">
        <f>IF(Tableau1[[#This Row],[Réponse f]]="","",Tableau1[[#This Row],[Réponse f]])</f>
        <v/>
      </c>
      <c r="BR162" s="14" t="str">
        <f>IF(Tableau1[[#This Row],[Réponse f]]="","","}")</f>
        <v/>
      </c>
      <c r="BS162" s="14" t="s">
        <v>24</v>
      </c>
      <c r="BT162" s="14" t="str">
        <f t="shared" si="43"/>
        <v>question</v>
      </c>
      <c r="BU162" s="14" t="s">
        <v>26</v>
      </c>
      <c r="BV162" s="14" t="s">
        <v>14</v>
      </c>
      <c r="BX162" s="1" t="str">
        <f>IF(Tableau1[[#This Row],[Question]]="","",CONCATENATE(X162,Y162,Z162,AA162,AB162,AC162,AD162,AE162,AF162,AG162,AH162,AI162,AJ162,AK162,AL162,AM162,AN162,AO162,AP162,AQ162,AR162,AS162,AT162,AU162,AV162,AW162,AX162,AY162,AZ162,BA162,BB162,BC162,BD162,BE162,BF162,BG162,BH162,BI162,BJ162,BK162,BL162,BM162,BN162,BO162,BP162,BQ162,BR162,BS162,BT162,BU162,BV162))</f>
        <v/>
      </c>
    </row>
    <row r="163" spans="2:76">
      <c r="B163" s="1"/>
      <c r="E163" s="1"/>
      <c r="F163" s="39"/>
      <c r="G163" s="39"/>
      <c r="L163" s="4"/>
      <c r="O163" s="4"/>
      <c r="P163" s="4"/>
      <c r="Q163" s="4"/>
      <c r="R163" s="4"/>
      <c r="S163" s="4"/>
      <c r="T163" s="4"/>
      <c r="U163" s="4"/>
      <c r="W163" s="12" t="str">
        <f>IF(Tableau1[[#This Row],[Question]]="","",IF(COUNTIF(Tableau1[[#This Row],[Réponse a]:[Rép f est :]],"bonne")&lt;1,"Attention pas assez de bonnes réponses",""))</f>
        <v/>
      </c>
      <c r="X163" s="14" t="s">
        <v>13</v>
      </c>
      <c r="Y163" s="14">
        <f t="shared" si="35"/>
        <v>0</v>
      </c>
      <c r="Z163" s="14" t="s">
        <v>25</v>
      </c>
      <c r="AA163" s="14" t="str">
        <f>IF(OR(COUNTIF(Tableau1[[#This Row],[Réponse a]:[Rép f est :]],"bonne")&gt;1,Tableau1[[#This Row],[Forcer question multiple]]&lt;&gt;""),"questionmult","question")</f>
        <v>question</v>
      </c>
      <c r="AB163" s="14" t="s">
        <v>21</v>
      </c>
      <c r="AC163" s="14" t="str">
        <f t="shared" si="44"/>
        <v/>
      </c>
      <c r="AD163" s="14">
        <f t="shared" si="45"/>
        <v>163</v>
      </c>
      <c r="AE163" s="14" t="s">
        <v>14</v>
      </c>
      <c r="AF163" s="14" t="str">
        <f t="shared" si="36"/>
        <v>\bareme{b=,m=}</v>
      </c>
      <c r="AG163" s="14" t="str">
        <f t="shared" si="37"/>
        <v/>
      </c>
      <c r="AH163" s="15" t="str">
        <f t="shared" si="38"/>
        <v/>
      </c>
      <c r="AI163" s="15" t="str">
        <f t="shared" si="39"/>
        <v/>
      </c>
      <c r="AJ163" s="15" t="str">
        <f t="shared" si="40"/>
        <v/>
      </c>
      <c r="AK163" s="15" t="str">
        <f t="shared" si="41"/>
        <v/>
      </c>
      <c r="AL163" s="15" t="str">
        <f t="shared" si="42"/>
        <v/>
      </c>
      <c r="AN163" s="14" t="s">
        <v>27</v>
      </c>
      <c r="AO163" s="14" t="s">
        <v>22</v>
      </c>
      <c r="AP163" s="14">
        <f>Tableau1[[#This Row],[Rép a est :]]</f>
        <v>0</v>
      </c>
      <c r="AQ163" s="14" t="s">
        <v>23</v>
      </c>
      <c r="AR163" s="14">
        <f>Tableau1[[#This Row],[Réponse a]]</f>
        <v>0</v>
      </c>
      <c r="AS163" s="14" t="s">
        <v>14</v>
      </c>
      <c r="AT163" s="14" t="s">
        <v>22</v>
      </c>
      <c r="AU163" s="14">
        <f>Tableau1[[#This Row],[Rép b est :]]</f>
        <v>0</v>
      </c>
      <c r="AV163" s="14" t="s">
        <v>23</v>
      </c>
      <c r="AW163" s="14">
        <f>Tableau1[[#This Row],[Réponse b]]</f>
        <v>0</v>
      </c>
      <c r="AX163" s="14" t="s">
        <v>14</v>
      </c>
      <c r="AY163" s="14" t="str">
        <f>IF(Tableau1[[#This Row],[Réponse c]]="","","\")</f>
        <v/>
      </c>
      <c r="AZ163" s="14" t="str">
        <f>IF(Tableau1[[#This Row],[Réponse c]]="","",Tableau1[[#This Row],[Rép c est :]])</f>
        <v/>
      </c>
      <c r="BA163" s="14" t="str">
        <f>IF(Tableau1[[#This Row],[Réponse c]]="","","{")</f>
        <v/>
      </c>
      <c r="BB163" s="14" t="str">
        <f>IF(Tableau1[[#This Row],[Réponse c]]="","",Tableau1[[#This Row],[Réponse c]])</f>
        <v/>
      </c>
      <c r="BC163" s="14" t="str">
        <f>IF(Tableau1[[#This Row],[Réponse c]]="","","}")</f>
        <v/>
      </c>
      <c r="BD163" s="14" t="str">
        <f>IF(Tableau1[[#This Row],[Réponse d]]="","","\")</f>
        <v/>
      </c>
      <c r="BE163" s="14" t="str">
        <f>IF(Tableau1[[#This Row],[Réponse d]]="","",Tableau1[[#This Row],[Rép d est :]])</f>
        <v/>
      </c>
      <c r="BF163" s="14" t="str">
        <f>IF(Tableau1[[#This Row],[Réponse d]]="","","{")</f>
        <v/>
      </c>
      <c r="BG163" s="14" t="str">
        <f>IF(Tableau1[[#This Row],[Réponse d]]="","",Tableau1[[#This Row],[Réponse d]])</f>
        <v/>
      </c>
      <c r="BH163" s="14" t="str">
        <f>IF(Tableau1[[#This Row],[Réponse d]]="","","}")</f>
        <v/>
      </c>
      <c r="BI163" s="14" t="str">
        <f>IF(Tableau1[[#This Row],[Réponse e]]="","","\")</f>
        <v/>
      </c>
      <c r="BJ163" s="14" t="str">
        <f>IF(Tableau1[[#This Row],[Réponse e]]="","",Tableau1[[#This Row],[Rép e est :]])</f>
        <v/>
      </c>
      <c r="BK163" s="14" t="str">
        <f>IF(Tableau1[[#This Row],[Réponse e]]="","","{")</f>
        <v/>
      </c>
      <c r="BL163" s="14" t="str">
        <f>IF(Tableau1[[#This Row],[Réponse e]]="","",Tableau1[[#This Row],[Réponse e]])</f>
        <v/>
      </c>
      <c r="BM163" s="14" t="str">
        <f>IF(Tableau1[[#This Row],[Réponse e]]="","","}")</f>
        <v/>
      </c>
      <c r="BN163" s="14" t="str">
        <f>IF(Tableau1[[#This Row],[Réponse f]]="","","\")</f>
        <v/>
      </c>
      <c r="BO163" s="14" t="str">
        <f>IF(Tableau1[[#This Row],[Réponse f]]="","",Tableau1[[#This Row],[Rép f est :]])</f>
        <v/>
      </c>
      <c r="BP163" s="14" t="str">
        <f>IF(Tableau1[[#This Row],[Réponse f]]="","","{")</f>
        <v/>
      </c>
      <c r="BQ163" s="14" t="str">
        <f>IF(Tableau1[[#This Row],[Réponse f]]="","",Tableau1[[#This Row],[Réponse f]])</f>
        <v/>
      </c>
      <c r="BR163" s="14" t="str">
        <f>IF(Tableau1[[#This Row],[Réponse f]]="","","}")</f>
        <v/>
      </c>
      <c r="BS163" s="14" t="s">
        <v>24</v>
      </c>
      <c r="BT163" s="14" t="str">
        <f t="shared" si="43"/>
        <v>question</v>
      </c>
      <c r="BU163" s="14" t="s">
        <v>26</v>
      </c>
      <c r="BV163" s="14" t="s">
        <v>14</v>
      </c>
      <c r="BX163" s="1" t="str">
        <f>IF(Tableau1[[#This Row],[Question]]="","",CONCATENATE(X163,Y163,Z163,AA163,AB163,AC163,AD163,AE163,AF163,AG163,AH163,AI163,AJ163,AK163,AL163,AM163,AN163,AO163,AP163,AQ163,AR163,AS163,AT163,AU163,AV163,AW163,AX163,AY163,AZ163,BA163,BB163,BC163,BD163,BE163,BF163,BG163,BH163,BI163,BJ163,BK163,BL163,BM163,BN163,BO163,BP163,BQ163,BR163,BS163,BT163,BU163,BV163))</f>
        <v/>
      </c>
    </row>
    <row r="164" spans="2:76">
      <c r="B164" s="1"/>
      <c r="E164" s="20"/>
      <c r="F164" s="39"/>
      <c r="G164" s="39"/>
      <c r="H164" s="5"/>
      <c r="J164" s="5"/>
      <c r="L164" s="5"/>
      <c r="N164" s="5"/>
      <c r="O164" s="4"/>
      <c r="P164" s="4"/>
      <c r="Q164" s="4"/>
      <c r="R164" s="4"/>
      <c r="S164" s="4"/>
      <c r="T164" s="4"/>
      <c r="U164" s="4"/>
      <c r="W164" s="12" t="str">
        <f>IF(Tableau1[[#This Row],[Question]]="","",IF(COUNTIF(Tableau1[[#This Row],[Réponse a]:[Rép f est :]],"bonne")&lt;1,"Attention pas assez de bonnes réponses",""))</f>
        <v/>
      </c>
      <c r="X164" s="14" t="s">
        <v>13</v>
      </c>
      <c r="Y164" s="14">
        <f t="shared" ref="Y164:Y227" si="46">D164</f>
        <v>0</v>
      </c>
      <c r="Z164" s="14" t="s">
        <v>25</v>
      </c>
      <c r="AA164" s="14" t="str">
        <f>IF(OR(COUNTIF(Tableau1[[#This Row],[Réponse a]:[Rép f est :]],"bonne")&gt;1,Tableau1[[#This Row],[Forcer question multiple]]&lt;&gt;""),"questionmult","question")</f>
        <v>question</v>
      </c>
      <c r="AB164" s="14" t="s">
        <v>21</v>
      </c>
      <c r="AC164" s="14" t="str">
        <f t="shared" si="44"/>
        <v/>
      </c>
      <c r="AD164" s="14">
        <f t="shared" si="45"/>
        <v>164</v>
      </c>
      <c r="AE164" s="14" t="s">
        <v>14</v>
      </c>
      <c r="AF164" s="14" t="str">
        <f t="shared" ref="AF164:AF227" si="47">IF(AA164="questionmult","\bareme{mz="&amp;SUBSTITUTE(F164,",",".")&amp;"}","\bareme{b="&amp;SUBSTITUTE(F164,",",".")&amp;",m="&amp;SUBSTITUTE(G164,",",".")&amp;"}")</f>
        <v>\bareme{b=,m=}</v>
      </c>
      <c r="AG164" s="14" t="str">
        <f t="shared" ref="AG164:AG227" si="48">SUBSTITUTE(E164,"%","\%")</f>
        <v/>
      </c>
      <c r="AH164" s="15" t="str">
        <f t="shared" ref="AH164:AH227" si="49">IF(I164="","",IF(RIGHT(I164,7)="pdf_tex","\begin{center}\def\svgwidth{","\begin{center}\includegraphics["))</f>
        <v/>
      </c>
      <c r="AI164" s="15" t="str">
        <f t="shared" ref="AI164:AI227" si="50">IF(I164="","",IF(RIGHT(I164,7)="pdf_tex","3cm","width=.95\linewidth"))</f>
        <v/>
      </c>
      <c r="AJ164" s="15" t="str">
        <f t="shared" ref="AJ164:AJ227" si="51">IF(I164="","",IF(RIGHT(I164,7)="pdf_tex","}\import{images/}{","]{images/"))</f>
        <v/>
      </c>
      <c r="AK164" s="15" t="str">
        <f t="shared" ref="AK164:AK227" si="52">IF(I164="","",I164)</f>
        <v/>
      </c>
      <c r="AL164" s="15" t="str">
        <f t="shared" ref="AL164:AL227" si="53">IF(I164="","",IF(RIGHT(I164,7)="pdf_tex","}\end{center}","}\end{center}"))</f>
        <v/>
      </c>
      <c r="AN164" s="14" t="s">
        <v>27</v>
      </c>
      <c r="AO164" s="14" t="s">
        <v>22</v>
      </c>
      <c r="AP164" s="14">
        <f>Tableau1[[#This Row],[Rép a est :]]</f>
        <v>0</v>
      </c>
      <c r="AQ164" s="14" t="s">
        <v>23</v>
      </c>
      <c r="AR164" s="14">
        <f>Tableau1[[#This Row],[Réponse a]]</f>
        <v>0</v>
      </c>
      <c r="AS164" s="14" t="s">
        <v>14</v>
      </c>
      <c r="AT164" s="14" t="s">
        <v>22</v>
      </c>
      <c r="AU164" s="14">
        <f>Tableau1[[#This Row],[Rép b est :]]</f>
        <v>0</v>
      </c>
      <c r="AV164" s="14" t="s">
        <v>23</v>
      </c>
      <c r="AW164" s="14">
        <f>Tableau1[[#This Row],[Réponse b]]</f>
        <v>0</v>
      </c>
      <c r="AX164" s="14" t="s">
        <v>14</v>
      </c>
      <c r="AY164" s="14" t="str">
        <f>IF(Tableau1[[#This Row],[Réponse c]]="","","\")</f>
        <v/>
      </c>
      <c r="AZ164" s="14" t="str">
        <f>IF(Tableau1[[#This Row],[Réponse c]]="","",Tableau1[[#This Row],[Rép c est :]])</f>
        <v/>
      </c>
      <c r="BA164" s="14" t="str">
        <f>IF(Tableau1[[#This Row],[Réponse c]]="","","{")</f>
        <v/>
      </c>
      <c r="BB164" s="14" t="str">
        <f>IF(Tableau1[[#This Row],[Réponse c]]="","",Tableau1[[#This Row],[Réponse c]])</f>
        <v/>
      </c>
      <c r="BC164" s="14" t="str">
        <f>IF(Tableau1[[#This Row],[Réponse c]]="","","}")</f>
        <v/>
      </c>
      <c r="BD164" s="14" t="str">
        <f>IF(Tableau1[[#This Row],[Réponse d]]="","","\")</f>
        <v/>
      </c>
      <c r="BE164" s="14" t="str">
        <f>IF(Tableau1[[#This Row],[Réponse d]]="","",Tableau1[[#This Row],[Rép d est :]])</f>
        <v/>
      </c>
      <c r="BF164" s="14" t="str">
        <f>IF(Tableau1[[#This Row],[Réponse d]]="","","{")</f>
        <v/>
      </c>
      <c r="BG164" s="14" t="str">
        <f>IF(Tableau1[[#This Row],[Réponse d]]="","",Tableau1[[#This Row],[Réponse d]])</f>
        <v/>
      </c>
      <c r="BH164" s="14" t="str">
        <f>IF(Tableau1[[#This Row],[Réponse d]]="","","}")</f>
        <v/>
      </c>
      <c r="BI164" s="14" t="str">
        <f>IF(Tableau1[[#This Row],[Réponse e]]="","","\")</f>
        <v/>
      </c>
      <c r="BJ164" s="14" t="str">
        <f>IF(Tableau1[[#This Row],[Réponse e]]="","",Tableau1[[#This Row],[Rép e est :]])</f>
        <v/>
      </c>
      <c r="BK164" s="14" t="str">
        <f>IF(Tableau1[[#This Row],[Réponse e]]="","","{")</f>
        <v/>
      </c>
      <c r="BL164" s="14" t="str">
        <f>IF(Tableau1[[#This Row],[Réponse e]]="","",Tableau1[[#This Row],[Réponse e]])</f>
        <v/>
      </c>
      <c r="BM164" s="14" t="str">
        <f>IF(Tableau1[[#This Row],[Réponse e]]="","","}")</f>
        <v/>
      </c>
      <c r="BN164" s="14" t="str">
        <f>IF(Tableau1[[#This Row],[Réponse f]]="","","\")</f>
        <v/>
      </c>
      <c r="BO164" s="14" t="str">
        <f>IF(Tableau1[[#This Row],[Réponse f]]="","",Tableau1[[#This Row],[Rép f est :]])</f>
        <v/>
      </c>
      <c r="BP164" s="14" t="str">
        <f>IF(Tableau1[[#This Row],[Réponse f]]="","","{")</f>
        <v/>
      </c>
      <c r="BQ164" s="14" t="str">
        <f>IF(Tableau1[[#This Row],[Réponse f]]="","",Tableau1[[#This Row],[Réponse f]])</f>
        <v/>
      </c>
      <c r="BR164" s="14" t="str">
        <f>IF(Tableau1[[#This Row],[Réponse f]]="","","}")</f>
        <v/>
      </c>
      <c r="BS164" s="14" t="s">
        <v>24</v>
      </c>
      <c r="BT164" s="14" t="str">
        <f t="shared" ref="BT164:BT227" si="54">AA164</f>
        <v>question</v>
      </c>
      <c r="BU164" s="14" t="s">
        <v>26</v>
      </c>
      <c r="BV164" s="14" t="s">
        <v>14</v>
      </c>
      <c r="BX164" s="1" t="str">
        <f>IF(Tableau1[[#This Row],[Question]]="","",CONCATENATE(X164,Y164,Z164,AA164,AB164,AC164,AD164,AE164,AF164,AG164,AH164,AI164,AJ164,AK164,AL164,AM164,AN164,AO164,AP164,AQ164,AR164,AS164,AT164,AU164,AV164,AW164,AX164,AY164,AZ164,BA164,BB164,BC164,BD164,BE164,BF164,BG164,BH164,BI164,BJ164,BK164,BL164,BM164,BN164,BO164,BP164,BQ164,BR164,BS164,BT164,BU164,BV164))</f>
        <v/>
      </c>
    </row>
    <row r="165" spans="2:76">
      <c r="B165" s="1"/>
      <c r="E165" s="1"/>
      <c r="F165" s="39"/>
      <c r="G165" s="39"/>
      <c r="J165" s="4"/>
      <c r="O165" s="4"/>
      <c r="P165" s="4"/>
      <c r="Q165" s="4"/>
      <c r="R165" s="4"/>
      <c r="S165" s="4"/>
      <c r="T165" s="4"/>
      <c r="U165" s="4"/>
      <c r="W165" s="12" t="str">
        <f>IF(Tableau1[[#This Row],[Question]]="","",IF(COUNTIF(Tableau1[[#This Row],[Réponse a]:[Rép f est :]],"bonne")&lt;1,"Attention pas assez de bonnes réponses",""))</f>
        <v/>
      </c>
      <c r="X165" s="14" t="s">
        <v>13</v>
      </c>
      <c r="Y165" s="14">
        <f t="shared" si="46"/>
        <v>0</v>
      </c>
      <c r="Z165" s="14" t="s">
        <v>25</v>
      </c>
      <c r="AA165" s="14" t="str">
        <f>IF(OR(COUNTIF(Tableau1[[#This Row],[Réponse a]:[Rép f est :]],"bonne")&gt;1,Tableau1[[#This Row],[Forcer question multiple]]&lt;&gt;""),"questionmult","question")</f>
        <v>question</v>
      </c>
      <c r="AB165" s="14" t="s">
        <v>21</v>
      </c>
      <c r="AC165" s="14" t="str">
        <f t="shared" si="44"/>
        <v/>
      </c>
      <c r="AD165" s="14">
        <f t="shared" si="45"/>
        <v>165</v>
      </c>
      <c r="AE165" s="14" t="s">
        <v>14</v>
      </c>
      <c r="AF165" s="14" t="str">
        <f t="shared" si="47"/>
        <v>\bareme{b=,m=}</v>
      </c>
      <c r="AG165" s="14" t="str">
        <f t="shared" si="48"/>
        <v/>
      </c>
      <c r="AH165" s="15" t="str">
        <f t="shared" si="49"/>
        <v/>
      </c>
      <c r="AI165" s="15" t="str">
        <f t="shared" si="50"/>
        <v/>
      </c>
      <c r="AJ165" s="15" t="str">
        <f t="shared" si="51"/>
        <v/>
      </c>
      <c r="AK165" s="15" t="str">
        <f t="shared" si="52"/>
        <v/>
      </c>
      <c r="AL165" s="15" t="str">
        <f t="shared" si="53"/>
        <v/>
      </c>
      <c r="AN165" s="14" t="s">
        <v>27</v>
      </c>
      <c r="AO165" s="14" t="s">
        <v>22</v>
      </c>
      <c r="AP165" s="14">
        <f>Tableau1[[#This Row],[Rép a est :]]</f>
        <v>0</v>
      </c>
      <c r="AQ165" s="14" t="s">
        <v>23</v>
      </c>
      <c r="AR165" s="14">
        <f>Tableau1[[#This Row],[Réponse a]]</f>
        <v>0</v>
      </c>
      <c r="AS165" s="14" t="s">
        <v>14</v>
      </c>
      <c r="AT165" s="14" t="s">
        <v>22</v>
      </c>
      <c r="AU165" s="14">
        <f>Tableau1[[#This Row],[Rép b est :]]</f>
        <v>0</v>
      </c>
      <c r="AV165" s="14" t="s">
        <v>23</v>
      </c>
      <c r="AW165" s="14">
        <f>Tableau1[[#This Row],[Réponse b]]</f>
        <v>0</v>
      </c>
      <c r="AX165" s="14" t="s">
        <v>14</v>
      </c>
      <c r="AY165" s="14" t="str">
        <f>IF(Tableau1[[#This Row],[Réponse c]]="","","\")</f>
        <v/>
      </c>
      <c r="AZ165" s="14" t="str">
        <f>IF(Tableau1[[#This Row],[Réponse c]]="","",Tableau1[[#This Row],[Rép c est :]])</f>
        <v/>
      </c>
      <c r="BA165" s="14" t="str">
        <f>IF(Tableau1[[#This Row],[Réponse c]]="","","{")</f>
        <v/>
      </c>
      <c r="BB165" s="14" t="str">
        <f>IF(Tableau1[[#This Row],[Réponse c]]="","",Tableau1[[#This Row],[Réponse c]])</f>
        <v/>
      </c>
      <c r="BC165" s="14" t="str">
        <f>IF(Tableau1[[#This Row],[Réponse c]]="","","}")</f>
        <v/>
      </c>
      <c r="BD165" s="14" t="str">
        <f>IF(Tableau1[[#This Row],[Réponse d]]="","","\")</f>
        <v/>
      </c>
      <c r="BE165" s="14" t="str">
        <f>IF(Tableau1[[#This Row],[Réponse d]]="","",Tableau1[[#This Row],[Rép d est :]])</f>
        <v/>
      </c>
      <c r="BF165" s="14" t="str">
        <f>IF(Tableau1[[#This Row],[Réponse d]]="","","{")</f>
        <v/>
      </c>
      <c r="BG165" s="14" t="str">
        <f>IF(Tableau1[[#This Row],[Réponse d]]="","",Tableau1[[#This Row],[Réponse d]])</f>
        <v/>
      </c>
      <c r="BH165" s="14" t="str">
        <f>IF(Tableau1[[#This Row],[Réponse d]]="","","}")</f>
        <v/>
      </c>
      <c r="BI165" s="14" t="str">
        <f>IF(Tableau1[[#This Row],[Réponse e]]="","","\")</f>
        <v/>
      </c>
      <c r="BJ165" s="14" t="str">
        <f>IF(Tableau1[[#This Row],[Réponse e]]="","",Tableau1[[#This Row],[Rép e est :]])</f>
        <v/>
      </c>
      <c r="BK165" s="14" t="str">
        <f>IF(Tableau1[[#This Row],[Réponse e]]="","","{")</f>
        <v/>
      </c>
      <c r="BL165" s="14" t="str">
        <f>IF(Tableau1[[#This Row],[Réponse e]]="","",Tableau1[[#This Row],[Réponse e]])</f>
        <v/>
      </c>
      <c r="BM165" s="14" t="str">
        <f>IF(Tableau1[[#This Row],[Réponse e]]="","","}")</f>
        <v/>
      </c>
      <c r="BN165" s="14" t="str">
        <f>IF(Tableau1[[#This Row],[Réponse f]]="","","\")</f>
        <v/>
      </c>
      <c r="BO165" s="14" t="str">
        <f>IF(Tableau1[[#This Row],[Réponse f]]="","",Tableau1[[#This Row],[Rép f est :]])</f>
        <v/>
      </c>
      <c r="BP165" s="14" t="str">
        <f>IF(Tableau1[[#This Row],[Réponse f]]="","","{")</f>
        <v/>
      </c>
      <c r="BQ165" s="14" t="str">
        <f>IF(Tableau1[[#This Row],[Réponse f]]="","",Tableau1[[#This Row],[Réponse f]])</f>
        <v/>
      </c>
      <c r="BR165" s="14" t="str">
        <f>IF(Tableau1[[#This Row],[Réponse f]]="","","}")</f>
        <v/>
      </c>
      <c r="BS165" s="14" t="s">
        <v>24</v>
      </c>
      <c r="BT165" s="14" t="str">
        <f t="shared" si="54"/>
        <v>question</v>
      </c>
      <c r="BU165" s="14" t="s">
        <v>26</v>
      </c>
      <c r="BV165" s="14" t="s">
        <v>14</v>
      </c>
      <c r="BX165" s="1" t="str">
        <f>IF(Tableau1[[#This Row],[Question]]="","",CONCATENATE(X165,Y165,Z165,AA165,AB165,AC165,AD165,AE165,AF165,AG165,AH165,AI165,AJ165,AK165,AL165,AM165,AN165,AO165,AP165,AQ165,AR165,AS165,AT165,AU165,AV165,AW165,AX165,AY165,AZ165,BA165,BB165,BC165,BD165,BE165,BF165,BG165,BH165,BI165,BJ165,BK165,BL165,BM165,BN165,BO165,BP165,BQ165,BR165,BS165,BT165,BU165,BV165))</f>
        <v/>
      </c>
    </row>
    <row r="166" spans="2:76">
      <c r="B166" s="1"/>
      <c r="E166" s="1"/>
      <c r="F166" s="39"/>
      <c r="G166" s="39"/>
      <c r="O166" s="4"/>
      <c r="P166" s="4"/>
      <c r="Q166" s="4"/>
      <c r="R166" s="4"/>
      <c r="S166" s="4"/>
      <c r="T166" s="4"/>
      <c r="U166" s="4"/>
      <c r="W166" s="12" t="str">
        <f>IF(Tableau1[[#This Row],[Question]]="","",IF(COUNTIF(Tableau1[[#This Row],[Réponse a]:[Rép f est :]],"bonne")&lt;1,"Attention pas assez de bonnes réponses",""))</f>
        <v/>
      </c>
      <c r="X166" s="14" t="s">
        <v>13</v>
      </c>
      <c r="Y166" s="14">
        <f t="shared" si="46"/>
        <v>0</v>
      </c>
      <c r="Z166" s="14" t="s">
        <v>25</v>
      </c>
      <c r="AA166" s="14" t="str">
        <f>IF(OR(COUNTIF(Tableau1[[#This Row],[Réponse a]:[Rép f est :]],"bonne")&gt;1,Tableau1[[#This Row],[Forcer question multiple]]&lt;&gt;""),"questionmult","question")</f>
        <v>question</v>
      </c>
      <c r="AB166" s="14" t="s">
        <v>21</v>
      </c>
      <c r="AC166" s="14" t="str">
        <f t="shared" si="44"/>
        <v/>
      </c>
      <c r="AD166" s="14">
        <f t="shared" si="45"/>
        <v>166</v>
      </c>
      <c r="AE166" s="14" t="s">
        <v>14</v>
      </c>
      <c r="AF166" s="14" t="str">
        <f t="shared" si="47"/>
        <v>\bareme{b=,m=}</v>
      </c>
      <c r="AG166" s="14" t="str">
        <f t="shared" si="48"/>
        <v/>
      </c>
      <c r="AH166" s="15" t="str">
        <f t="shared" si="49"/>
        <v/>
      </c>
      <c r="AI166" s="15" t="str">
        <f t="shared" si="50"/>
        <v/>
      </c>
      <c r="AJ166" s="15" t="str">
        <f t="shared" si="51"/>
        <v/>
      </c>
      <c r="AK166" s="15" t="str">
        <f t="shared" si="52"/>
        <v/>
      </c>
      <c r="AL166" s="15" t="str">
        <f t="shared" si="53"/>
        <v/>
      </c>
      <c r="AN166" s="14" t="s">
        <v>27</v>
      </c>
      <c r="AO166" s="14" t="s">
        <v>22</v>
      </c>
      <c r="AP166" s="14">
        <f>Tableau1[[#This Row],[Rép a est :]]</f>
        <v>0</v>
      </c>
      <c r="AQ166" s="14" t="s">
        <v>23</v>
      </c>
      <c r="AR166" s="14">
        <f>Tableau1[[#This Row],[Réponse a]]</f>
        <v>0</v>
      </c>
      <c r="AS166" s="14" t="s">
        <v>14</v>
      </c>
      <c r="AT166" s="14" t="s">
        <v>22</v>
      </c>
      <c r="AU166" s="14">
        <f>Tableau1[[#This Row],[Rép b est :]]</f>
        <v>0</v>
      </c>
      <c r="AV166" s="14" t="s">
        <v>23</v>
      </c>
      <c r="AW166" s="14">
        <f>Tableau1[[#This Row],[Réponse b]]</f>
        <v>0</v>
      </c>
      <c r="AX166" s="14" t="s">
        <v>14</v>
      </c>
      <c r="AY166" s="14" t="str">
        <f>IF(Tableau1[[#This Row],[Réponse c]]="","","\")</f>
        <v/>
      </c>
      <c r="AZ166" s="14" t="str">
        <f>IF(Tableau1[[#This Row],[Réponse c]]="","",Tableau1[[#This Row],[Rép c est :]])</f>
        <v/>
      </c>
      <c r="BA166" s="14" t="str">
        <f>IF(Tableau1[[#This Row],[Réponse c]]="","","{")</f>
        <v/>
      </c>
      <c r="BB166" s="14" t="str">
        <f>IF(Tableau1[[#This Row],[Réponse c]]="","",Tableau1[[#This Row],[Réponse c]])</f>
        <v/>
      </c>
      <c r="BC166" s="14" t="str">
        <f>IF(Tableau1[[#This Row],[Réponse c]]="","","}")</f>
        <v/>
      </c>
      <c r="BD166" s="14" t="str">
        <f>IF(Tableau1[[#This Row],[Réponse d]]="","","\")</f>
        <v/>
      </c>
      <c r="BE166" s="14" t="str">
        <f>IF(Tableau1[[#This Row],[Réponse d]]="","",Tableau1[[#This Row],[Rép d est :]])</f>
        <v/>
      </c>
      <c r="BF166" s="14" t="str">
        <f>IF(Tableau1[[#This Row],[Réponse d]]="","","{")</f>
        <v/>
      </c>
      <c r="BG166" s="14" t="str">
        <f>IF(Tableau1[[#This Row],[Réponse d]]="","",Tableau1[[#This Row],[Réponse d]])</f>
        <v/>
      </c>
      <c r="BH166" s="14" t="str">
        <f>IF(Tableau1[[#This Row],[Réponse d]]="","","}")</f>
        <v/>
      </c>
      <c r="BI166" s="14" t="str">
        <f>IF(Tableau1[[#This Row],[Réponse e]]="","","\")</f>
        <v/>
      </c>
      <c r="BJ166" s="14" t="str">
        <f>IF(Tableau1[[#This Row],[Réponse e]]="","",Tableau1[[#This Row],[Rép e est :]])</f>
        <v/>
      </c>
      <c r="BK166" s="14" t="str">
        <f>IF(Tableau1[[#This Row],[Réponse e]]="","","{")</f>
        <v/>
      </c>
      <c r="BL166" s="14" t="str">
        <f>IF(Tableau1[[#This Row],[Réponse e]]="","",Tableau1[[#This Row],[Réponse e]])</f>
        <v/>
      </c>
      <c r="BM166" s="14" t="str">
        <f>IF(Tableau1[[#This Row],[Réponse e]]="","","}")</f>
        <v/>
      </c>
      <c r="BN166" s="14" t="str">
        <f>IF(Tableau1[[#This Row],[Réponse f]]="","","\")</f>
        <v/>
      </c>
      <c r="BO166" s="14" t="str">
        <f>IF(Tableau1[[#This Row],[Réponse f]]="","",Tableau1[[#This Row],[Rép f est :]])</f>
        <v/>
      </c>
      <c r="BP166" s="14" t="str">
        <f>IF(Tableau1[[#This Row],[Réponse f]]="","","{")</f>
        <v/>
      </c>
      <c r="BQ166" s="14" t="str">
        <f>IF(Tableau1[[#This Row],[Réponse f]]="","",Tableau1[[#This Row],[Réponse f]])</f>
        <v/>
      </c>
      <c r="BR166" s="14" t="str">
        <f>IF(Tableau1[[#This Row],[Réponse f]]="","","}")</f>
        <v/>
      </c>
      <c r="BS166" s="14" t="s">
        <v>24</v>
      </c>
      <c r="BT166" s="14" t="str">
        <f t="shared" si="54"/>
        <v>question</v>
      </c>
      <c r="BU166" s="14" t="s">
        <v>26</v>
      </c>
      <c r="BV166" s="14" t="s">
        <v>14</v>
      </c>
      <c r="BX166" s="1" t="str">
        <f>IF(Tableau1[[#This Row],[Question]]="","",CONCATENATE(X166,Y166,Z166,AA166,AB166,AC166,AD166,AE166,AF166,AG166,AH166,AI166,AJ166,AK166,AL166,AM166,AN166,AO166,AP166,AQ166,AR166,AS166,AT166,AU166,AV166,AW166,AX166,AY166,AZ166,BA166,BB166,BC166,BD166,BE166,BF166,BG166,BH166,BI166,BJ166,BK166,BL166,BM166,BN166,BO166,BP166,BQ166,BR166,BS166,BT166,BU166,BV166))</f>
        <v/>
      </c>
    </row>
    <row r="167" spans="2:76">
      <c r="B167" s="1"/>
      <c r="E167" s="17"/>
      <c r="F167" s="39"/>
      <c r="G167" s="39"/>
      <c r="H167" s="4"/>
      <c r="O167" s="4"/>
      <c r="P167" s="4"/>
      <c r="Q167" s="4"/>
      <c r="R167" s="4"/>
      <c r="S167" s="4"/>
      <c r="T167" s="4"/>
      <c r="U167" s="4"/>
      <c r="W167" s="12" t="str">
        <f>IF(Tableau1[[#This Row],[Question]]="","",IF(COUNTIF(Tableau1[[#This Row],[Réponse a]:[Rép f est :]],"bonne")&lt;1,"Attention pas assez de bonnes réponses",""))</f>
        <v/>
      </c>
      <c r="X167" s="14" t="s">
        <v>13</v>
      </c>
      <c r="Y167" s="14">
        <f t="shared" si="46"/>
        <v>0</v>
      </c>
      <c r="Z167" s="14" t="s">
        <v>25</v>
      </c>
      <c r="AA167" s="14" t="str">
        <f>IF(OR(COUNTIF(Tableau1[[#This Row],[Réponse a]:[Rép f est :]],"bonne")&gt;1,Tableau1[[#This Row],[Forcer question multiple]]&lt;&gt;""),"questionmult","question")</f>
        <v>question</v>
      </c>
      <c r="AB167" s="14" t="s">
        <v>21</v>
      </c>
      <c r="AC167" s="14" t="str">
        <f t="shared" si="44"/>
        <v/>
      </c>
      <c r="AD167" s="14">
        <f t="shared" si="45"/>
        <v>167</v>
      </c>
      <c r="AE167" s="14" t="s">
        <v>14</v>
      </c>
      <c r="AF167" s="14" t="str">
        <f t="shared" si="47"/>
        <v>\bareme{b=,m=}</v>
      </c>
      <c r="AG167" s="14" t="str">
        <f t="shared" si="48"/>
        <v/>
      </c>
      <c r="AH167" s="15" t="str">
        <f t="shared" si="49"/>
        <v/>
      </c>
      <c r="AI167" s="15" t="str">
        <f t="shared" si="50"/>
        <v/>
      </c>
      <c r="AJ167" s="15" t="str">
        <f t="shared" si="51"/>
        <v/>
      </c>
      <c r="AK167" s="15" t="str">
        <f t="shared" si="52"/>
        <v/>
      </c>
      <c r="AL167" s="15" t="str">
        <f t="shared" si="53"/>
        <v/>
      </c>
      <c r="AN167" s="14" t="s">
        <v>27</v>
      </c>
      <c r="AO167" s="14" t="s">
        <v>22</v>
      </c>
      <c r="AP167" s="14">
        <f>Tableau1[[#This Row],[Rép a est :]]</f>
        <v>0</v>
      </c>
      <c r="AQ167" s="14" t="s">
        <v>23</v>
      </c>
      <c r="AR167" s="14">
        <f>Tableau1[[#This Row],[Réponse a]]</f>
        <v>0</v>
      </c>
      <c r="AS167" s="14" t="s">
        <v>14</v>
      </c>
      <c r="AT167" s="14" t="s">
        <v>22</v>
      </c>
      <c r="AU167" s="14">
        <f>Tableau1[[#This Row],[Rép b est :]]</f>
        <v>0</v>
      </c>
      <c r="AV167" s="14" t="s">
        <v>23</v>
      </c>
      <c r="AW167" s="14">
        <f>Tableau1[[#This Row],[Réponse b]]</f>
        <v>0</v>
      </c>
      <c r="AX167" s="14" t="s">
        <v>14</v>
      </c>
      <c r="AY167" s="14" t="str">
        <f>IF(Tableau1[[#This Row],[Réponse c]]="","","\")</f>
        <v/>
      </c>
      <c r="AZ167" s="14" t="str">
        <f>IF(Tableau1[[#This Row],[Réponse c]]="","",Tableau1[[#This Row],[Rép c est :]])</f>
        <v/>
      </c>
      <c r="BA167" s="14" t="str">
        <f>IF(Tableau1[[#This Row],[Réponse c]]="","","{")</f>
        <v/>
      </c>
      <c r="BB167" s="14" t="str">
        <f>IF(Tableau1[[#This Row],[Réponse c]]="","",Tableau1[[#This Row],[Réponse c]])</f>
        <v/>
      </c>
      <c r="BC167" s="14" t="str">
        <f>IF(Tableau1[[#This Row],[Réponse c]]="","","}")</f>
        <v/>
      </c>
      <c r="BD167" s="14" t="str">
        <f>IF(Tableau1[[#This Row],[Réponse d]]="","","\")</f>
        <v/>
      </c>
      <c r="BE167" s="14" t="str">
        <f>IF(Tableau1[[#This Row],[Réponse d]]="","",Tableau1[[#This Row],[Rép d est :]])</f>
        <v/>
      </c>
      <c r="BF167" s="14" t="str">
        <f>IF(Tableau1[[#This Row],[Réponse d]]="","","{")</f>
        <v/>
      </c>
      <c r="BG167" s="14" t="str">
        <f>IF(Tableau1[[#This Row],[Réponse d]]="","",Tableau1[[#This Row],[Réponse d]])</f>
        <v/>
      </c>
      <c r="BH167" s="14" t="str">
        <f>IF(Tableau1[[#This Row],[Réponse d]]="","","}")</f>
        <v/>
      </c>
      <c r="BI167" s="14" t="str">
        <f>IF(Tableau1[[#This Row],[Réponse e]]="","","\")</f>
        <v/>
      </c>
      <c r="BJ167" s="14" t="str">
        <f>IF(Tableau1[[#This Row],[Réponse e]]="","",Tableau1[[#This Row],[Rép e est :]])</f>
        <v/>
      </c>
      <c r="BK167" s="14" t="str">
        <f>IF(Tableau1[[#This Row],[Réponse e]]="","","{")</f>
        <v/>
      </c>
      <c r="BL167" s="14" t="str">
        <f>IF(Tableau1[[#This Row],[Réponse e]]="","",Tableau1[[#This Row],[Réponse e]])</f>
        <v/>
      </c>
      <c r="BM167" s="14" t="str">
        <f>IF(Tableau1[[#This Row],[Réponse e]]="","","}")</f>
        <v/>
      </c>
      <c r="BN167" s="14" t="str">
        <f>IF(Tableau1[[#This Row],[Réponse f]]="","","\")</f>
        <v/>
      </c>
      <c r="BO167" s="14" t="str">
        <f>IF(Tableau1[[#This Row],[Réponse f]]="","",Tableau1[[#This Row],[Rép f est :]])</f>
        <v/>
      </c>
      <c r="BP167" s="14" t="str">
        <f>IF(Tableau1[[#This Row],[Réponse f]]="","","{")</f>
        <v/>
      </c>
      <c r="BQ167" s="14" t="str">
        <f>IF(Tableau1[[#This Row],[Réponse f]]="","",Tableau1[[#This Row],[Réponse f]])</f>
        <v/>
      </c>
      <c r="BR167" s="14" t="str">
        <f>IF(Tableau1[[#This Row],[Réponse f]]="","","}")</f>
        <v/>
      </c>
      <c r="BS167" s="14" t="s">
        <v>24</v>
      </c>
      <c r="BT167" s="14" t="str">
        <f t="shared" si="54"/>
        <v>question</v>
      </c>
      <c r="BU167" s="14" t="s">
        <v>26</v>
      </c>
      <c r="BV167" s="14" t="s">
        <v>14</v>
      </c>
      <c r="BX167" s="1" t="str">
        <f>IF(Tableau1[[#This Row],[Question]]="","",CONCATENATE(X167,Y167,Z167,AA167,AB167,AC167,AD167,AE167,AF167,AG167,AH167,AI167,AJ167,AK167,AL167,AM167,AN167,AO167,AP167,AQ167,AR167,AS167,AT167,AU167,AV167,AW167,AX167,AY167,AZ167,BA167,BB167,BC167,BD167,BE167,BF167,BG167,BH167,BI167,BJ167,BK167,BL167,BM167,BN167,BO167,BP167,BQ167,BR167,BS167,BT167,BU167,BV167))</f>
        <v/>
      </c>
    </row>
    <row r="168" spans="2:76">
      <c r="B168" s="1"/>
      <c r="E168" s="1"/>
      <c r="F168" s="39"/>
      <c r="G168" s="39"/>
      <c r="O168" s="4"/>
      <c r="P168" s="4"/>
      <c r="Q168" s="4"/>
      <c r="R168" s="4"/>
      <c r="S168" s="4"/>
      <c r="T168" s="4"/>
      <c r="U168" s="4"/>
      <c r="W168" s="12" t="str">
        <f>IF(Tableau1[[#This Row],[Question]]="","",IF(COUNTIF(Tableau1[[#This Row],[Réponse a]:[Rép f est :]],"bonne")&lt;1,"Attention pas assez de bonnes réponses",""))</f>
        <v/>
      </c>
      <c r="X168" s="14" t="s">
        <v>13</v>
      </c>
      <c r="Y168" s="14">
        <f t="shared" si="46"/>
        <v>0</v>
      </c>
      <c r="Z168" s="14" t="s">
        <v>25</v>
      </c>
      <c r="AA168" s="14" t="str">
        <f>IF(OR(COUNTIF(Tableau1[[#This Row],[Réponse a]:[Rép f est :]],"bonne")&gt;1,Tableau1[[#This Row],[Forcer question multiple]]&lt;&gt;""),"questionmult","question")</f>
        <v>question</v>
      </c>
      <c r="AB168" s="14" t="s">
        <v>21</v>
      </c>
      <c r="AC168" s="14" t="str">
        <f t="shared" si="44"/>
        <v/>
      </c>
      <c r="AD168" s="14">
        <f t="shared" si="45"/>
        <v>168</v>
      </c>
      <c r="AE168" s="14" t="s">
        <v>14</v>
      </c>
      <c r="AF168" s="14" t="str">
        <f t="shared" si="47"/>
        <v>\bareme{b=,m=}</v>
      </c>
      <c r="AG168" s="14" t="str">
        <f t="shared" si="48"/>
        <v/>
      </c>
      <c r="AH168" s="15" t="str">
        <f t="shared" si="49"/>
        <v/>
      </c>
      <c r="AI168" s="15" t="str">
        <f t="shared" si="50"/>
        <v/>
      </c>
      <c r="AJ168" s="15" t="str">
        <f t="shared" si="51"/>
        <v/>
      </c>
      <c r="AK168" s="15" t="str">
        <f t="shared" si="52"/>
        <v/>
      </c>
      <c r="AL168" s="15" t="str">
        <f t="shared" si="53"/>
        <v/>
      </c>
      <c r="AN168" s="14" t="s">
        <v>27</v>
      </c>
      <c r="AO168" s="14" t="s">
        <v>22</v>
      </c>
      <c r="AP168" s="14">
        <f>Tableau1[[#This Row],[Rép a est :]]</f>
        <v>0</v>
      </c>
      <c r="AQ168" s="14" t="s">
        <v>23</v>
      </c>
      <c r="AR168" s="14">
        <f>Tableau1[[#This Row],[Réponse a]]</f>
        <v>0</v>
      </c>
      <c r="AS168" s="14" t="s">
        <v>14</v>
      </c>
      <c r="AT168" s="14" t="s">
        <v>22</v>
      </c>
      <c r="AU168" s="14">
        <f>Tableau1[[#This Row],[Rép b est :]]</f>
        <v>0</v>
      </c>
      <c r="AV168" s="14" t="s">
        <v>23</v>
      </c>
      <c r="AW168" s="14">
        <f>Tableau1[[#This Row],[Réponse b]]</f>
        <v>0</v>
      </c>
      <c r="AX168" s="14" t="s">
        <v>14</v>
      </c>
      <c r="AY168" s="14" t="str">
        <f>IF(Tableau1[[#This Row],[Réponse c]]="","","\")</f>
        <v/>
      </c>
      <c r="AZ168" s="14" t="str">
        <f>IF(Tableau1[[#This Row],[Réponse c]]="","",Tableau1[[#This Row],[Rép c est :]])</f>
        <v/>
      </c>
      <c r="BA168" s="14" t="str">
        <f>IF(Tableau1[[#This Row],[Réponse c]]="","","{")</f>
        <v/>
      </c>
      <c r="BB168" s="14" t="str">
        <f>IF(Tableau1[[#This Row],[Réponse c]]="","",Tableau1[[#This Row],[Réponse c]])</f>
        <v/>
      </c>
      <c r="BC168" s="14" t="str">
        <f>IF(Tableau1[[#This Row],[Réponse c]]="","","}")</f>
        <v/>
      </c>
      <c r="BD168" s="14" t="str">
        <f>IF(Tableau1[[#This Row],[Réponse d]]="","","\")</f>
        <v/>
      </c>
      <c r="BE168" s="14" t="str">
        <f>IF(Tableau1[[#This Row],[Réponse d]]="","",Tableau1[[#This Row],[Rép d est :]])</f>
        <v/>
      </c>
      <c r="BF168" s="14" t="str">
        <f>IF(Tableau1[[#This Row],[Réponse d]]="","","{")</f>
        <v/>
      </c>
      <c r="BG168" s="14" t="str">
        <f>IF(Tableau1[[#This Row],[Réponse d]]="","",Tableau1[[#This Row],[Réponse d]])</f>
        <v/>
      </c>
      <c r="BH168" s="14" t="str">
        <f>IF(Tableau1[[#This Row],[Réponse d]]="","","}")</f>
        <v/>
      </c>
      <c r="BI168" s="14" t="str">
        <f>IF(Tableau1[[#This Row],[Réponse e]]="","","\")</f>
        <v/>
      </c>
      <c r="BJ168" s="14" t="str">
        <f>IF(Tableau1[[#This Row],[Réponse e]]="","",Tableau1[[#This Row],[Rép e est :]])</f>
        <v/>
      </c>
      <c r="BK168" s="14" t="str">
        <f>IF(Tableau1[[#This Row],[Réponse e]]="","","{")</f>
        <v/>
      </c>
      <c r="BL168" s="14" t="str">
        <f>IF(Tableau1[[#This Row],[Réponse e]]="","",Tableau1[[#This Row],[Réponse e]])</f>
        <v/>
      </c>
      <c r="BM168" s="14" t="str">
        <f>IF(Tableau1[[#This Row],[Réponse e]]="","","}")</f>
        <v/>
      </c>
      <c r="BN168" s="14" t="str">
        <f>IF(Tableau1[[#This Row],[Réponse f]]="","","\")</f>
        <v/>
      </c>
      <c r="BO168" s="14" t="str">
        <f>IF(Tableau1[[#This Row],[Réponse f]]="","",Tableau1[[#This Row],[Rép f est :]])</f>
        <v/>
      </c>
      <c r="BP168" s="14" t="str">
        <f>IF(Tableau1[[#This Row],[Réponse f]]="","","{")</f>
        <v/>
      </c>
      <c r="BQ168" s="14" t="str">
        <f>IF(Tableau1[[#This Row],[Réponse f]]="","",Tableau1[[#This Row],[Réponse f]])</f>
        <v/>
      </c>
      <c r="BR168" s="14" t="str">
        <f>IF(Tableau1[[#This Row],[Réponse f]]="","","}")</f>
        <v/>
      </c>
      <c r="BS168" s="14" t="s">
        <v>24</v>
      </c>
      <c r="BT168" s="14" t="str">
        <f t="shared" si="54"/>
        <v>question</v>
      </c>
      <c r="BU168" s="14" t="s">
        <v>26</v>
      </c>
      <c r="BV168" s="14" t="s">
        <v>14</v>
      </c>
      <c r="BX168" s="1" t="str">
        <f>IF(Tableau1[[#This Row],[Question]]="","",CONCATENATE(X168,Y168,Z168,AA168,AB168,AC168,AD168,AE168,AF168,AG168,AH168,AI168,AJ168,AK168,AL168,AM168,AN168,AO168,AP168,AQ168,AR168,AS168,AT168,AU168,AV168,AW168,AX168,AY168,AZ168,BA168,BB168,BC168,BD168,BE168,BF168,BG168,BH168,BI168,BJ168,BK168,BL168,BM168,BN168,BO168,BP168,BQ168,BR168,BS168,BT168,BU168,BV168))</f>
        <v/>
      </c>
    </row>
    <row r="169" spans="2:76">
      <c r="B169" s="1"/>
      <c r="E169" s="1"/>
      <c r="F169" s="39"/>
      <c r="G169" s="39"/>
      <c r="J169" s="4"/>
      <c r="O169" s="4"/>
      <c r="P169" s="4"/>
      <c r="Q169" s="4"/>
      <c r="R169" s="4"/>
      <c r="S169" s="4"/>
      <c r="T169" s="4"/>
      <c r="U169" s="4"/>
      <c r="W169" s="12" t="str">
        <f>IF(Tableau1[[#This Row],[Question]]="","",IF(COUNTIF(Tableau1[[#This Row],[Réponse a]:[Rép f est :]],"bonne")&lt;1,"Attention pas assez de bonnes réponses",""))</f>
        <v/>
      </c>
      <c r="X169" s="14" t="s">
        <v>13</v>
      </c>
      <c r="Y169" s="14">
        <f t="shared" si="46"/>
        <v>0</v>
      </c>
      <c r="Z169" s="14" t="s">
        <v>25</v>
      </c>
      <c r="AA169" s="14" t="str">
        <f>IF(OR(COUNTIF(Tableau1[[#This Row],[Réponse a]:[Rép f est :]],"bonne")&gt;1,Tableau1[[#This Row],[Forcer question multiple]]&lt;&gt;""),"questionmult","question")</f>
        <v>question</v>
      </c>
      <c r="AB169" s="14" t="s">
        <v>21</v>
      </c>
      <c r="AC169" s="14" t="str">
        <f t="shared" si="44"/>
        <v/>
      </c>
      <c r="AD169" s="14">
        <f t="shared" si="45"/>
        <v>169</v>
      </c>
      <c r="AE169" s="14" t="s">
        <v>14</v>
      </c>
      <c r="AF169" s="14" t="str">
        <f t="shared" si="47"/>
        <v>\bareme{b=,m=}</v>
      </c>
      <c r="AG169" s="14" t="str">
        <f t="shared" si="48"/>
        <v/>
      </c>
      <c r="AH169" s="15" t="str">
        <f t="shared" si="49"/>
        <v/>
      </c>
      <c r="AI169" s="15" t="str">
        <f t="shared" si="50"/>
        <v/>
      </c>
      <c r="AJ169" s="15" t="str">
        <f t="shared" si="51"/>
        <v/>
      </c>
      <c r="AK169" s="15" t="str">
        <f t="shared" si="52"/>
        <v/>
      </c>
      <c r="AL169" s="15" t="str">
        <f t="shared" si="53"/>
        <v/>
      </c>
      <c r="AN169" s="14" t="s">
        <v>27</v>
      </c>
      <c r="AO169" s="14" t="s">
        <v>22</v>
      </c>
      <c r="AP169" s="14">
        <f>Tableau1[[#This Row],[Rép a est :]]</f>
        <v>0</v>
      </c>
      <c r="AQ169" s="14" t="s">
        <v>23</v>
      </c>
      <c r="AR169" s="14">
        <f>Tableau1[[#This Row],[Réponse a]]</f>
        <v>0</v>
      </c>
      <c r="AS169" s="14" t="s">
        <v>14</v>
      </c>
      <c r="AT169" s="14" t="s">
        <v>22</v>
      </c>
      <c r="AU169" s="14">
        <f>Tableau1[[#This Row],[Rép b est :]]</f>
        <v>0</v>
      </c>
      <c r="AV169" s="14" t="s">
        <v>23</v>
      </c>
      <c r="AW169" s="14">
        <f>Tableau1[[#This Row],[Réponse b]]</f>
        <v>0</v>
      </c>
      <c r="AX169" s="14" t="s">
        <v>14</v>
      </c>
      <c r="AY169" s="14" t="str">
        <f>IF(Tableau1[[#This Row],[Réponse c]]="","","\")</f>
        <v/>
      </c>
      <c r="AZ169" s="14" t="str">
        <f>IF(Tableau1[[#This Row],[Réponse c]]="","",Tableau1[[#This Row],[Rép c est :]])</f>
        <v/>
      </c>
      <c r="BA169" s="14" t="str">
        <f>IF(Tableau1[[#This Row],[Réponse c]]="","","{")</f>
        <v/>
      </c>
      <c r="BB169" s="14" t="str">
        <f>IF(Tableau1[[#This Row],[Réponse c]]="","",Tableau1[[#This Row],[Réponse c]])</f>
        <v/>
      </c>
      <c r="BC169" s="14" t="str">
        <f>IF(Tableau1[[#This Row],[Réponse c]]="","","}")</f>
        <v/>
      </c>
      <c r="BD169" s="14" t="str">
        <f>IF(Tableau1[[#This Row],[Réponse d]]="","","\")</f>
        <v/>
      </c>
      <c r="BE169" s="14" t="str">
        <f>IF(Tableau1[[#This Row],[Réponse d]]="","",Tableau1[[#This Row],[Rép d est :]])</f>
        <v/>
      </c>
      <c r="BF169" s="14" t="str">
        <f>IF(Tableau1[[#This Row],[Réponse d]]="","","{")</f>
        <v/>
      </c>
      <c r="BG169" s="14" t="str">
        <f>IF(Tableau1[[#This Row],[Réponse d]]="","",Tableau1[[#This Row],[Réponse d]])</f>
        <v/>
      </c>
      <c r="BH169" s="14" t="str">
        <f>IF(Tableau1[[#This Row],[Réponse d]]="","","}")</f>
        <v/>
      </c>
      <c r="BI169" s="14" t="str">
        <f>IF(Tableau1[[#This Row],[Réponse e]]="","","\")</f>
        <v/>
      </c>
      <c r="BJ169" s="14" t="str">
        <f>IF(Tableau1[[#This Row],[Réponse e]]="","",Tableau1[[#This Row],[Rép e est :]])</f>
        <v/>
      </c>
      <c r="BK169" s="14" t="str">
        <f>IF(Tableau1[[#This Row],[Réponse e]]="","","{")</f>
        <v/>
      </c>
      <c r="BL169" s="14" t="str">
        <f>IF(Tableau1[[#This Row],[Réponse e]]="","",Tableau1[[#This Row],[Réponse e]])</f>
        <v/>
      </c>
      <c r="BM169" s="14" t="str">
        <f>IF(Tableau1[[#This Row],[Réponse e]]="","","}")</f>
        <v/>
      </c>
      <c r="BN169" s="14" t="str">
        <f>IF(Tableau1[[#This Row],[Réponse f]]="","","\")</f>
        <v/>
      </c>
      <c r="BO169" s="14" t="str">
        <f>IF(Tableau1[[#This Row],[Réponse f]]="","",Tableau1[[#This Row],[Rép f est :]])</f>
        <v/>
      </c>
      <c r="BP169" s="14" t="str">
        <f>IF(Tableau1[[#This Row],[Réponse f]]="","","{")</f>
        <v/>
      </c>
      <c r="BQ169" s="14" t="str">
        <f>IF(Tableau1[[#This Row],[Réponse f]]="","",Tableau1[[#This Row],[Réponse f]])</f>
        <v/>
      </c>
      <c r="BR169" s="14" t="str">
        <f>IF(Tableau1[[#This Row],[Réponse f]]="","","}")</f>
        <v/>
      </c>
      <c r="BS169" s="14" t="s">
        <v>24</v>
      </c>
      <c r="BT169" s="14" t="str">
        <f t="shared" si="54"/>
        <v>question</v>
      </c>
      <c r="BU169" s="14" t="s">
        <v>26</v>
      </c>
      <c r="BV169" s="14" t="s">
        <v>14</v>
      </c>
      <c r="BX169" s="1" t="str">
        <f>IF(Tableau1[[#This Row],[Question]]="","",CONCATENATE(X169,Y169,Z169,AA169,AB169,AC169,AD169,AE169,AF169,AG169,AH169,AI169,AJ169,AK169,AL169,AM169,AN169,AO169,AP169,AQ169,AR169,AS169,AT169,AU169,AV169,AW169,AX169,AY169,AZ169,BA169,BB169,BC169,BD169,BE169,BF169,BG169,BH169,BI169,BJ169,BK169,BL169,BM169,BN169,BO169,BP169,BQ169,BR169,BS169,BT169,BU169,BV169))</f>
        <v/>
      </c>
    </row>
    <row r="170" spans="2:76">
      <c r="B170" s="1"/>
      <c r="E170" s="1"/>
      <c r="F170" s="39"/>
      <c r="G170" s="39"/>
      <c r="N170" s="4"/>
      <c r="O170" s="4"/>
      <c r="P170" s="4"/>
      <c r="Q170" s="4"/>
      <c r="R170" s="4"/>
      <c r="S170" s="4"/>
      <c r="T170" s="4"/>
      <c r="U170" s="4"/>
      <c r="W170" s="12" t="str">
        <f>IF(Tableau1[[#This Row],[Question]]="","",IF(COUNTIF(Tableau1[[#This Row],[Réponse a]:[Rép f est :]],"bonne")&lt;1,"Attention pas assez de bonnes réponses",""))</f>
        <v/>
      </c>
      <c r="X170" s="14" t="s">
        <v>13</v>
      </c>
      <c r="Y170" s="14">
        <f t="shared" si="46"/>
        <v>0</v>
      </c>
      <c r="Z170" s="14" t="s">
        <v>25</v>
      </c>
      <c r="AA170" s="14" t="str">
        <f>IF(OR(COUNTIF(Tableau1[[#This Row],[Réponse a]:[Rép f est :]],"bonne")&gt;1,Tableau1[[#This Row],[Forcer question multiple]]&lt;&gt;""),"questionmult","question")</f>
        <v>question</v>
      </c>
      <c r="AB170" s="14" t="s">
        <v>21</v>
      </c>
      <c r="AC170" s="14" t="str">
        <f t="shared" si="44"/>
        <v/>
      </c>
      <c r="AD170" s="14">
        <f t="shared" si="45"/>
        <v>170</v>
      </c>
      <c r="AE170" s="14" t="s">
        <v>14</v>
      </c>
      <c r="AF170" s="14" t="str">
        <f t="shared" si="47"/>
        <v>\bareme{b=,m=}</v>
      </c>
      <c r="AG170" s="14" t="str">
        <f t="shared" si="48"/>
        <v/>
      </c>
      <c r="AH170" s="15" t="str">
        <f t="shared" si="49"/>
        <v/>
      </c>
      <c r="AI170" s="15" t="str">
        <f t="shared" si="50"/>
        <v/>
      </c>
      <c r="AJ170" s="15" t="str">
        <f t="shared" si="51"/>
        <v/>
      </c>
      <c r="AK170" s="15" t="str">
        <f t="shared" si="52"/>
        <v/>
      </c>
      <c r="AL170" s="15" t="str">
        <f t="shared" si="53"/>
        <v/>
      </c>
      <c r="AN170" s="14" t="s">
        <v>27</v>
      </c>
      <c r="AO170" s="14" t="s">
        <v>22</v>
      </c>
      <c r="AP170" s="14">
        <f>Tableau1[[#This Row],[Rép a est :]]</f>
        <v>0</v>
      </c>
      <c r="AQ170" s="14" t="s">
        <v>23</v>
      </c>
      <c r="AR170" s="14">
        <f>Tableau1[[#This Row],[Réponse a]]</f>
        <v>0</v>
      </c>
      <c r="AS170" s="14" t="s">
        <v>14</v>
      </c>
      <c r="AT170" s="14" t="s">
        <v>22</v>
      </c>
      <c r="AU170" s="14">
        <f>Tableau1[[#This Row],[Rép b est :]]</f>
        <v>0</v>
      </c>
      <c r="AV170" s="14" t="s">
        <v>23</v>
      </c>
      <c r="AW170" s="14">
        <f>Tableau1[[#This Row],[Réponse b]]</f>
        <v>0</v>
      </c>
      <c r="AX170" s="14" t="s">
        <v>14</v>
      </c>
      <c r="AY170" s="14" t="str">
        <f>IF(Tableau1[[#This Row],[Réponse c]]="","","\")</f>
        <v/>
      </c>
      <c r="AZ170" s="14" t="str">
        <f>IF(Tableau1[[#This Row],[Réponse c]]="","",Tableau1[[#This Row],[Rép c est :]])</f>
        <v/>
      </c>
      <c r="BA170" s="14" t="str">
        <f>IF(Tableau1[[#This Row],[Réponse c]]="","","{")</f>
        <v/>
      </c>
      <c r="BB170" s="14" t="str">
        <f>IF(Tableau1[[#This Row],[Réponse c]]="","",Tableau1[[#This Row],[Réponse c]])</f>
        <v/>
      </c>
      <c r="BC170" s="14" t="str">
        <f>IF(Tableau1[[#This Row],[Réponse c]]="","","}")</f>
        <v/>
      </c>
      <c r="BD170" s="14" t="str">
        <f>IF(Tableau1[[#This Row],[Réponse d]]="","","\")</f>
        <v/>
      </c>
      <c r="BE170" s="14" t="str">
        <f>IF(Tableau1[[#This Row],[Réponse d]]="","",Tableau1[[#This Row],[Rép d est :]])</f>
        <v/>
      </c>
      <c r="BF170" s="14" t="str">
        <f>IF(Tableau1[[#This Row],[Réponse d]]="","","{")</f>
        <v/>
      </c>
      <c r="BG170" s="14" t="str">
        <f>IF(Tableau1[[#This Row],[Réponse d]]="","",Tableau1[[#This Row],[Réponse d]])</f>
        <v/>
      </c>
      <c r="BH170" s="14" t="str">
        <f>IF(Tableau1[[#This Row],[Réponse d]]="","","}")</f>
        <v/>
      </c>
      <c r="BI170" s="14" t="str">
        <f>IF(Tableau1[[#This Row],[Réponse e]]="","","\")</f>
        <v/>
      </c>
      <c r="BJ170" s="14" t="str">
        <f>IF(Tableau1[[#This Row],[Réponse e]]="","",Tableau1[[#This Row],[Rép e est :]])</f>
        <v/>
      </c>
      <c r="BK170" s="14" t="str">
        <f>IF(Tableau1[[#This Row],[Réponse e]]="","","{")</f>
        <v/>
      </c>
      <c r="BL170" s="14" t="str">
        <f>IF(Tableau1[[#This Row],[Réponse e]]="","",Tableau1[[#This Row],[Réponse e]])</f>
        <v/>
      </c>
      <c r="BM170" s="14" t="str">
        <f>IF(Tableau1[[#This Row],[Réponse e]]="","","}")</f>
        <v/>
      </c>
      <c r="BN170" s="14" t="str">
        <f>IF(Tableau1[[#This Row],[Réponse f]]="","","\")</f>
        <v/>
      </c>
      <c r="BO170" s="14" t="str">
        <f>IF(Tableau1[[#This Row],[Réponse f]]="","",Tableau1[[#This Row],[Rép f est :]])</f>
        <v/>
      </c>
      <c r="BP170" s="14" t="str">
        <f>IF(Tableau1[[#This Row],[Réponse f]]="","","{")</f>
        <v/>
      </c>
      <c r="BQ170" s="14" t="str">
        <f>IF(Tableau1[[#This Row],[Réponse f]]="","",Tableau1[[#This Row],[Réponse f]])</f>
        <v/>
      </c>
      <c r="BR170" s="14" t="str">
        <f>IF(Tableau1[[#This Row],[Réponse f]]="","","}")</f>
        <v/>
      </c>
      <c r="BS170" s="14" t="s">
        <v>24</v>
      </c>
      <c r="BT170" s="14" t="str">
        <f t="shared" si="54"/>
        <v>question</v>
      </c>
      <c r="BU170" s="14" t="s">
        <v>26</v>
      </c>
      <c r="BV170" s="14" t="s">
        <v>14</v>
      </c>
      <c r="BX170" s="1" t="str">
        <f>IF(Tableau1[[#This Row],[Question]]="","",CONCATENATE(X170,Y170,Z170,AA170,AB170,AC170,AD170,AE170,AF170,AG170,AH170,AI170,AJ170,AK170,AL170,AM170,AN170,AO170,AP170,AQ170,AR170,AS170,AT170,AU170,AV170,AW170,AX170,AY170,AZ170,BA170,BB170,BC170,BD170,BE170,BF170,BG170,BH170,BI170,BJ170,BK170,BL170,BM170,BN170,BO170,BP170,BQ170,BR170,BS170,BT170,BU170,BV170))</f>
        <v/>
      </c>
    </row>
    <row r="171" spans="2:76">
      <c r="B171" s="1"/>
      <c r="E171" s="1"/>
      <c r="F171" s="39"/>
      <c r="G171" s="39"/>
      <c r="I171" s="23"/>
      <c r="O171" s="4"/>
      <c r="P171" s="4"/>
      <c r="Q171" s="4"/>
      <c r="R171" s="4"/>
      <c r="S171" s="4"/>
      <c r="T171" s="4"/>
      <c r="U171" s="4"/>
      <c r="W171" s="12" t="str">
        <f>IF(Tableau1[[#This Row],[Question]]="","",IF(COUNTIF(Tableau1[[#This Row],[Réponse a]:[Rép f est :]],"bonne")&lt;1,"Attention pas assez de bonnes réponses",""))</f>
        <v/>
      </c>
      <c r="X171" s="14" t="s">
        <v>13</v>
      </c>
      <c r="Y171" s="14">
        <f t="shared" si="46"/>
        <v>0</v>
      </c>
      <c r="Z171" s="14" t="s">
        <v>25</v>
      </c>
      <c r="AA171" s="14" t="str">
        <f>IF(OR(COUNTIF(Tableau1[[#This Row],[Réponse a]:[Rép f est :]],"bonne")&gt;1,Tableau1[[#This Row],[Forcer question multiple]]&lt;&gt;""),"questionmult","question")</f>
        <v>question</v>
      </c>
      <c r="AB171" s="14" t="s">
        <v>21</v>
      </c>
      <c r="AC171" s="14" t="str">
        <f t="shared" si="44"/>
        <v/>
      </c>
      <c r="AD171" s="14">
        <f t="shared" si="45"/>
        <v>171</v>
      </c>
      <c r="AE171" s="14" t="s">
        <v>14</v>
      </c>
      <c r="AF171" s="14" t="str">
        <f t="shared" si="47"/>
        <v>\bareme{b=,m=}</v>
      </c>
      <c r="AG171" s="14" t="str">
        <f t="shared" si="48"/>
        <v/>
      </c>
      <c r="AH171" s="15" t="str">
        <f t="shared" si="49"/>
        <v/>
      </c>
      <c r="AI171" s="15" t="str">
        <f t="shared" si="50"/>
        <v/>
      </c>
      <c r="AJ171" s="15" t="str">
        <f t="shared" si="51"/>
        <v/>
      </c>
      <c r="AK171" s="15" t="str">
        <f t="shared" si="52"/>
        <v/>
      </c>
      <c r="AL171" s="15" t="str">
        <f t="shared" si="53"/>
        <v/>
      </c>
      <c r="AN171" s="14" t="s">
        <v>27</v>
      </c>
      <c r="AO171" s="14" t="s">
        <v>22</v>
      </c>
      <c r="AP171" s="14">
        <f>Tableau1[[#This Row],[Rép a est :]]</f>
        <v>0</v>
      </c>
      <c r="AQ171" s="14" t="s">
        <v>23</v>
      </c>
      <c r="AR171" s="14">
        <f>Tableau1[[#This Row],[Réponse a]]</f>
        <v>0</v>
      </c>
      <c r="AS171" s="14" t="s">
        <v>14</v>
      </c>
      <c r="AT171" s="14" t="s">
        <v>22</v>
      </c>
      <c r="AU171" s="14">
        <f>Tableau1[[#This Row],[Rép b est :]]</f>
        <v>0</v>
      </c>
      <c r="AV171" s="14" t="s">
        <v>23</v>
      </c>
      <c r="AW171" s="14">
        <f>Tableau1[[#This Row],[Réponse b]]</f>
        <v>0</v>
      </c>
      <c r="AX171" s="14" t="s">
        <v>14</v>
      </c>
      <c r="AY171" s="14" t="str">
        <f>IF(Tableau1[[#This Row],[Réponse c]]="","","\")</f>
        <v/>
      </c>
      <c r="AZ171" s="14" t="str">
        <f>IF(Tableau1[[#This Row],[Réponse c]]="","",Tableau1[[#This Row],[Rép c est :]])</f>
        <v/>
      </c>
      <c r="BA171" s="14" t="str">
        <f>IF(Tableau1[[#This Row],[Réponse c]]="","","{")</f>
        <v/>
      </c>
      <c r="BB171" s="14" t="str">
        <f>IF(Tableau1[[#This Row],[Réponse c]]="","",Tableau1[[#This Row],[Réponse c]])</f>
        <v/>
      </c>
      <c r="BC171" s="14" t="str">
        <f>IF(Tableau1[[#This Row],[Réponse c]]="","","}")</f>
        <v/>
      </c>
      <c r="BD171" s="14" t="str">
        <f>IF(Tableau1[[#This Row],[Réponse d]]="","","\")</f>
        <v/>
      </c>
      <c r="BE171" s="14" t="str">
        <f>IF(Tableau1[[#This Row],[Réponse d]]="","",Tableau1[[#This Row],[Rép d est :]])</f>
        <v/>
      </c>
      <c r="BF171" s="14" t="str">
        <f>IF(Tableau1[[#This Row],[Réponse d]]="","","{")</f>
        <v/>
      </c>
      <c r="BG171" s="14" t="str">
        <f>IF(Tableau1[[#This Row],[Réponse d]]="","",Tableau1[[#This Row],[Réponse d]])</f>
        <v/>
      </c>
      <c r="BH171" s="14" t="str">
        <f>IF(Tableau1[[#This Row],[Réponse d]]="","","}")</f>
        <v/>
      </c>
      <c r="BI171" s="14" t="str">
        <f>IF(Tableau1[[#This Row],[Réponse e]]="","","\")</f>
        <v/>
      </c>
      <c r="BJ171" s="14" t="str">
        <f>IF(Tableau1[[#This Row],[Réponse e]]="","",Tableau1[[#This Row],[Rép e est :]])</f>
        <v/>
      </c>
      <c r="BK171" s="14" t="str">
        <f>IF(Tableau1[[#This Row],[Réponse e]]="","","{")</f>
        <v/>
      </c>
      <c r="BL171" s="14" t="str">
        <f>IF(Tableau1[[#This Row],[Réponse e]]="","",Tableau1[[#This Row],[Réponse e]])</f>
        <v/>
      </c>
      <c r="BM171" s="14" t="str">
        <f>IF(Tableau1[[#This Row],[Réponse e]]="","","}")</f>
        <v/>
      </c>
      <c r="BN171" s="14" t="str">
        <f>IF(Tableau1[[#This Row],[Réponse f]]="","","\")</f>
        <v/>
      </c>
      <c r="BO171" s="14" t="str">
        <f>IF(Tableau1[[#This Row],[Réponse f]]="","",Tableau1[[#This Row],[Rép f est :]])</f>
        <v/>
      </c>
      <c r="BP171" s="14" t="str">
        <f>IF(Tableau1[[#This Row],[Réponse f]]="","","{")</f>
        <v/>
      </c>
      <c r="BQ171" s="14" t="str">
        <f>IF(Tableau1[[#This Row],[Réponse f]]="","",Tableau1[[#This Row],[Réponse f]])</f>
        <v/>
      </c>
      <c r="BR171" s="14" t="str">
        <f>IF(Tableau1[[#This Row],[Réponse f]]="","","}")</f>
        <v/>
      </c>
      <c r="BS171" s="14" t="s">
        <v>24</v>
      </c>
      <c r="BT171" s="14" t="str">
        <f t="shared" si="54"/>
        <v>question</v>
      </c>
      <c r="BU171" s="14" t="s">
        <v>26</v>
      </c>
      <c r="BV171" s="14" t="s">
        <v>14</v>
      </c>
      <c r="BX171" s="1" t="str">
        <f>IF(Tableau1[[#This Row],[Question]]="","",CONCATENATE(X171,Y171,Z171,AA171,AB171,AC171,AD171,AE171,AF171,AG171,AH171,AI171,AJ171,AK171,AL171,AM171,AN171,AO171,AP171,AQ171,AR171,AS171,AT171,AU171,AV171,AW171,AX171,AY171,AZ171,BA171,BB171,BC171,BD171,BE171,BF171,BG171,BH171,BI171,BJ171,BK171,BL171,BM171,BN171,BO171,BP171,BQ171,BR171,BS171,BT171,BU171,BV171))</f>
        <v/>
      </c>
    </row>
    <row r="172" spans="2:76">
      <c r="B172" s="1"/>
      <c r="E172" s="1"/>
      <c r="F172" s="39"/>
      <c r="G172" s="39"/>
      <c r="I172" s="23"/>
      <c r="O172" s="4"/>
      <c r="P172" s="4"/>
      <c r="Q172" s="4"/>
      <c r="R172" s="4"/>
      <c r="S172" s="4"/>
      <c r="T172" s="4"/>
      <c r="U172" s="4"/>
      <c r="W172" s="12" t="str">
        <f>IF(Tableau1[[#This Row],[Question]]="","",IF(COUNTIF(Tableau1[[#This Row],[Réponse a]:[Rép f est :]],"bonne")&lt;1,"Attention pas assez de bonnes réponses",""))</f>
        <v/>
      </c>
      <c r="X172" s="14" t="s">
        <v>13</v>
      </c>
      <c r="Y172" s="14">
        <f t="shared" si="46"/>
        <v>0</v>
      </c>
      <c r="Z172" s="14" t="s">
        <v>25</v>
      </c>
      <c r="AA172" s="14" t="str">
        <f>IF(OR(COUNTIF(Tableau1[[#This Row],[Réponse a]:[Rép f est :]],"bonne")&gt;1,Tableau1[[#This Row],[Forcer question multiple]]&lt;&gt;""),"questionmult","question")</f>
        <v>question</v>
      </c>
      <c r="AB172" s="14" t="s">
        <v>21</v>
      </c>
      <c r="AC172" s="14" t="str">
        <f t="shared" si="44"/>
        <v/>
      </c>
      <c r="AD172" s="14">
        <f t="shared" si="45"/>
        <v>172</v>
      </c>
      <c r="AE172" s="14" t="s">
        <v>14</v>
      </c>
      <c r="AF172" s="14" t="str">
        <f t="shared" si="47"/>
        <v>\bareme{b=,m=}</v>
      </c>
      <c r="AG172" s="14" t="str">
        <f t="shared" si="48"/>
        <v/>
      </c>
      <c r="AH172" s="15" t="str">
        <f t="shared" si="49"/>
        <v/>
      </c>
      <c r="AI172" s="15" t="str">
        <f t="shared" si="50"/>
        <v/>
      </c>
      <c r="AJ172" s="15" t="str">
        <f t="shared" si="51"/>
        <v/>
      </c>
      <c r="AK172" s="15" t="str">
        <f t="shared" si="52"/>
        <v/>
      </c>
      <c r="AL172" s="15" t="str">
        <f t="shared" si="53"/>
        <v/>
      </c>
      <c r="AN172" s="14" t="s">
        <v>27</v>
      </c>
      <c r="AO172" s="14" t="s">
        <v>22</v>
      </c>
      <c r="AP172" s="14">
        <f>Tableau1[[#This Row],[Rép a est :]]</f>
        <v>0</v>
      </c>
      <c r="AQ172" s="14" t="s">
        <v>23</v>
      </c>
      <c r="AR172" s="14">
        <f>Tableau1[[#This Row],[Réponse a]]</f>
        <v>0</v>
      </c>
      <c r="AS172" s="14" t="s">
        <v>14</v>
      </c>
      <c r="AT172" s="14" t="s">
        <v>22</v>
      </c>
      <c r="AU172" s="14">
        <f>Tableau1[[#This Row],[Rép b est :]]</f>
        <v>0</v>
      </c>
      <c r="AV172" s="14" t="s">
        <v>23</v>
      </c>
      <c r="AW172" s="14">
        <f>Tableau1[[#This Row],[Réponse b]]</f>
        <v>0</v>
      </c>
      <c r="AX172" s="14" t="s">
        <v>14</v>
      </c>
      <c r="AY172" s="14" t="str">
        <f>IF(Tableau1[[#This Row],[Réponse c]]="","","\")</f>
        <v/>
      </c>
      <c r="AZ172" s="14" t="str">
        <f>IF(Tableau1[[#This Row],[Réponse c]]="","",Tableau1[[#This Row],[Rép c est :]])</f>
        <v/>
      </c>
      <c r="BA172" s="14" t="str">
        <f>IF(Tableau1[[#This Row],[Réponse c]]="","","{")</f>
        <v/>
      </c>
      <c r="BB172" s="14" t="str">
        <f>IF(Tableau1[[#This Row],[Réponse c]]="","",Tableau1[[#This Row],[Réponse c]])</f>
        <v/>
      </c>
      <c r="BC172" s="14" t="str">
        <f>IF(Tableau1[[#This Row],[Réponse c]]="","","}")</f>
        <v/>
      </c>
      <c r="BD172" s="14" t="str">
        <f>IF(Tableau1[[#This Row],[Réponse d]]="","","\")</f>
        <v/>
      </c>
      <c r="BE172" s="14" t="str">
        <f>IF(Tableau1[[#This Row],[Réponse d]]="","",Tableau1[[#This Row],[Rép d est :]])</f>
        <v/>
      </c>
      <c r="BF172" s="14" t="str">
        <f>IF(Tableau1[[#This Row],[Réponse d]]="","","{")</f>
        <v/>
      </c>
      <c r="BG172" s="14" t="str">
        <f>IF(Tableau1[[#This Row],[Réponse d]]="","",Tableau1[[#This Row],[Réponse d]])</f>
        <v/>
      </c>
      <c r="BH172" s="14" t="str">
        <f>IF(Tableau1[[#This Row],[Réponse d]]="","","}")</f>
        <v/>
      </c>
      <c r="BI172" s="14" t="str">
        <f>IF(Tableau1[[#This Row],[Réponse e]]="","","\")</f>
        <v/>
      </c>
      <c r="BJ172" s="14" t="str">
        <f>IF(Tableau1[[#This Row],[Réponse e]]="","",Tableau1[[#This Row],[Rép e est :]])</f>
        <v/>
      </c>
      <c r="BK172" s="14" t="str">
        <f>IF(Tableau1[[#This Row],[Réponse e]]="","","{")</f>
        <v/>
      </c>
      <c r="BL172" s="14" t="str">
        <f>IF(Tableau1[[#This Row],[Réponse e]]="","",Tableau1[[#This Row],[Réponse e]])</f>
        <v/>
      </c>
      <c r="BM172" s="14" t="str">
        <f>IF(Tableau1[[#This Row],[Réponse e]]="","","}")</f>
        <v/>
      </c>
      <c r="BN172" s="14" t="str">
        <f>IF(Tableau1[[#This Row],[Réponse f]]="","","\")</f>
        <v/>
      </c>
      <c r="BO172" s="14" t="str">
        <f>IF(Tableau1[[#This Row],[Réponse f]]="","",Tableau1[[#This Row],[Rép f est :]])</f>
        <v/>
      </c>
      <c r="BP172" s="14" t="str">
        <f>IF(Tableau1[[#This Row],[Réponse f]]="","","{")</f>
        <v/>
      </c>
      <c r="BQ172" s="14" t="str">
        <f>IF(Tableau1[[#This Row],[Réponse f]]="","",Tableau1[[#This Row],[Réponse f]])</f>
        <v/>
      </c>
      <c r="BR172" s="14" t="str">
        <f>IF(Tableau1[[#This Row],[Réponse f]]="","","}")</f>
        <v/>
      </c>
      <c r="BS172" s="14" t="s">
        <v>24</v>
      </c>
      <c r="BT172" s="14" t="str">
        <f t="shared" si="54"/>
        <v>question</v>
      </c>
      <c r="BU172" s="14" t="s">
        <v>26</v>
      </c>
      <c r="BV172" s="14" t="s">
        <v>14</v>
      </c>
      <c r="BX172" s="1" t="str">
        <f>IF(Tableau1[[#This Row],[Question]]="","",CONCATENATE(X172,Y172,Z172,AA172,AB172,AC172,AD172,AE172,AF172,AG172,AH172,AI172,AJ172,AK172,AL172,AM172,AN172,AO172,AP172,AQ172,AR172,AS172,AT172,AU172,AV172,AW172,AX172,AY172,AZ172,BA172,BB172,BC172,BD172,BE172,BF172,BG172,BH172,BI172,BJ172,BK172,BL172,BM172,BN172,BO172,BP172,BQ172,BR172,BS172,BT172,BU172,BV172))</f>
        <v/>
      </c>
    </row>
    <row r="173" spans="2:76">
      <c r="B173" s="1"/>
      <c r="E173" s="1"/>
      <c r="F173" s="39"/>
      <c r="G173" s="39"/>
      <c r="O173" s="4"/>
      <c r="P173" s="4"/>
      <c r="Q173" s="4"/>
      <c r="R173" s="4"/>
      <c r="S173" s="4"/>
      <c r="T173" s="4"/>
      <c r="U173" s="4"/>
      <c r="W173" s="12" t="str">
        <f>IF(Tableau1[[#This Row],[Question]]="","",IF(COUNTIF(Tableau1[[#This Row],[Réponse a]:[Rép f est :]],"bonne")&lt;1,"Attention pas assez de bonnes réponses",""))</f>
        <v/>
      </c>
      <c r="X173" s="14" t="s">
        <v>13</v>
      </c>
      <c r="Y173" s="14">
        <f t="shared" si="46"/>
        <v>0</v>
      </c>
      <c r="Z173" s="14" t="s">
        <v>25</v>
      </c>
      <c r="AA173" s="14" t="str">
        <f>IF(OR(COUNTIF(Tableau1[[#This Row],[Réponse a]:[Rép f est :]],"bonne")&gt;1,Tableau1[[#This Row],[Forcer question multiple]]&lt;&gt;""),"questionmult","question")</f>
        <v>question</v>
      </c>
      <c r="AB173" s="14" t="s">
        <v>21</v>
      </c>
      <c r="AC173" s="14" t="str">
        <f t="shared" si="44"/>
        <v/>
      </c>
      <c r="AD173" s="14">
        <f t="shared" si="45"/>
        <v>173</v>
      </c>
      <c r="AE173" s="14" t="s">
        <v>14</v>
      </c>
      <c r="AF173" s="14" t="str">
        <f t="shared" si="47"/>
        <v>\bareme{b=,m=}</v>
      </c>
      <c r="AG173" s="14" t="str">
        <f t="shared" si="48"/>
        <v/>
      </c>
      <c r="AH173" s="15" t="str">
        <f t="shared" si="49"/>
        <v/>
      </c>
      <c r="AI173" s="15" t="str">
        <f t="shared" si="50"/>
        <v/>
      </c>
      <c r="AJ173" s="15" t="str">
        <f t="shared" si="51"/>
        <v/>
      </c>
      <c r="AK173" s="15" t="str">
        <f t="shared" si="52"/>
        <v/>
      </c>
      <c r="AL173" s="15" t="str">
        <f t="shared" si="53"/>
        <v/>
      </c>
      <c r="AN173" s="14" t="s">
        <v>27</v>
      </c>
      <c r="AO173" s="14" t="s">
        <v>22</v>
      </c>
      <c r="AP173" s="14">
        <f>Tableau1[[#This Row],[Rép a est :]]</f>
        <v>0</v>
      </c>
      <c r="AQ173" s="14" t="s">
        <v>23</v>
      </c>
      <c r="AR173" s="14">
        <f>Tableau1[[#This Row],[Réponse a]]</f>
        <v>0</v>
      </c>
      <c r="AS173" s="14" t="s">
        <v>14</v>
      </c>
      <c r="AT173" s="14" t="s">
        <v>22</v>
      </c>
      <c r="AU173" s="14">
        <f>Tableau1[[#This Row],[Rép b est :]]</f>
        <v>0</v>
      </c>
      <c r="AV173" s="14" t="s">
        <v>23</v>
      </c>
      <c r="AW173" s="14">
        <f>Tableau1[[#This Row],[Réponse b]]</f>
        <v>0</v>
      </c>
      <c r="AX173" s="14" t="s">
        <v>14</v>
      </c>
      <c r="AY173" s="14" t="str">
        <f>IF(Tableau1[[#This Row],[Réponse c]]="","","\")</f>
        <v/>
      </c>
      <c r="AZ173" s="14" t="str">
        <f>IF(Tableau1[[#This Row],[Réponse c]]="","",Tableau1[[#This Row],[Rép c est :]])</f>
        <v/>
      </c>
      <c r="BA173" s="14" t="str">
        <f>IF(Tableau1[[#This Row],[Réponse c]]="","","{")</f>
        <v/>
      </c>
      <c r="BB173" s="14" t="str">
        <f>IF(Tableau1[[#This Row],[Réponse c]]="","",Tableau1[[#This Row],[Réponse c]])</f>
        <v/>
      </c>
      <c r="BC173" s="14" t="str">
        <f>IF(Tableau1[[#This Row],[Réponse c]]="","","}")</f>
        <v/>
      </c>
      <c r="BD173" s="14" t="str">
        <f>IF(Tableau1[[#This Row],[Réponse d]]="","","\")</f>
        <v/>
      </c>
      <c r="BE173" s="14" t="str">
        <f>IF(Tableau1[[#This Row],[Réponse d]]="","",Tableau1[[#This Row],[Rép d est :]])</f>
        <v/>
      </c>
      <c r="BF173" s="14" t="str">
        <f>IF(Tableau1[[#This Row],[Réponse d]]="","","{")</f>
        <v/>
      </c>
      <c r="BG173" s="14" t="str">
        <f>IF(Tableau1[[#This Row],[Réponse d]]="","",Tableau1[[#This Row],[Réponse d]])</f>
        <v/>
      </c>
      <c r="BH173" s="14" t="str">
        <f>IF(Tableau1[[#This Row],[Réponse d]]="","","}")</f>
        <v/>
      </c>
      <c r="BI173" s="14" t="str">
        <f>IF(Tableau1[[#This Row],[Réponse e]]="","","\")</f>
        <v/>
      </c>
      <c r="BJ173" s="14" t="str">
        <f>IF(Tableau1[[#This Row],[Réponse e]]="","",Tableau1[[#This Row],[Rép e est :]])</f>
        <v/>
      </c>
      <c r="BK173" s="14" t="str">
        <f>IF(Tableau1[[#This Row],[Réponse e]]="","","{")</f>
        <v/>
      </c>
      <c r="BL173" s="14" t="str">
        <f>IF(Tableau1[[#This Row],[Réponse e]]="","",Tableau1[[#This Row],[Réponse e]])</f>
        <v/>
      </c>
      <c r="BM173" s="14" t="str">
        <f>IF(Tableau1[[#This Row],[Réponse e]]="","","}")</f>
        <v/>
      </c>
      <c r="BN173" s="14" t="str">
        <f>IF(Tableau1[[#This Row],[Réponse f]]="","","\")</f>
        <v/>
      </c>
      <c r="BO173" s="14" t="str">
        <f>IF(Tableau1[[#This Row],[Réponse f]]="","",Tableau1[[#This Row],[Rép f est :]])</f>
        <v/>
      </c>
      <c r="BP173" s="14" t="str">
        <f>IF(Tableau1[[#This Row],[Réponse f]]="","","{")</f>
        <v/>
      </c>
      <c r="BQ173" s="14" t="str">
        <f>IF(Tableau1[[#This Row],[Réponse f]]="","",Tableau1[[#This Row],[Réponse f]])</f>
        <v/>
      </c>
      <c r="BR173" s="14" t="str">
        <f>IF(Tableau1[[#This Row],[Réponse f]]="","","}")</f>
        <v/>
      </c>
      <c r="BS173" s="14" t="s">
        <v>24</v>
      </c>
      <c r="BT173" s="14" t="str">
        <f t="shared" si="54"/>
        <v>question</v>
      </c>
      <c r="BU173" s="14" t="s">
        <v>26</v>
      </c>
      <c r="BV173" s="14" t="s">
        <v>14</v>
      </c>
      <c r="BX173" s="1" t="str">
        <f>IF(Tableau1[[#This Row],[Question]]="","",CONCATENATE(X173,Y173,Z173,AA173,AB173,AC173,AD173,AE173,AF173,AG173,AH173,AI173,AJ173,AK173,AL173,AM173,AN173,AO173,AP173,AQ173,AR173,AS173,AT173,AU173,AV173,AW173,AX173,AY173,AZ173,BA173,BB173,BC173,BD173,BE173,BF173,BG173,BH173,BI173,BJ173,BK173,BL173,BM173,BN173,BO173,BP173,BQ173,BR173,BS173,BT173,BU173,BV173))</f>
        <v/>
      </c>
    </row>
    <row r="174" spans="2:76">
      <c r="B174" s="1"/>
      <c r="E174" s="1"/>
      <c r="F174" s="39"/>
      <c r="G174" s="39"/>
      <c r="O174" s="4"/>
      <c r="P174" s="4"/>
      <c r="Q174" s="4"/>
      <c r="R174" s="4"/>
      <c r="S174" s="4"/>
      <c r="T174" s="4"/>
      <c r="U174" s="4"/>
      <c r="W174" s="12" t="str">
        <f>IF(Tableau1[[#This Row],[Question]]="","",IF(COUNTIF(Tableau1[[#This Row],[Réponse a]:[Rép f est :]],"bonne")&lt;1,"Attention pas assez de bonnes réponses",""))</f>
        <v/>
      </c>
      <c r="X174" s="14" t="s">
        <v>13</v>
      </c>
      <c r="Y174" s="14">
        <f t="shared" si="46"/>
        <v>0</v>
      </c>
      <c r="Z174" s="14" t="s">
        <v>25</v>
      </c>
      <c r="AA174" s="14" t="str">
        <f>IF(OR(COUNTIF(Tableau1[[#This Row],[Réponse a]:[Rép f est :]],"bonne")&gt;1,Tableau1[[#This Row],[Forcer question multiple]]&lt;&gt;""),"questionmult","question")</f>
        <v>question</v>
      </c>
      <c r="AB174" s="14" t="s">
        <v>21</v>
      </c>
      <c r="AC174" s="14" t="str">
        <f t="shared" si="44"/>
        <v/>
      </c>
      <c r="AD174" s="14">
        <f t="shared" si="45"/>
        <v>174</v>
      </c>
      <c r="AE174" s="14" t="s">
        <v>14</v>
      </c>
      <c r="AF174" s="14" t="str">
        <f t="shared" si="47"/>
        <v>\bareme{b=,m=}</v>
      </c>
      <c r="AG174" s="14" t="str">
        <f t="shared" si="48"/>
        <v/>
      </c>
      <c r="AH174" s="15" t="str">
        <f t="shared" si="49"/>
        <v/>
      </c>
      <c r="AI174" s="15" t="str">
        <f t="shared" si="50"/>
        <v/>
      </c>
      <c r="AJ174" s="15" t="str">
        <f t="shared" si="51"/>
        <v/>
      </c>
      <c r="AK174" s="15" t="str">
        <f t="shared" si="52"/>
        <v/>
      </c>
      <c r="AL174" s="15" t="str">
        <f t="shared" si="53"/>
        <v/>
      </c>
      <c r="AN174" s="14" t="s">
        <v>27</v>
      </c>
      <c r="AO174" s="14" t="s">
        <v>22</v>
      </c>
      <c r="AP174" s="14">
        <f>Tableau1[[#This Row],[Rép a est :]]</f>
        <v>0</v>
      </c>
      <c r="AQ174" s="14" t="s">
        <v>23</v>
      </c>
      <c r="AR174" s="14">
        <f>Tableau1[[#This Row],[Réponse a]]</f>
        <v>0</v>
      </c>
      <c r="AS174" s="14" t="s">
        <v>14</v>
      </c>
      <c r="AT174" s="14" t="s">
        <v>22</v>
      </c>
      <c r="AU174" s="14">
        <f>Tableau1[[#This Row],[Rép b est :]]</f>
        <v>0</v>
      </c>
      <c r="AV174" s="14" t="s">
        <v>23</v>
      </c>
      <c r="AW174" s="14">
        <f>Tableau1[[#This Row],[Réponse b]]</f>
        <v>0</v>
      </c>
      <c r="AX174" s="14" t="s">
        <v>14</v>
      </c>
      <c r="AY174" s="14" t="str">
        <f>IF(Tableau1[[#This Row],[Réponse c]]="","","\")</f>
        <v/>
      </c>
      <c r="AZ174" s="14" t="str">
        <f>IF(Tableau1[[#This Row],[Réponse c]]="","",Tableau1[[#This Row],[Rép c est :]])</f>
        <v/>
      </c>
      <c r="BA174" s="14" t="str">
        <f>IF(Tableau1[[#This Row],[Réponse c]]="","","{")</f>
        <v/>
      </c>
      <c r="BB174" s="14" t="str">
        <f>IF(Tableau1[[#This Row],[Réponse c]]="","",Tableau1[[#This Row],[Réponse c]])</f>
        <v/>
      </c>
      <c r="BC174" s="14" t="str">
        <f>IF(Tableau1[[#This Row],[Réponse c]]="","","}")</f>
        <v/>
      </c>
      <c r="BD174" s="14" t="str">
        <f>IF(Tableau1[[#This Row],[Réponse d]]="","","\")</f>
        <v/>
      </c>
      <c r="BE174" s="14" t="str">
        <f>IF(Tableau1[[#This Row],[Réponse d]]="","",Tableau1[[#This Row],[Rép d est :]])</f>
        <v/>
      </c>
      <c r="BF174" s="14" t="str">
        <f>IF(Tableau1[[#This Row],[Réponse d]]="","","{")</f>
        <v/>
      </c>
      <c r="BG174" s="14" t="str">
        <f>IF(Tableau1[[#This Row],[Réponse d]]="","",Tableau1[[#This Row],[Réponse d]])</f>
        <v/>
      </c>
      <c r="BH174" s="14" t="str">
        <f>IF(Tableau1[[#This Row],[Réponse d]]="","","}")</f>
        <v/>
      </c>
      <c r="BI174" s="14" t="str">
        <f>IF(Tableau1[[#This Row],[Réponse e]]="","","\")</f>
        <v/>
      </c>
      <c r="BJ174" s="14" t="str">
        <f>IF(Tableau1[[#This Row],[Réponse e]]="","",Tableau1[[#This Row],[Rép e est :]])</f>
        <v/>
      </c>
      <c r="BK174" s="14" t="str">
        <f>IF(Tableau1[[#This Row],[Réponse e]]="","","{")</f>
        <v/>
      </c>
      <c r="BL174" s="14" t="str">
        <f>IF(Tableau1[[#This Row],[Réponse e]]="","",Tableau1[[#This Row],[Réponse e]])</f>
        <v/>
      </c>
      <c r="BM174" s="14" t="str">
        <f>IF(Tableau1[[#This Row],[Réponse e]]="","","}")</f>
        <v/>
      </c>
      <c r="BN174" s="14" t="str">
        <f>IF(Tableau1[[#This Row],[Réponse f]]="","","\")</f>
        <v/>
      </c>
      <c r="BO174" s="14" t="str">
        <f>IF(Tableau1[[#This Row],[Réponse f]]="","",Tableau1[[#This Row],[Rép f est :]])</f>
        <v/>
      </c>
      <c r="BP174" s="14" t="str">
        <f>IF(Tableau1[[#This Row],[Réponse f]]="","","{")</f>
        <v/>
      </c>
      <c r="BQ174" s="14" t="str">
        <f>IF(Tableau1[[#This Row],[Réponse f]]="","",Tableau1[[#This Row],[Réponse f]])</f>
        <v/>
      </c>
      <c r="BR174" s="14" t="str">
        <f>IF(Tableau1[[#This Row],[Réponse f]]="","","}")</f>
        <v/>
      </c>
      <c r="BS174" s="14" t="s">
        <v>24</v>
      </c>
      <c r="BT174" s="14" t="str">
        <f t="shared" si="54"/>
        <v>question</v>
      </c>
      <c r="BU174" s="14" t="s">
        <v>26</v>
      </c>
      <c r="BV174" s="14" t="s">
        <v>14</v>
      </c>
      <c r="BX174" s="1" t="str">
        <f>IF(Tableau1[[#This Row],[Question]]="","",CONCATENATE(X174,Y174,Z174,AA174,AB174,AC174,AD174,AE174,AF174,AG174,AH174,AI174,AJ174,AK174,AL174,AM174,AN174,AO174,AP174,AQ174,AR174,AS174,AT174,AU174,AV174,AW174,AX174,AY174,AZ174,BA174,BB174,BC174,BD174,BE174,BF174,BG174,BH174,BI174,BJ174,BK174,BL174,BM174,BN174,BO174,BP174,BQ174,BR174,BS174,BT174,BU174,BV174))</f>
        <v/>
      </c>
    </row>
    <row r="175" spans="2:76">
      <c r="B175" s="1"/>
      <c r="E175" s="1"/>
      <c r="F175" s="39"/>
      <c r="G175" s="39"/>
      <c r="I175" s="23"/>
      <c r="O175" s="4"/>
      <c r="P175" s="4"/>
      <c r="Q175" s="4"/>
      <c r="R175" s="4"/>
      <c r="S175" s="4"/>
      <c r="T175" s="4"/>
      <c r="U175" s="4"/>
      <c r="W175" s="12" t="str">
        <f>IF(Tableau1[[#This Row],[Question]]="","",IF(COUNTIF(Tableau1[[#This Row],[Réponse a]:[Rép f est :]],"bonne")&lt;1,"Attention pas assez de bonnes réponses",""))</f>
        <v/>
      </c>
      <c r="X175" s="14" t="s">
        <v>13</v>
      </c>
      <c r="Y175" s="14">
        <f t="shared" si="46"/>
        <v>0</v>
      </c>
      <c r="Z175" s="14" t="s">
        <v>25</v>
      </c>
      <c r="AA175" s="14" t="str">
        <f>IF(OR(COUNTIF(Tableau1[[#This Row],[Réponse a]:[Rép f est :]],"bonne")&gt;1,Tableau1[[#This Row],[Forcer question multiple]]&lt;&gt;""),"questionmult","question")</f>
        <v>question</v>
      </c>
      <c r="AB175" s="14" t="s">
        <v>21</v>
      </c>
      <c r="AC175" s="14" t="str">
        <f t="shared" si="44"/>
        <v/>
      </c>
      <c r="AD175" s="14">
        <f t="shared" si="45"/>
        <v>175</v>
      </c>
      <c r="AE175" s="14" t="s">
        <v>14</v>
      </c>
      <c r="AF175" s="14" t="str">
        <f t="shared" si="47"/>
        <v>\bareme{b=,m=}</v>
      </c>
      <c r="AG175" s="14" t="str">
        <f t="shared" si="48"/>
        <v/>
      </c>
      <c r="AH175" s="15" t="str">
        <f t="shared" si="49"/>
        <v/>
      </c>
      <c r="AI175" s="15" t="str">
        <f t="shared" si="50"/>
        <v/>
      </c>
      <c r="AJ175" s="15" t="str">
        <f t="shared" si="51"/>
        <v/>
      </c>
      <c r="AK175" s="15" t="str">
        <f t="shared" si="52"/>
        <v/>
      </c>
      <c r="AL175" s="15" t="str">
        <f t="shared" si="53"/>
        <v/>
      </c>
      <c r="AN175" s="14" t="s">
        <v>27</v>
      </c>
      <c r="AO175" s="14" t="s">
        <v>22</v>
      </c>
      <c r="AP175" s="14">
        <f>Tableau1[[#This Row],[Rép a est :]]</f>
        <v>0</v>
      </c>
      <c r="AQ175" s="14" t="s">
        <v>23</v>
      </c>
      <c r="AR175" s="14">
        <f>Tableau1[[#This Row],[Réponse a]]</f>
        <v>0</v>
      </c>
      <c r="AS175" s="14" t="s">
        <v>14</v>
      </c>
      <c r="AT175" s="14" t="s">
        <v>22</v>
      </c>
      <c r="AU175" s="14">
        <f>Tableau1[[#This Row],[Rép b est :]]</f>
        <v>0</v>
      </c>
      <c r="AV175" s="14" t="s">
        <v>23</v>
      </c>
      <c r="AW175" s="14">
        <f>Tableau1[[#This Row],[Réponse b]]</f>
        <v>0</v>
      </c>
      <c r="AX175" s="14" t="s">
        <v>14</v>
      </c>
      <c r="AY175" s="14" t="str">
        <f>IF(Tableau1[[#This Row],[Réponse c]]="","","\")</f>
        <v/>
      </c>
      <c r="AZ175" s="14" t="str">
        <f>IF(Tableau1[[#This Row],[Réponse c]]="","",Tableau1[[#This Row],[Rép c est :]])</f>
        <v/>
      </c>
      <c r="BA175" s="14" t="str">
        <f>IF(Tableau1[[#This Row],[Réponse c]]="","","{")</f>
        <v/>
      </c>
      <c r="BB175" s="14" t="str">
        <f>IF(Tableau1[[#This Row],[Réponse c]]="","",Tableau1[[#This Row],[Réponse c]])</f>
        <v/>
      </c>
      <c r="BC175" s="14" t="str">
        <f>IF(Tableau1[[#This Row],[Réponse c]]="","","}")</f>
        <v/>
      </c>
      <c r="BD175" s="14" t="str">
        <f>IF(Tableau1[[#This Row],[Réponse d]]="","","\")</f>
        <v/>
      </c>
      <c r="BE175" s="14" t="str">
        <f>IF(Tableau1[[#This Row],[Réponse d]]="","",Tableau1[[#This Row],[Rép d est :]])</f>
        <v/>
      </c>
      <c r="BF175" s="14" t="str">
        <f>IF(Tableau1[[#This Row],[Réponse d]]="","","{")</f>
        <v/>
      </c>
      <c r="BG175" s="14" t="str">
        <f>IF(Tableau1[[#This Row],[Réponse d]]="","",Tableau1[[#This Row],[Réponse d]])</f>
        <v/>
      </c>
      <c r="BH175" s="14" t="str">
        <f>IF(Tableau1[[#This Row],[Réponse d]]="","","}")</f>
        <v/>
      </c>
      <c r="BI175" s="14" t="str">
        <f>IF(Tableau1[[#This Row],[Réponse e]]="","","\")</f>
        <v/>
      </c>
      <c r="BJ175" s="14" t="str">
        <f>IF(Tableau1[[#This Row],[Réponse e]]="","",Tableau1[[#This Row],[Rép e est :]])</f>
        <v/>
      </c>
      <c r="BK175" s="14" t="str">
        <f>IF(Tableau1[[#This Row],[Réponse e]]="","","{")</f>
        <v/>
      </c>
      <c r="BL175" s="14" t="str">
        <f>IF(Tableau1[[#This Row],[Réponse e]]="","",Tableau1[[#This Row],[Réponse e]])</f>
        <v/>
      </c>
      <c r="BM175" s="14" t="str">
        <f>IF(Tableau1[[#This Row],[Réponse e]]="","","}")</f>
        <v/>
      </c>
      <c r="BN175" s="14" t="str">
        <f>IF(Tableau1[[#This Row],[Réponse f]]="","","\")</f>
        <v/>
      </c>
      <c r="BO175" s="14" t="str">
        <f>IF(Tableau1[[#This Row],[Réponse f]]="","",Tableau1[[#This Row],[Rép f est :]])</f>
        <v/>
      </c>
      <c r="BP175" s="14" t="str">
        <f>IF(Tableau1[[#This Row],[Réponse f]]="","","{")</f>
        <v/>
      </c>
      <c r="BQ175" s="14" t="str">
        <f>IF(Tableau1[[#This Row],[Réponse f]]="","",Tableau1[[#This Row],[Réponse f]])</f>
        <v/>
      </c>
      <c r="BR175" s="14" t="str">
        <f>IF(Tableau1[[#This Row],[Réponse f]]="","","}")</f>
        <v/>
      </c>
      <c r="BS175" s="14" t="s">
        <v>24</v>
      </c>
      <c r="BT175" s="14" t="str">
        <f t="shared" si="54"/>
        <v>question</v>
      </c>
      <c r="BU175" s="14" t="s">
        <v>26</v>
      </c>
      <c r="BV175" s="14" t="s">
        <v>14</v>
      </c>
      <c r="BX175" s="1" t="str">
        <f>IF(Tableau1[[#This Row],[Question]]="","",CONCATENATE(X175,Y175,Z175,AA175,AB175,AC175,AD175,AE175,AF175,AG175,AH175,AI175,AJ175,AK175,AL175,AM175,AN175,AO175,AP175,AQ175,AR175,AS175,AT175,AU175,AV175,AW175,AX175,AY175,AZ175,BA175,BB175,BC175,BD175,BE175,BF175,BG175,BH175,BI175,BJ175,BK175,BL175,BM175,BN175,BO175,BP175,BQ175,BR175,BS175,BT175,BU175,BV175))</f>
        <v/>
      </c>
    </row>
    <row r="176" spans="2:76">
      <c r="B176" s="1"/>
      <c r="E176" s="1"/>
      <c r="F176" s="39"/>
      <c r="G176" s="39"/>
      <c r="O176" s="4"/>
      <c r="P176" s="4"/>
      <c r="Q176" s="4"/>
      <c r="R176" s="4"/>
      <c r="S176" s="4"/>
      <c r="T176" s="4"/>
      <c r="U176" s="4"/>
      <c r="W176" s="12" t="str">
        <f>IF(Tableau1[[#This Row],[Question]]="","",IF(COUNTIF(Tableau1[[#This Row],[Réponse a]:[Rép f est :]],"bonne")&lt;1,"Attention pas assez de bonnes réponses",""))</f>
        <v/>
      </c>
      <c r="X176" s="14" t="s">
        <v>13</v>
      </c>
      <c r="Y176" s="14">
        <f t="shared" si="46"/>
        <v>0</v>
      </c>
      <c r="Z176" s="14" t="s">
        <v>25</v>
      </c>
      <c r="AA176" s="14" t="str">
        <f>IF(OR(COUNTIF(Tableau1[[#This Row],[Réponse a]:[Rép f est :]],"bonne")&gt;1,Tableau1[[#This Row],[Forcer question multiple]]&lt;&gt;""),"questionmult","question")</f>
        <v>question</v>
      </c>
      <c r="AB176" s="14" t="s">
        <v>21</v>
      </c>
      <c r="AC176" s="14" t="str">
        <f t="shared" si="44"/>
        <v/>
      </c>
      <c r="AD176" s="14">
        <f t="shared" si="45"/>
        <v>176</v>
      </c>
      <c r="AE176" s="14" t="s">
        <v>14</v>
      </c>
      <c r="AF176" s="14" t="str">
        <f t="shared" si="47"/>
        <v>\bareme{b=,m=}</v>
      </c>
      <c r="AG176" s="14" t="str">
        <f t="shared" si="48"/>
        <v/>
      </c>
      <c r="AH176" s="15" t="str">
        <f t="shared" si="49"/>
        <v/>
      </c>
      <c r="AI176" s="15" t="str">
        <f t="shared" si="50"/>
        <v/>
      </c>
      <c r="AJ176" s="15" t="str">
        <f t="shared" si="51"/>
        <v/>
      </c>
      <c r="AK176" s="15" t="str">
        <f t="shared" si="52"/>
        <v/>
      </c>
      <c r="AL176" s="15" t="str">
        <f t="shared" si="53"/>
        <v/>
      </c>
      <c r="AN176" s="14" t="s">
        <v>27</v>
      </c>
      <c r="AO176" s="14" t="s">
        <v>22</v>
      </c>
      <c r="AP176" s="14">
        <f>Tableau1[[#This Row],[Rép a est :]]</f>
        <v>0</v>
      </c>
      <c r="AQ176" s="14" t="s">
        <v>23</v>
      </c>
      <c r="AR176" s="14">
        <f>Tableau1[[#This Row],[Réponse a]]</f>
        <v>0</v>
      </c>
      <c r="AS176" s="14" t="s">
        <v>14</v>
      </c>
      <c r="AT176" s="14" t="s">
        <v>22</v>
      </c>
      <c r="AU176" s="14">
        <f>Tableau1[[#This Row],[Rép b est :]]</f>
        <v>0</v>
      </c>
      <c r="AV176" s="14" t="s">
        <v>23</v>
      </c>
      <c r="AW176" s="14">
        <f>Tableau1[[#This Row],[Réponse b]]</f>
        <v>0</v>
      </c>
      <c r="AX176" s="14" t="s">
        <v>14</v>
      </c>
      <c r="AY176" s="14" t="str">
        <f>IF(Tableau1[[#This Row],[Réponse c]]="","","\")</f>
        <v/>
      </c>
      <c r="AZ176" s="14" t="str">
        <f>IF(Tableau1[[#This Row],[Réponse c]]="","",Tableau1[[#This Row],[Rép c est :]])</f>
        <v/>
      </c>
      <c r="BA176" s="14" t="str">
        <f>IF(Tableau1[[#This Row],[Réponse c]]="","","{")</f>
        <v/>
      </c>
      <c r="BB176" s="14" t="str">
        <f>IF(Tableau1[[#This Row],[Réponse c]]="","",Tableau1[[#This Row],[Réponse c]])</f>
        <v/>
      </c>
      <c r="BC176" s="14" t="str">
        <f>IF(Tableau1[[#This Row],[Réponse c]]="","","}")</f>
        <v/>
      </c>
      <c r="BD176" s="14" t="str">
        <f>IF(Tableau1[[#This Row],[Réponse d]]="","","\")</f>
        <v/>
      </c>
      <c r="BE176" s="14" t="str">
        <f>IF(Tableau1[[#This Row],[Réponse d]]="","",Tableau1[[#This Row],[Rép d est :]])</f>
        <v/>
      </c>
      <c r="BF176" s="14" t="str">
        <f>IF(Tableau1[[#This Row],[Réponse d]]="","","{")</f>
        <v/>
      </c>
      <c r="BG176" s="14" t="str">
        <f>IF(Tableau1[[#This Row],[Réponse d]]="","",Tableau1[[#This Row],[Réponse d]])</f>
        <v/>
      </c>
      <c r="BH176" s="14" t="str">
        <f>IF(Tableau1[[#This Row],[Réponse d]]="","","}")</f>
        <v/>
      </c>
      <c r="BI176" s="14" t="str">
        <f>IF(Tableau1[[#This Row],[Réponse e]]="","","\")</f>
        <v/>
      </c>
      <c r="BJ176" s="14" t="str">
        <f>IF(Tableau1[[#This Row],[Réponse e]]="","",Tableau1[[#This Row],[Rép e est :]])</f>
        <v/>
      </c>
      <c r="BK176" s="14" t="str">
        <f>IF(Tableau1[[#This Row],[Réponse e]]="","","{")</f>
        <v/>
      </c>
      <c r="BL176" s="14" t="str">
        <f>IF(Tableau1[[#This Row],[Réponse e]]="","",Tableau1[[#This Row],[Réponse e]])</f>
        <v/>
      </c>
      <c r="BM176" s="14" t="str">
        <f>IF(Tableau1[[#This Row],[Réponse e]]="","","}")</f>
        <v/>
      </c>
      <c r="BN176" s="14" t="str">
        <f>IF(Tableau1[[#This Row],[Réponse f]]="","","\")</f>
        <v/>
      </c>
      <c r="BO176" s="14" t="str">
        <f>IF(Tableau1[[#This Row],[Réponse f]]="","",Tableau1[[#This Row],[Rép f est :]])</f>
        <v/>
      </c>
      <c r="BP176" s="14" t="str">
        <f>IF(Tableau1[[#This Row],[Réponse f]]="","","{")</f>
        <v/>
      </c>
      <c r="BQ176" s="14" t="str">
        <f>IF(Tableau1[[#This Row],[Réponse f]]="","",Tableau1[[#This Row],[Réponse f]])</f>
        <v/>
      </c>
      <c r="BR176" s="14" t="str">
        <f>IF(Tableau1[[#This Row],[Réponse f]]="","","}")</f>
        <v/>
      </c>
      <c r="BS176" s="14" t="s">
        <v>24</v>
      </c>
      <c r="BT176" s="14" t="str">
        <f t="shared" si="54"/>
        <v>question</v>
      </c>
      <c r="BU176" s="14" t="s">
        <v>26</v>
      </c>
      <c r="BV176" s="14" t="s">
        <v>14</v>
      </c>
      <c r="BX176" s="1" t="str">
        <f>IF(Tableau1[[#This Row],[Question]]="","",CONCATENATE(X176,Y176,Z176,AA176,AB176,AC176,AD176,AE176,AF176,AG176,AH176,AI176,AJ176,AK176,AL176,AM176,AN176,AO176,AP176,AQ176,AR176,AS176,AT176,AU176,AV176,AW176,AX176,AY176,AZ176,BA176,BB176,BC176,BD176,BE176,BF176,BG176,BH176,BI176,BJ176,BK176,BL176,BM176,BN176,BO176,BP176,BQ176,BR176,BS176,BT176,BU176,BV176))</f>
        <v/>
      </c>
    </row>
    <row r="177" spans="2:76">
      <c r="B177" s="1"/>
      <c r="E177" s="1"/>
      <c r="F177" s="39"/>
      <c r="G177" s="39"/>
      <c r="O177" s="4"/>
      <c r="P177" s="4"/>
      <c r="Q177" s="4"/>
      <c r="R177" s="4"/>
      <c r="S177" s="4"/>
      <c r="T177" s="4"/>
      <c r="U177" s="4"/>
      <c r="W177" s="12" t="str">
        <f>IF(Tableau1[[#This Row],[Question]]="","",IF(COUNTIF(Tableau1[[#This Row],[Réponse a]:[Rép f est :]],"bonne")&lt;1,"Attention pas assez de bonnes réponses",""))</f>
        <v/>
      </c>
      <c r="X177" s="14" t="s">
        <v>13</v>
      </c>
      <c r="Y177" s="14">
        <f t="shared" si="46"/>
        <v>0</v>
      </c>
      <c r="Z177" s="14" t="s">
        <v>25</v>
      </c>
      <c r="AA177" s="14" t="str">
        <f>IF(OR(COUNTIF(Tableau1[[#This Row],[Réponse a]:[Rép f est :]],"bonne")&gt;1,Tableau1[[#This Row],[Forcer question multiple]]&lt;&gt;""),"questionmult","question")</f>
        <v>question</v>
      </c>
      <c r="AB177" s="14" t="s">
        <v>21</v>
      </c>
      <c r="AC177" s="14" t="str">
        <f t="shared" si="44"/>
        <v/>
      </c>
      <c r="AD177" s="14">
        <f t="shared" si="45"/>
        <v>177</v>
      </c>
      <c r="AE177" s="14" t="s">
        <v>14</v>
      </c>
      <c r="AF177" s="14" t="str">
        <f t="shared" si="47"/>
        <v>\bareme{b=,m=}</v>
      </c>
      <c r="AG177" s="14" t="str">
        <f t="shared" si="48"/>
        <v/>
      </c>
      <c r="AH177" s="15" t="str">
        <f t="shared" si="49"/>
        <v/>
      </c>
      <c r="AI177" s="15" t="str">
        <f t="shared" si="50"/>
        <v/>
      </c>
      <c r="AJ177" s="15" t="str">
        <f t="shared" si="51"/>
        <v/>
      </c>
      <c r="AK177" s="15" t="str">
        <f t="shared" si="52"/>
        <v/>
      </c>
      <c r="AL177" s="15" t="str">
        <f t="shared" si="53"/>
        <v/>
      </c>
      <c r="AN177" s="14" t="s">
        <v>27</v>
      </c>
      <c r="AO177" s="14" t="s">
        <v>22</v>
      </c>
      <c r="AP177" s="14">
        <f>Tableau1[[#This Row],[Rép a est :]]</f>
        <v>0</v>
      </c>
      <c r="AQ177" s="14" t="s">
        <v>23</v>
      </c>
      <c r="AR177" s="14">
        <f>Tableau1[[#This Row],[Réponse a]]</f>
        <v>0</v>
      </c>
      <c r="AS177" s="14" t="s">
        <v>14</v>
      </c>
      <c r="AT177" s="14" t="s">
        <v>22</v>
      </c>
      <c r="AU177" s="14">
        <f>Tableau1[[#This Row],[Rép b est :]]</f>
        <v>0</v>
      </c>
      <c r="AV177" s="14" t="s">
        <v>23</v>
      </c>
      <c r="AW177" s="14">
        <f>Tableau1[[#This Row],[Réponse b]]</f>
        <v>0</v>
      </c>
      <c r="AX177" s="14" t="s">
        <v>14</v>
      </c>
      <c r="AY177" s="14" t="str">
        <f>IF(Tableau1[[#This Row],[Réponse c]]="","","\")</f>
        <v/>
      </c>
      <c r="AZ177" s="14" t="str">
        <f>IF(Tableau1[[#This Row],[Réponse c]]="","",Tableau1[[#This Row],[Rép c est :]])</f>
        <v/>
      </c>
      <c r="BA177" s="14" t="str">
        <f>IF(Tableau1[[#This Row],[Réponse c]]="","","{")</f>
        <v/>
      </c>
      <c r="BB177" s="14" t="str">
        <f>IF(Tableau1[[#This Row],[Réponse c]]="","",Tableau1[[#This Row],[Réponse c]])</f>
        <v/>
      </c>
      <c r="BC177" s="14" t="str">
        <f>IF(Tableau1[[#This Row],[Réponse c]]="","","}")</f>
        <v/>
      </c>
      <c r="BD177" s="14" t="str">
        <f>IF(Tableau1[[#This Row],[Réponse d]]="","","\")</f>
        <v/>
      </c>
      <c r="BE177" s="14" t="str">
        <f>IF(Tableau1[[#This Row],[Réponse d]]="","",Tableau1[[#This Row],[Rép d est :]])</f>
        <v/>
      </c>
      <c r="BF177" s="14" t="str">
        <f>IF(Tableau1[[#This Row],[Réponse d]]="","","{")</f>
        <v/>
      </c>
      <c r="BG177" s="14" t="str">
        <f>IF(Tableau1[[#This Row],[Réponse d]]="","",Tableau1[[#This Row],[Réponse d]])</f>
        <v/>
      </c>
      <c r="BH177" s="14" t="str">
        <f>IF(Tableau1[[#This Row],[Réponse d]]="","","}")</f>
        <v/>
      </c>
      <c r="BI177" s="14" t="str">
        <f>IF(Tableau1[[#This Row],[Réponse e]]="","","\")</f>
        <v/>
      </c>
      <c r="BJ177" s="14" t="str">
        <f>IF(Tableau1[[#This Row],[Réponse e]]="","",Tableau1[[#This Row],[Rép e est :]])</f>
        <v/>
      </c>
      <c r="BK177" s="14" t="str">
        <f>IF(Tableau1[[#This Row],[Réponse e]]="","","{")</f>
        <v/>
      </c>
      <c r="BL177" s="14" t="str">
        <f>IF(Tableau1[[#This Row],[Réponse e]]="","",Tableau1[[#This Row],[Réponse e]])</f>
        <v/>
      </c>
      <c r="BM177" s="14" t="str">
        <f>IF(Tableau1[[#This Row],[Réponse e]]="","","}")</f>
        <v/>
      </c>
      <c r="BN177" s="14" t="str">
        <f>IF(Tableau1[[#This Row],[Réponse f]]="","","\")</f>
        <v/>
      </c>
      <c r="BO177" s="14" t="str">
        <f>IF(Tableau1[[#This Row],[Réponse f]]="","",Tableau1[[#This Row],[Rép f est :]])</f>
        <v/>
      </c>
      <c r="BP177" s="14" t="str">
        <f>IF(Tableau1[[#This Row],[Réponse f]]="","","{")</f>
        <v/>
      </c>
      <c r="BQ177" s="14" t="str">
        <f>IF(Tableau1[[#This Row],[Réponse f]]="","",Tableau1[[#This Row],[Réponse f]])</f>
        <v/>
      </c>
      <c r="BR177" s="14" t="str">
        <f>IF(Tableau1[[#This Row],[Réponse f]]="","","}")</f>
        <v/>
      </c>
      <c r="BS177" s="14" t="s">
        <v>24</v>
      </c>
      <c r="BT177" s="14" t="str">
        <f t="shared" si="54"/>
        <v>question</v>
      </c>
      <c r="BU177" s="14" t="s">
        <v>26</v>
      </c>
      <c r="BV177" s="14" t="s">
        <v>14</v>
      </c>
      <c r="BX177" s="1" t="str">
        <f>IF(Tableau1[[#This Row],[Question]]="","",CONCATENATE(X177,Y177,Z177,AA177,AB177,AC177,AD177,AE177,AF177,AG177,AH177,AI177,AJ177,AK177,AL177,AM177,AN177,AO177,AP177,AQ177,AR177,AS177,AT177,AU177,AV177,AW177,AX177,AY177,AZ177,BA177,BB177,BC177,BD177,BE177,BF177,BG177,BH177,BI177,BJ177,BK177,BL177,BM177,BN177,BO177,BP177,BQ177,BR177,BS177,BT177,BU177,BV177))</f>
        <v/>
      </c>
    </row>
    <row r="178" spans="2:76">
      <c r="B178" s="1"/>
      <c r="E178" s="1"/>
      <c r="F178" s="39"/>
      <c r="G178" s="39"/>
      <c r="O178" s="4"/>
      <c r="P178" s="4"/>
      <c r="Q178" s="4"/>
      <c r="R178" s="4"/>
      <c r="S178" s="4"/>
      <c r="T178" s="4"/>
      <c r="U178" s="4"/>
      <c r="W178" s="12" t="str">
        <f>IF(Tableau1[[#This Row],[Question]]="","",IF(COUNTIF(Tableau1[[#This Row],[Réponse a]:[Rép f est :]],"bonne")&lt;1,"Attention pas assez de bonnes réponses",""))</f>
        <v/>
      </c>
      <c r="X178" s="14" t="s">
        <v>13</v>
      </c>
      <c r="Y178" s="14">
        <f t="shared" si="46"/>
        <v>0</v>
      </c>
      <c r="Z178" s="14" t="s">
        <v>25</v>
      </c>
      <c r="AA178" s="14" t="str">
        <f>IF(OR(COUNTIF(Tableau1[[#This Row],[Réponse a]:[Rép f est :]],"bonne")&gt;1,Tableau1[[#This Row],[Forcer question multiple]]&lt;&gt;""),"questionmult","question")</f>
        <v>question</v>
      </c>
      <c r="AB178" s="14" t="s">
        <v>21</v>
      </c>
      <c r="AC178" s="14" t="str">
        <f t="shared" si="44"/>
        <v/>
      </c>
      <c r="AD178" s="14">
        <f t="shared" si="45"/>
        <v>178</v>
      </c>
      <c r="AE178" s="14" t="s">
        <v>14</v>
      </c>
      <c r="AF178" s="14" t="str">
        <f t="shared" si="47"/>
        <v>\bareme{b=,m=}</v>
      </c>
      <c r="AG178" s="14" t="str">
        <f t="shared" si="48"/>
        <v/>
      </c>
      <c r="AH178" s="15" t="str">
        <f t="shared" si="49"/>
        <v/>
      </c>
      <c r="AI178" s="15" t="str">
        <f t="shared" si="50"/>
        <v/>
      </c>
      <c r="AJ178" s="15" t="str">
        <f t="shared" si="51"/>
        <v/>
      </c>
      <c r="AK178" s="15" t="str">
        <f t="shared" si="52"/>
        <v/>
      </c>
      <c r="AL178" s="15" t="str">
        <f t="shared" si="53"/>
        <v/>
      </c>
      <c r="AN178" s="14" t="s">
        <v>27</v>
      </c>
      <c r="AO178" s="14" t="s">
        <v>22</v>
      </c>
      <c r="AP178" s="14">
        <f>Tableau1[[#This Row],[Rép a est :]]</f>
        <v>0</v>
      </c>
      <c r="AQ178" s="14" t="s">
        <v>23</v>
      </c>
      <c r="AR178" s="14">
        <f>Tableau1[[#This Row],[Réponse a]]</f>
        <v>0</v>
      </c>
      <c r="AS178" s="14" t="s">
        <v>14</v>
      </c>
      <c r="AT178" s="14" t="s">
        <v>22</v>
      </c>
      <c r="AU178" s="14">
        <f>Tableau1[[#This Row],[Rép b est :]]</f>
        <v>0</v>
      </c>
      <c r="AV178" s="14" t="s">
        <v>23</v>
      </c>
      <c r="AW178" s="14">
        <f>Tableau1[[#This Row],[Réponse b]]</f>
        <v>0</v>
      </c>
      <c r="AX178" s="14" t="s">
        <v>14</v>
      </c>
      <c r="AY178" s="14" t="str">
        <f>IF(Tableau1[[#This Row],[Réponse c]]="","","\")</f>
        <v/>
      </c>
      <c r="AZ178" s="14" t="str">
        <f>IF(Tableau1[[#This Row],[Réponse c]]="","",Tableau1[[#This Row],[Rép c est :]])</f>
        <v/>
      </c>
      <c r="BA178" s="14" t="str">
        <f>IF(Tableau1[[#This Row],[Réponse c]]="","","{")</f>
        <v/>
      </c>
      <c r="BB178" s="14" t="str">
        <f>IF(Tableau1[[#This Row],[Réponse c]]="","",Tableau1[[#This Row],[Réponse c]])</f>
        <v/>
      </c>
      <c r="BC178" s="14" t="str">
        <f>IF(Tableau1[[#This Row],[Réponse c]]="","","}")</f>
        <v/>
      </c>
      <c r="BD178" s="14" t="str">
        <f>IF(Tableau1[[#This Row],[Réponse d]]="","","\")</f>
        <v/>
      </c>
      <c r="BE178" s="14" t="str">
        <f>IF(Tableau1[[#This Row],[Réponse d]]="","",Tableau1[[#This Row],[Rép d est :]])</f>
        <v/>
      </c>
      <c r="BF178" s="14" t="str">
        <f>IF(Tableau1[[#This Row],[Réponse d]]="","","{")</f>
        <v/>
      </c>
      <c r="BG178" s="14" t="str">
        <f>IF(Tableau1[[#This Row],[Réponse d]]="","",Tableau1[[#This Row],[Réponse d]])</f>
        <v/>
      </c>
      <c r="BH178" s="14" t="str">
        <f>IF(Tableau1[[#This Row],[Réponse d]]="","","}")</f>
        <v/>
      </c>
      <c r="BI178" s="14" t="str">
        <f>IF(Tableau1[[#This Row],[Réponse e]]="","","\")</f>
        <v/>
      </c>
      <c r="BJ178" s="14" t="str">
        <f>IF(Tableau1[[#This Row],[Réponse e]]="","",Tableau1[[#This Row],[Rép e est :]])</f>
        <v/>
      </c>
      <c r="BK178" s="14" t="str">
        <f>IF(Tableau1[[#This Row],[Réponse e]]="","","{")</f>
        <v/>
      </c>
      <c r="BL178" s="14" t="str">
        <f>IF(Tableau1[[#This Row],[Réponse e]]="","",Tableau1[[#This Row],[Réponse e]])</f>
        <v/>
      </c>
      <c r="BM178" s="14" t="str">
        <f>IF(Tableau1[[#This Row],[Réponse e]]="","","}")</f>
        <v/>
      </c>
      <c r="BN178" s="14" t="str">
        <f>IF(Tableau1[[#This Row],[Réponse f]]="","","\")</f>
        <v/>
      </c>
      <c r="BO178" s="14" t="str">
        <f>IF(Tableau1[[#This Row],[Réponse f]]="","",Tableau1[[#This Row],[Rép f est :]])</f>
        <v/>
      </c>
      <c r="BP178" s="14" t="str">
        <f>IF(Tableau1[[#This Row],[Réponse f]]="","","{")</f>
        <v/>
      </c>
      <c r="BQ178" s="14" t="str">
        <f>IF(Tableau1[[#This Row],[Réponse f]]="","",Tableau1[[#This Row],[Réponse f]])</f>
        <v/>
      </c>
      <c r="BR178" s="14" t="str">
        <f>IF(Tableau1[[#This Row],[Réponse f]]="","","}")</f>
        <v/>
      </c>
      <c r="BS178" s="14" t="s">
        <v>24</v>
      </c>
      <c r="BT178" s="14" t="str">
        <f t="shared" si="54"/>
        <v>question</v>
      </c>
      <c r="BU178" s="14" t="s">
        <v>26</v>
      </c>
      <c r="BV178" s="14" t="s">
        <v>14</v>
      </c>
      <c r="BX178" s="1" t="str">
        <f>IF(Tableau1[[#This Row],[Question]]="","",CONCATENATE(X178,Y178,Z178,AA178,AB178,AC178,AD178,AE178,AF178,AG178,AH178,AI178,AJ178,AK178,AL178,AM178,AN178,AO178,AP178,AQ178,AR178,AS178,AT178,AU178,AV178,AW178,AX178,AY178,AZ178,BA178,BB178,BC178,BD178,BE178,BF178,BG178,BH178,BI178,BJ178,BK178,BL178,BM178,BN178,BO178,BP178,BQ178,BR178,BS178,BT178,BU178,BV178))</f>
        <v/>
      </c>
    </row>
    <row r="179" spans="2:76">
      <c r="B179" s="1"/>
      <c r="E179" s="1"/>
      <c r="F179" s="39"/>
      <c r="G179" s="39"/>
      <c r="O179" s="4"/>
      <c r="P179" s="4"/>
      <c r="Q179" s="4"/>
      <c r="R179" s="4"/>
      <c r="S179" s="4"/>
      <c r="T179" s="4"/>
      <c r="U179" s="4"/>
      <c r="W179" s="12" t="str">
        <f>IF(Tableau1[[#This Row],[Question]]="","",IF(COUNTIF(Tableau1[[#This Row],[Réponse a]:[Rép f est :]],"bonne")&lt;1,"Attention pas assez de bonnes réponses",""))</f>
        <v/>
      </c>
      <c r="X179" s="14" t="s">
        <v>13</v>
      </c>
      <c r="Y179" s="14">
        <f t="shared" si="46"/>
        <v>0</v>
      </c>
      <c r="Z179" s="14" t="s">
        <v>25</v>
      </c>
      <c r="AA179" s="14" t="str">
        <f>IF(OR(COUNTIF(Tableau1[[#This Row],[Réponse a]:[Rép f est :]],"bonne")&gt;1,Tableau1[[#This Row],[Forcer question multiple]]&lt;&gt;""),"questionmult","question")</f>
        <v>question</v>
      </c>
      <c r="AB179" s="14" t="s">
        <v>21</v>
      </c>
      <c r="AC179" s="14" t="str">
        <f t="shared" si="44"/>
        <v/>
      </c>
      <c r="AD179" s="14">
        <f t="shared" si="45"/>
        <v>179</v>
      </c>
      <c r="AE179" s="14" t="s">
        <v>14</v>
      </c>
      <c r="AF179" s="14" t="str">
        <f t="shared" si="47"/>
        <v>\bareme{b=,m=}</v>
      </c>
      <c r="AG179" s="14" t="str">
        <f t="shared" si="48"/>
        <v/>
      </c>
      <c r="AH179" s="15" t="str">
        <f t="shared" si="49"/>
        <v/>
      </c>
      <c r="AI179" s="15" t="str">
        <f t="shared" si="50"/>
        <v/>
      </c>
      <c r="AJ179" s="15" t="str">
        <f t="shared" si="51"/>
        <v/>
      </c>
      <c r="AK179" s="15" t="str">
        <f t="shared" si="52"/>
        <v/>
      </c>
      <c r="AL179" s="15" t="str">
        <f t="shared" si="53"/>
        <v/>
      </c>
      <c r="AN179" s="14" t="s">
        <v>27</v>
      </c>
      <c r="AO179" s="14" t="s">
        <v>22</v>
      </c>
      <c r="AP179" s="14">
        <f>Tableau1[[#This Row],[Rép a est :]]</f>
        <v>0</v>
      </c>
      <c r="AQ179" s="14" t="s">
        <v>23</v>
      </c>
      <c r="AR179" s="14">
        <f>Tableau1[[#This Row],[Réponse a]]</f>
        <v>0</v>
      </c>
      <c r="AS179" s="14" t="s">
        <v>14</v>
      </c>
      <c r="AT179" s="14" t="s">
        <v>22</v>
      </c>
      <c r="AU179" s="14">
        <f>Tableau1[[#This Row],[Rép b est :]]</f>
        <v>0</v>
      </c>
      <c r="AV179" s="14" t="s">
        <v>23</v>
      </c>
      <c r="AW179" s="14">
        <f>Tableau1[[#This Row],[Réponse b]]</f>
        <v>0</v>
      </c>
      <c r="AX179" s="14" t="s">
        <v>14</v>
      </c>
      <c r="AY179" s="14" t="str">
        <f>IF(Tableau1[[#This Row],[Réponse c]]="","","\")</f>
        <v/>
      </c>
      <c r="AZ179" s="14" t="str">
        <f>IF(Tableau1[[#This Row],[Réponse c]]="","",Tableau1[[#This Row],[Rép c est :]])</f>
        <v/>
      </c>
      <c r="BA179" s="14" t="str">
        <f>IF(Tableau1[[#This Row],[Réponse c]]="","","{")</f>
        <v/>
      </c>
      <c r="BB179" s="14" t="str">
        <f>IF(Tableau1[[#This Row],[Réponse c]]="","",Tableau1[[#This Row],[Réponse c]])</f>
        <v/>
      </c>
      <c r="BC179" s="14" t="str">
        <f>IF(Tableau1[[#This Row],[Réponse c]]="","","}")</f>
        <v/>
      </c>
      <c r="BD179" s="14" t="str">
        <f>IF(Tableau1[[#This Row],[Réponse d]]="","","\")</f>
        <v/>
      </c>
      <c r="BE179" s="14" t="str">
        <f>IF(Tableau1[[#This Row],[Réponse d]]="","",Tableau1[[#This Row],[Rép d est :]])</f>
        <v/>
      </c>
      <c r="BF179" s="14" t="str">
        <f>IF(Tableau1[[#This Row],[Réponse d]]="","","{")</f>
        <v/>
      </c>
      <c r="BG179" s="14" t="str">
        <f>IF(Tableau1[[#This Row],[Réponse d]]="","",Tableau1[[#This Row],[Réponse d]])</f>
        <v/>
      </c>
      <c r="BH179" s="14" t="str">
        <f>IF(Tableau1[[#This Row],[Réponse d]]="","","}")</f>
        <v/>
      </c>
      <c r="BI179" s="14" t="str">
        <f>IF(Tableau1[[#This Row],[Réponse e]]="","","\")</f>
        <v/>
      </c>
      <c r="BJ179" s="14" t="str">
        <f>IF(Tableau1[[#This Row],[Réponse e]]="","",Tableau1[[#This Row],[Rép e est :]])</f>
        <v/>
      </c>
      <c r="BK179" s="14" t="str">
        <f>IF(Tableau1[[#This Row],[Réponse e]]="","","{")</f>
        <v/>
      </c>
      <c r="BL179" s="14" t="str">
        <f>IF(Tableau1[[#This Row],[Réponse e]]="","",Tableau1[[#This Row],[Réponse e]])</f>
        <v/>
      </c>
      <c r="BM179" s="14" t="str">
        <f>IF(Tableau1[[#This Row],[Réponse e]]="","","}")</f>
        <v/>
      </c>
      <c r="BN179" s="14" t="str">
        <f>IF(Tableau1[[#This Row],[Réponse f]]="","","\")</f>
        <v/>
      </c>
      <c r="BO179" s="14" t="str">
        <f>IF(Tableau1[[#This Row],[Réponse f]]="","",Tableau1[[#This Row],[Rép f est :]])</f>
        <v/>
      </c>
      <c r="BP179" s="14" t="str">
        <f>IF(Tableau1[[#This Row],[Réponse f]]="","","{")</f>
        <v/>
      </c>
      <c r="BQ179" s="14" t="str">
        <f>IF(Tableau1[[#This Row],[Réponse f]]="","",Tableau1[[#This Row],[Réponse f]])</f>
        <v/>
      </c>
      <c r="BR179" s="14" t="str">
        <f>IF(Tableau1[[#This Row],[Réponse f]]="","","}")</f>
        <v/>
      </c>
      <c r="BS179" s="14" t="s">
        <v>24</v>
      </c>
      <c r="BT179" s="14" t="str">
        <f t="shared" si="54"/>
        <v>question</v>
      </c>
      <c r="BU179" s="14" t="s">
        <v>26</v>
      </c>
      <c r="BV179" s="14" t="s">
        <v>14</v>
      </c>
      <c r="BX179" s="1" t="str">
        <f>IF(Tableau1[[#This Row],[Question]]="","",CONCATENATE(X179,Y179,Z179,AA179,AB179,AC179,AD179,AE179,AF179,AG179,AH179,AI179,AJ179,AK179,AL179,AM179,AN179,AO179,AP179,AQ179,AR179,AS179,AT179,AU179,AV179,AW179,AX179,AY179,AZ179,BA179,BB179,BC179,BD179,BE179,BF179,BG179,BH179,BI179,BJ179,BK179,BL179,BM179,BN179,BO179,BP179,BQ179,BR179,BS179,BT179,BU179,BV179))</f>
        <v/>
      </c>
    </row>
    <row r="180" spans="2:76">
      <c r="B180" s="1"/>
      <c r="E180" s="1"/>
      <c r="F180" s="39"/>
      <c r="G180" s="39"/>
      <c r="O180" s="4"/>
      <c r="P180" s="4"/>
      <c r="Q180" s="4"/>
      <c r="R180" s="4"/>
      <c r="S180" s="4"/>
      <c r="T180" s="4"/>
      <c r="U180" s="4"/>
      <c r="W180" s="12" t="str">
        <f>IF(Tableau1[[#This Row],[Question]]="","",IF(COUNTIF(Tableau1[[#This Row],[Réponse a]:[Rép f est :]],"bonne")&lt;1,"Attention pas assez de bonnes réponses",""))</f>
        <v/>
      </c>
      <c r="X180" s="14" t="s">
        <v>13</v>
      </c>
      <c r="Y180" s="14">
        <f t="shared" si="46"/>
        <v>0</v>
      </c>
      <c r="Z180" s="14" t="s">
        <v>25</v>
      </c>
      <c r="AA180" s="14" t="str">
        <f>IF(OR(COUNTIF(Tableau1[[#This Row],[Réponse a]:[Rép f est :]],"bonne")&gt;1,Tableau1[[#This Row],[Forcer question multiple]]&lt;&gt;""),"questionmult","question")</f>
        <v>question</v>
      </c>
      <c r="AB180" s="14" t="s">
        <v>21</v>
      </c>
      <c r="AC180" s="14" t="str">
        <f t="shared" si="44"/>
        <v/>
      </c>
      <c r="AD180" s="14">
        <f t="shared" si="45"/>
        <v>180</v>
      </c>
      <c r="AE180" s="14" t="s">
        <v>14</v>
      </c>
      <c r="AF180" s="14" t="str">
        <f t="shared" si="47"/>
        <v>\bareme{b=,m=}</v>
      </c>
      <c r="AG180" s="14" t="str">
        <f t="shared" si="48"/>
        <v/>
      </c>
      <c r="AH180" s="15" t="str">
        <f t="shared" si="49"/>
        <v/>
      </c>
      <c r="AI180" s="15" t="str">
        <f t="shared" si="50"/>
        <v/>
      </c>
      <c r="AJ180" s="15" t="str">
        <f t="shared" si="51"/>
        <v/>
      </c>
      <c r="AK180" s="15" t="str">
        <f t="shared" si="52"/>
        <v/>
      </c>
      <c r="AL180" s="15" t="str">
        <f t="shared" si="53"/>
        <v/>
      </c>
      <c r="AN180" s="14" t="s">
        <v>27</v>
      </c>
      <c r="AO180" s="14" t="s">
        <v>22</v>
      </c>
      <c r="AP180" s="14">
        <f>Tableau1[[#This Row],[Rép a est :]]</f>
        <v>0</v>
      </c>
      <c r="AQ180" s="14" t="s">
        <v>23</v>
      </c>
      <c r="AR180" s="14">
        <f>Tableau1[[#This Row],[Réponse a]]</f>
        <v>0</v>
      </c>
      <c r="AS180" s="14" t="s">
        <v>14</v>
      </c>
      <c r="AT180" s="14" t="s">
        <v>22</v>
      </c>
      <c r="AU180" s="14">
        <f>Tableau1[[#This Row],[Rép b est :]]</f>
        <v>0</v>
      </c>
      <c r="AV180" s="14" t="s">
        <v>23</v>
      </c>
      <c r="AW180" s="14">
        <f>Tableau1[[#This Row],[Réponse b]]</f>
        <v>0</v>
      </c>
      <c r="AX180" s="14" t="s">
        <v>14</v>
      </c>
      <c r="AY180" s="14" t="str">
        <f>IF(Tableau1[[#This Row],[Réponse c]]="","","\")</f>
        <v/>
      </c>
      <c r="AZ180" s="14" t="str">
        <f>IF(Tableau1[[#This Row],[Réponse c]]="","",Tableau1[[#This Row],[Rép c est :]])</f>
        <v/>
      </c>
      <c r="BA180" s="14" t="str">
        <f>IF(Tableau1[[#This Row],[Réponse c]]="","","{")</f>
        <v/>
      </c>
      <c r="BB180" s="14" t="str">
        <f>IF(Tableau1[[#This Row],[Réponse c]]="","",Tableau1[[#This Row],[Réponse c]])</f>
        <v/>
      </c>
      <c r="BC180" s="14" t="str">
        <f>IF(Tableau1[[#This Row],[Réponse c]]="","","}")</f>
        <v/>
      </c>
      <c r="BD180" s="14" t="str">
        <f>IF(Tableau1[[#This Row],[Réponse d]]="","","\")</f>
        <v/>
      </c>
      <c r="BE180" s="14" t="str">
        <f>IF(Tableau1[[#This Row],[Réponse d]]="","",Tableau1[[#This Row],[Rép d est :]])</f>
        <v/>
      </c>
      <c r="BF180" s="14" t="str">
        <f>IF(Tableau1[[#This Row],[Réponse d]]="","","{")</f>
        <v/>
      </c>
      <c r="BG180" s="14" t="str">
        <f>IF(Tableau1[[#This Row],[Réponse d]]="","",Tableau1[[#This Row],[Réponse d]])</f>
        <v/>
      </c>
      <c r="BH180" s="14" t="str">
        <f>IF(Tableau1[[#This Row],[Réponse d]]="","","}")</f>
        <v/>
      </c>
      <c r="BI180" s="14" t="str">
        <f>IF(Tableau1[[#This Row],[Réponse e]]="","","\")</f>
        <v/>
      </c>
      <c r="BJ180" s="14" t="str">
        <f>IF(Tableau1[[#This Row],[Réponse e]]="","",Tableau1[[#This Row],[Rép e est :]])</f>
        <v/>
      </c>
      <c r="BK180" s="14" t="str">
        <f>IF(Tableau1[[#This Row],[Réponse e]]="","","{")</f>
        <v/>
      </c>
      <c r="BL180" s="14" t="str">
        <f>IF(Tableau1[[#This Row],[Réponse e]]="","",Tableau1[[#This Row],[Réponse e]])</f>
        <v/>
      </c>
      <c r="BM180" s="14" t="str">
        <f>IF(Tableau1[[#This Row],[Réponse e]]="","","}")</f>
        <v/>
      </c>
      <c r="BN180" s="14" t="str">
        <f>IF(Tableau1[[#This Row],[Réponse f]]="","","\")</f>
        <v/>
      </c>
      <c r="BO180" s="14" t="str">
        <f>IF(Tableau1[[#This Row],[Réponse f]]="","",Tableau1[[#This Row],[Rép f est :]])</f>
        <v/>
      </c>
      <c r="BP180" s="14" t="str">
        <f>IF(Tableau1[[#This Row],[Réponse f]]="","","{")</f>
        <v/>
      </c>
      <c r="BQ180" s="14" t="str">
        <f>IF(Tableau1[[#This Row],[Réponse f]]="","",Tableau1[[#This Row],[Réponse f]])</f>
        <v/>
      </c>
      <c r="BR180" s="14" t="str">
        <f>IF(Tableau1[[#This Row],[Réponse f]]="","","}")</f>
        <v/>
      </c>
      <c r="BS180" s="14" t="s">
        <v>24</v>
      </c>
      <c r="BT180" s="14" t="str">
        <f t="shared" si="54"/>
        <v>question</v>
      </c>
      <c r="BU180" s="14" t="s">
        <v>26</v>
      </c>
      <c r="BV180" s="14" t="s">
        <v>14</v>
      </c>
      <c r="BX180" s="1" t="str">
        <f>IF(Tableau1[[#This Row],[Question]]="","",CONCATENATE(X180,Y180,Z180,AA180,AB180,AC180,AD180,AE180,AF180,AG180,AH180,AI180,AJ180,AK180,AL180,AM180,AN180,AO180,AP180,AQ180,AR180,AS180,AT180,AU180,AV180,AW180,AX180,AY180,AZ180,BA180,BB180,BC180,BD180,BE180,BF180,BG180,BH180,BI180,BJ180,BK180,BL180,BM180,BN180,BO180,BP180,BQ180,BR180,BS180,BT180,BU180,BV180))</f>
        <v/>
      </c>
    </row>
    <row r="181" spans="2:76">
      <c r="B181" s="1"/>
      <c r="E181" s="17"/>
      <c r="F181" s="39"/>
      <c r="G181" s="39"/>
      <c r="H181" s="4"/>
      <c r="O181" s="4"/>
      <c r="P181" s="4"/>
      <c r="Q181" s="4"/>
      <c r="R181" s="4"/>
      <c r="S181" s="4"/>
      <c r="T181" s="4"/>
      <c r="U181" s="4"/>
      <c r="W181" s="12" t="str">
        <f>IF(Tableau1[[#This Row],[Question]]="","",IF(COUNTIF(Tableau1[[#This Row],[Réponse a]:[Rép f est :]],"bonne")&lt;1,"Attention pas assez de bonnes réponses",""))</f>
        <v/>
      </c>
      <c r="X181" s="14" t="s">
        <v>13</v>
      </c>
      <c r="Y181" s="14">
        <f t="shared" si="46"/>
        <v>0</v>
      </c>
      <c r="Z181" s="14" t="s">
        <v>25</v>
      </c>
      <c r="AA181" s="14" t="str">
        <f>IF(OR(COUNTIF(Tableau1[[#This Row],[Réponse a]:[Rép f est :]],"bonne")&gt;1,Tableau1[[#This Row],[Forcer question multiple]]&lt;&gt;""),"questionmult","question")</f>
        <v>question</v>
      </c>
      <c r="AB181" s="14" t="s">
        <v>21</v>
      </c>
      <c r="AC181" s="14" t="str">
        <f t="shared" si="44"/>
        <v/>
      </c>
      <c r="AD181" s="14">
        <f t="shared" si="45"/>
        <v>181</v>
      </c>
      <c r="AE181" s="14" t="s">
        <v>14</v>
      </c>
      <c r="AF181" s="14" t="str">
        <f t="shared" si="47"/>
        <v>\bareme{b=,m=}</v>
      </c>
      <c r="AG181" s="14" t="str">
        <f t="shared" si="48"/>
        <v/>
      </c>
      <c r="AH181" s="15" t="str">
        <f t="shared" si="49"/>
        <v/>
      </c>
      <c r="AI181" s="15" t="str">
        <f t="shared" si="50"/>
        <v/>
      </c>
      <c r="AJ181" s="15" t="str">
        <f t="shared" si="51"/>
        <v/>
      </c>
      <c r="AK181" s="15" t="str">
        <f t="shared" si="52"/>
        <v/>
      </c>
      <c r="AL181" s="15" t="str">
        <f t="shared" si="53"/>
        <v/>
      </c>
      <c r="AN181" s="14" t="s">
        <v>27</v>
      </c>
      <c r="AO181" s="14" t="s">
        <v>22</v>
      </c>
      <c r="AP181" s="14">
        <f>Tableau1[[#This Row],[Rép a est :]]</f>
        <v>0</v>
      </c>
      <c r="AQ181" s="14" t="s">
        <v>23</v>
      </c>
      <c r="AR181" s="14">
        <f>Tableau1[[#This Row],[Réponse a]]</f>
        <v>0</v>
      </c>
      <c r="AS181" s="14" t="s">
        <v>14</v>
      </c>
      <c r="AT181" s="14" t="s">
        <v>22</v>
      </c>
      <c r="AU181" s="14">
        <f>Tableau1[[#This Row],[Rép b est :]]</f>
        <v>0</v>
      </c>
      <c r="AV181" s="14" t="s">
        <v>23</v>
      </c>
      <c r="AW181" s="14">
        <f>Tableau1[[#This Row],[Réponse b]]</f>
        <v>0</v>
      </c>
      <c r="AX181" s="14" t="s">
        <v>14</v>
      </c>
      <c r="AY181" s="14" t="str">
        <f>IF(Tableau1[[#This Row],[Réponse c]]="","","\")</f>
        <v/>
      </c>
      <c r="AZ181" s="14" t="str">
        <f>IF(Tableau1[[#This Row],[Réponse c]]="","",Tableau1[[#This Row],[Rép c est :]])</f>
        <v/>
      </c>
      <c r="BA181" s="14" t="str">
        <f>IF(Tableau1[[#This Row],[Réponse c]]="","","{")</f>
        <v/>
      </c>
      <c r="BB181" s="14" t="str">
        <f>IF(Tableau1[[#This Row],[Réponse c]]="","",Tableau1[[#This Row],[Réponse c]])</f>
        <v/>
      </c>
      <c r="BC181" s="14" t="str">
        <f>IF(Tableau1[[#This Row],[Réponse c]]="","","}")</f>
        <v/>
      </c>
      <c r="BD181" s="14" t="str">
        <f>IF(Tableau1[[#This Row],[Réponse d]]="","","\")</f>
        <v/>
      </c>
      <c r="BE181" s="14" t="str">
        <f>IF(Tableau1[[#This Row],[Réponse d]]="","",Tableau1[[#This Row],[Rép d est :]])</f>
        <v/>
      </c>
      <c r="BF181" s="14" t="str">
        <f>IF(Tableau1[[#This Row],[Réponse d]]="","","{")</f>
        <v/>
      </c>
      <c r="BG181" s="14" t="str">
        <f>IF(Tableau1[[#This Row],[Réponse d]]="","",Tableau1[[#This Row],[Réponse d]])</f>
        <v/>
      </c>
      <c r="BH181" s="14" t="str">
        <f>IF(Tableau1[[#This Row],[Réponse d]]="","","}")</f>
        <v/>
      </c>
      <c r="BI181" s="14" t="str">
        <f>IF(Tableau1[[#This Row],[Réponse e]]="","","\")</f>
        <v/>
      </c>
      <c r="BJ181" s="14" t="str">
        <f>IF(Tableau1[[#This Row],[Réponse e]]="","",Tableau1[[#This Row],[Rép e est :]])</f>
        <v/>
      </c>
      <c r="BK181" s="14" t="str">
        <f>IF(Tableau1[[#This Row],[Réponse e]]="","","{")</f>
        <v/>
      </c>
      <c r="BL181" s="14" t="str">
        <f>IF(Tableau1[[#This Row],[Réponse e]]="","",Tableau1[[#This Row],[Réponse e]])</f>
        <v/>
      </c>
      <c r="BM181" s="14" t="str">
        <f>IF(Tableau1[[#This Row],[Réponse e]]="","","}")</f>
        <v/>
      </c>
      <c r="BN181" s="14" t="str">
        <f>IF(Tableau1[[#This Row],[Réponse f]]="","","\")</f>
        <v/>
      </c>
      <c r="BO181" s="14" t="str">
        <f>IF(Tableau1[[#This Row],[Réponse f]]="","",Tableau1[[#This Row],[Rép f est :]])</f>
        <v/>
      </c>
      <c r="BP181" s="14" t="str">
        <f>IF(Tableau1[[#This Row],[Réponse f]]="","","{")</f>
        <v/>
      </c>
      <c r="BQ181" s="14" t="str">
        <f>IF(Tableau1[[#This Row],[Réponse f]]="","",Tableau1[[#This Row],[Réponse f]])</f>
        <v/>
      </c>
      <c r="BR181" s="14" t="str">
        <f>IF(Tableau1[[#This Row],[Réponse f]]="","","}")</f>
        <v/>
      </c>
      <c r="BS181" s="14" t="s">
        <v>24</v>
      </c>
      <c r="BT181" s="14" t="str">
        <f t="shared" si="54"/>
        <v>question</v>
      </c>
      <c r="BU181" s="14" t="s">
        <v>26</v>
      </c>
      <c r="BV181" s="14" t="s">
        <v>14</v>
      </c>
      <c r="BX181" s="1" t="str">
        <f>IF(Tableau1[[#This Row],[Question]]="","",CONCATENATE(X181,Y181,Z181,AA181,AB181,AC181,AD181,AE181,AF181,AG181,AH181,AI181,AJ181,AK181,AL181,AM181,AN181,AO181,AP181,AQ181,AR181,AS181,AT181,AU181,AV181,AW181,AX181,AY181,AZ181,BA181,BB181,BC181,BD181,BE181,BF181,BG181,BH181,BI181,BJ181,BK181,BL181,BM181,BN181,BO181,BP181,BQ181,BR181,BS181,BT181,BU181,BV181))</f>
        <v/>
      </c>
    </row>
    <row r="182" spans="2:76">
      <c r="B182" s="1"/>
      <c r="E182" s="1"/>
      <c r="F182" s="39"/>
      <c r="G182" s="39"/>
      <c r="I182" s="23"/>
      <c r="O182" s="4"/>
      <c r="P182" s="4"/>
      <c r="Q182" s="4"/>
      <c r="R182" s="4"/>
      <c r="S182" s="4"/>
      <c r="T182" s="4"/>
      <c r="U182" s="4"/>
      <c r="W182" s="12" t="str">
        <f>IF(Tableau1[[#This Row],[Question]]="","",IF(COUNTIF(Tableau1[[#This Row],[Réponse a]:[Rép f est :]],"bonne")&lt;1,"Attention pas assez de bonnes réponses",""))</f>
        <v/>
      </c>
      <c r="X182" s="14" t="s">
        <v>13</v>
      </c>
      <c r="Y182" s="14">
        <f t="shared" si="46"/>
        <v>0</v>
      </c>
      <c r="Z182" s="14" t="s">
        <v>25</v>
      </c>
      <c r="AA182" s="14" t="str">
        <f>IF(OR(COUNTIF(Tableau1[[#This Row],[Réponse a]:[Rép f est :]],"bonne")&gt;1,Tableau1[[#This Row],[Forcer question multiple]]&lt;&gt;""),"questionmult","question")</f>
        <v>question</v>
      </c>
      <c r="AB182" s="14" t="s">
        <v>21</v>
      </c>
      <c r="AC182" s="14" t="str">
        <f t="shared" si="44"/>
        <v/>
      </c>
      <c r="AD182" s="14">
        <f t="shared" si="45"/>
        <v>182</v>
      </c>
      <c r="AE182" s="14" t="s">
        <v>14</v>
      </c>
      <c r="AF182" s="14" t="str">
        <f t="shared" si="47"/>
        <v>\bareme{b=,m=}</v>
      </c>
      <c r="AG182" s="14" t="str">
        <f t="shared" si="48"/>
        <v/>
      </c>
      <c r="AH182" s="15" t="str">
        <f t="shared" si="49"/>
        <v/>
      </c>
      <c r="AI182" s="15" t="str">
        <f t="shared" si="50"/>
        <v/>
      </c>
      <c r="AJ182" s="15" t="str">
        <f t="shared" si="51"/>
        <v/>
      </c>
      <c r="AK182" s="15" t="str">
        <f t="shared" si="52"/>
        <v/>
      </c>
      <c r="AL182" s="15" t="str">
        <f t="shared" si="53"/>
        <v/>
      </c>
      <c r="AN182" s="14" t="s">
        <v>27</v>
      </c>
      <c r="AO182" s="14" t="s">
        <v>22</v>
      </c>
      <c r="AP182" s="14">
        <f>Tableau1[[#This Row],[Rép a est :]]</f>
        <v>0</v>
      </c>
      <c r="AQ182" s="14" t="s">
        <v>23</v>
      </c>
      <c r="AR182" s="14">
        <f>Tableau1[[#This Row],[Réponse a]]</f>
        <v>0</v>
      </c>
      <c r="AS182" s="14" t="s">
        <v>14</v>
      </c>
      <c r="AT182" s="14" t="s">
        <v>22</v>
      </c>
      <c r="AU182" s="14">
        <f>Tableau1[[#This Row],[Rép b est :]]</f>
        <v>0</v>
      </c>
      <c r="AV182" s="14" t="s">
        <v>23</v>
      </c>
      <c r="AW182" s="14">
        <f>Tableau1[[#This Row],[Réponse b]]</f>
        <v>0</v>
      </c>
      <c r="AX182" s="14" t="s">
        <v>14</v>
      </c>
      <c r="AY182" s="14" t="str">
        <f>IF(Tableau1[[#This Row],[Réponse c]]="","","\")</f>
        <v/>
      </c>
      <c r="AZ182" s="14" t="str">
        <f>IF(Tableau1[[#This Row],[Réponse c]]="","",Tableau1[[#This Row],[Rép c est :]])</f>
        <v/>
      </c>
      <c r="BA182" s="14" t="str">
        <f>IF(Tableau1[[#This Row],[Réponse c]]="","","{")</f>
        <v/>
      </c>
      <c r="BB182" s="14" t="str">
        <f>IF(Tableau1[[#This Row],[Réponse c]]="","",Tableau1[[#This Row],[Réponse c]])</f>
        <v/>
      </c>
      <c r="BC182" s="14" t="str">
        <f>IF(Tableau1[[#This Row],[Réponse c]]="","","}")</f>
        <v/>
      </c>
      <c r="BD182" s="14" t="str">
        <f>IF(Tableau1[[#This Row],[Réponse d]]="","","\")</f>
        <v/>
      </c>
      <c r="BE182" s="14" t="str">
        <f>IF(Tableau1[[#This Row],[Réponse d]]="","",Tableau1[[#This Row],[Rép d est :]])</f>
        <v/>
      </c>
      <c r="BF182" s="14" t="str">
        <f>IF(Tableau1[[#This Row],[Réponse d]]="","","{")</f>
        <v/>
      </c>
      <c r="BG182" s="14" t="str">
        <f>IF(Tableau1[[#This Row],[Réponse d]]="","",Tableau1[[#This Row],[Réponse d]])</f>
        <v/>
      </c>
      <c r="BH182" s="14" t="str">
        <f>IF(Tableau1[[#This Row],[Réponse d]]="","","}")</f>
        <v/>
      </c>
      <c r="BI182" s="14" t="str">
        <f>IF(Tableau1[[#This Row],[Réponse e]]="","","\")</f>
        <v/>
      </c>
      <c r="BJ182" s="14" t="str">
        <f>IF(Tableau1[[#This Row],[Réponse e]]="","",Tableau1[[#This Row],[Rép e est :]])</f>
        <v/>
      </c>
      <c r="BK182" s="14" t="str">
        <f>IF(Tableau1[[#This Row],[Réponse e]]="","","{")</f>
        <v/>
      </c>
      <c r="BL182" s="14" t="str">
        <f>IF(Tableau1[[#This Row],[Réponse e]]="","",Tableau1[[#This Row],[Réponse e]])</f>
        <v/>
      </c>
      <c r="BM182" s="14" t="str">
        <f>IF(Tableau1[[#This Row],[Réponse e]]="","","}")</f>
        <v/>
      </c>
      <c r="BN182" s="14" t="str">
        <f>IF(Tableau1[[#This Row],[Réponse f]]="","","\")</f>
        <v/>
      </c>
      <c r="BO182" s="14" t="str">
        <f>IF(Tableau1[[#This Row],[Réponse f]]="","",Tableau1[[#This Row],[Rép f est :]])</f>
        <v/>
      </c>
      <c r="BP182" s="14" t="str">
        <f>IF(Tableau1[[#This Row],[Réponse f]]="","","{")</f>
        <v/>
      </c>
      <c r="BQ182" s="14" t="str">
        <f>IF(Tableau1[[#This Row],[Réponse f]]="","",Tableau1[[#This Row],[Réponse f]])</f>
        <v/>
      </c>
      <c r="BR182" s="14" t="str">
        <f>IF(Tableau1[[#This Row],[Réponse f]]="","","}")</f>
        <v/>
      </c>
      <c r="BS182" s="14" t="s">
        <v>24</v>
      </c>
      <c r="BT182" s="14" t="str">
        <f t="shared" si="54"/>
        <v>question</v>
      </c>
      <c r="BU182" s="14" t="s">
        <v>26</v>
      </c>
      <c r="BV182" s="14" t="s">
        <v>14</v>
      </c>
      <c r="BX182" s="1" t="str">
        <f>IF(Tableau1[[#This Row],[Question]]="","",CONCATENATE(X182,Y182,Z182,AA182,AB182,AC182,AD182,AE182,AF182,AG182,AH182,AI182,AJ182,AK182,AL182,AM182,AN182,AO182,AP182,AQ182,AR182,AS182,AT182,AU182,AV182,AW182,AX182,AY182,AZ182,BA182,BB182,BC182,BD182,BE182,BF182,BG182,BH182,BI182,BJ182,BK182,BL182,BM182,BN182,BO182,BP182,BQ182,BR182,BS182,BT182,BU182,BV182))</f>
        <v/>
      </c>
    </row>
    <row r="183" spans="2:76">
      <c r="B183" s="1"/>
      <c r="E183" s="17"/>
      <c r="F183" s="39"/>
      <c r="G183" s="39"/>
      <c r="H183" s="4"/>
      <c r="O183" s="4"/>
      <c r="P183" s="4"/>
      <c r="Q183" s="4"/>
      <c r="R183" s="4"/>
      <c r="S183" s="4"/>
      <c r="T183" s="4"/>
      <c r="U183" s="4"/>
      <c r="W183" s="12" t="str">
        <f>IF(Tableau1[[#This Row],[Question]]="","",IF(COUNTIF(Tableau1[[#This Row],[Réponse a]:[Rép f est :]],"bonne")&lt;1,"Attention pas assez de bonnes réponses",""))</f>
        <v/>
      </c>
      <c r="X183" s="14" t="s">
        <v>13</v>
      </c>
      <c r="Y183" s="14">
        <f t="shared" si="46"/>
        <v>0</v>
      </c>
      <c r="Z183" s="14" t="s">
        <v>25</v>
      </c>
      <c r="AA183" s="14" t="str">
        <f>IF(OR(COUNTIF(Tableau1[[#This Row],[Réponse a]:[Rép f est :]],"bonne")&gt;1,Tableau1[[#This Row],[Forcer question multiple]]&lt;&gt;""),"questionmult","question")</f>
        <v>question</v>
      </c>
      <c r="AB183" s="14" t="s">
        <v>21</v>
      </c>
      <c r="AC183" s="14" t="str">
        <f t="shared" si="44"/>
        <v/>
      </c>
      <c r="AD183" s="14">
        <f t="shared" si="45"/>
        <v>183</v>
      </c>
      <c r="AE183" s="14" t="s">
        <v>14</v>
      </c>
      <c r="AF183" s="14" t="str">
        <f t="shared" si="47"/>
        <v>\bareme{b=,m=}</v>
      </c>
      <c r="AG183" s="14" t="str">
        <f t="shared" si="48"/>
        <v/>
      </c>
      <c r="AH183" s="15" t="str">
        <f t="shared" si="49"/>
        <v/>
      </c>
      <c r="AI183" s="15" t="str">
        <f t="shared" si="50"/>
        <v/>
      </c>
      <c r="AJ183" s="15" t="str">
        <f t="shared" si="51"/>
        <v/>
      </c>
      <c r="AK183" s="15" t="str">
        <f t="shared" si="52"/>
        <v/>
      </c>
      <c r="AL183" s="15" t="str">
        <f t="shared" si="53"/>
        <v/>
      </c>
      <c r="AN183" s="14" t="s">
        <v>27</v>
      </c>
      <c r="AO183" s="14" t="s">
        <v>22</v>
      </c>
      <c r="AP183" s="14">
        <f>Tableau1[[#This Row],[Rép a est :]]</f>
        <v>0</v>
      </c>
      <c r="AQ183" s="14" t="s">
        <v>23</v>
      </c>
      <c r="AR183" s="14">
        <f>Tableau1[[#This Row],[Réponse a]]</f>
        <v>0</v>
      </c>
      <c r="AS183" s="14" t="s">
        <v>14</v>
      </c>
      <c r="AT183" s="14" t="s">
        <v>22</v>
      </c>
      <c r="AU183" s="14">
        <f>Tableau1[[#This Row],[Rép b est :]]</f>
        <v>0</v>
      </c>
      <c r="AV183" s="14" t="s">
        <v>23</v>
      </c>
      <c r="AW183" s="14">
        <f>Tableau1[[#This Row],[Réponse b]]</f>
        <v>0</v>
      </c>
      <c r="AX183" s="14" t="s">
        <v>14</v>
      </c>
      <c r="AY183" s="14" t="str">
        <f>IF(Tableau1[[#This Row],[Réponse c]]="","","\")</f>
        <v/>
      </c>
      <c r="AZ183" s="14" t="str">
        <f>IF(Tableau1[[#This Row],[Réponse c]]="","",Tableau1[[#This Row],[Rép c est :]])</f>
        <v/>
      </c>
      <c r="BA183" s="14" t="str">
        <f>IF(Tableau1[[#This Row],[Réponse c]]="","","{")</f>
        <v/>
      </c>
      <c r="BB183" s="14" t="str">
        <f>IF(Tableau1[[#This Row],[Réponse c]]="","",Tableau1[[#This Row],[Réponse c]])</f>
        <v/>
      </c>
      <c r="BC183" s="14" t="str">
        <f>IF(Tableau1[[#This Row],[Réponse c]]="","","}")</f>
        <v/>
      </c>
      <c r="BD183" s="14" t="str">
        <f>IF(Tableau1[[#This Row],[Réponse d]]="","","\")</f>
        <v/>
      </c>
      <c r="BE183" s="14" t="str">
        <f>IF(Tableau1[[#This Row],[Réponse d]]="","",Tableau1[[#This Row],[Rép d est :]])</f>
        <v/>
      </c>
      <c r="BF183" s="14" t="str">
        <f>IF(Tableau1[[#This Row],[Réponse d]]="","","{")</f>
        <v/>
      </c>
      <c r="BG183" s="14" t="str">
        <f>IF(Tableau1[[#This Row],[Réponse d]]="","",Tableau1[[#This Row],[Réponse d]])</f>
        <v/>
      </c>
      <c r="BH183" s="14" t="str">
        <f>IF(Tableau1[[#This Row],[Réponse d]]="","","}")</f>
        <v/>
      </c>
      <c r="BI183" s="14" t="str">
        <f>IF(Tableau1[[#This Row],[Réponse e]]="","","\")</f>
        <v/>
      </c>
      <c r="BJ183" s="14" t="str">
        <f>IF(Tableau1[[#This Row],[Réponse e]]="","",Tableau1[[#This Row],[Rép e est :]])</f>
        <v/>
      </c>
      <c r="BK183" s="14" t="str">
        <f>IF(Tableau1[[#This Row],[Réponse e]]="","","{")</f>
        <v/>
      </c>
      <c r="BL183" s="14" t="str">
        <f>IF(Tableau1[[#This Row],[Réponse e]]="","",Tableau1[[#This Row],[Réponse e]])</f>
        <v/>
      </c>
      <c r="BM183" s="14" t="str">
        <f>IF(Tableau1[[#This Row],[Réponse e]]="","","}")</f>
        <v/>
      </c>
      <c r="BN183" s="14" t="str">
        <f>IF(Tableau1[[#This Row],[Réponse f]]="","","\")</f>
        <v/>
      </c>
      <c r="BO183" s="14" t="str">
        <f>IF(Tableau1[[#This Row],[Réponse f]]="","",Tableau1[[#This Row],[Rép f est :]])</f>
        <v/>
      </c>
      <c r="BP183" s="14" t="str">
        <f>IF(Tableau1[[#This Row],[Réponse f]]="","","{")</f>
        <v/>
      </c>
      <c r="BQ183" s="14" t="str">
        <f>IF(Tableau1[[#This Row],[Réponse f]]="","",Tableau1[[#This Row],[Réponse f]])</f>
        <v/>
      </c>
      <c r="BR183" s="14" t="str">
        <f>IF(Tableau1[[#This Row],[Réponse f]]="","","}")</f>
        <v/>
      </c>
      <c r="BS183" s="14" t="s">
        <v>24</v>
      </c>
      <c r="BT183" s="14" t="str">
        <f t="shared" si="54"/>
        <v>question</v>
      </c>
      <c r="BU183" s="14" t="s">
        <v>26</v>
      </c>
      <c r="BV183" s="14" t="s">
        <v>14</v>
      </c>
      <c r="BX183" s="1" t="str">
        <f>IF(Tableau1[[#This Row],[Question]]="","",CONCATENATE(X183,Y183,Z183,AA183,AB183,AC183,AD183,AE183,AF183,AG183,AH183,AI183,AJ183,AK183,AL183,AM183,AN183,AO183,AP183,AQ183,AR183,AS183,AT183,AU183,AV183,AW183,AX183,AY183,AZ183,BA183,BB183,BC183,BD183,BE183,BF183,BG183,BH183,BI183,BJ183,BK183,BL183,BM183,BN183,BO183,BP183,BQ183,BR183,BS183,BT183,BU183,BV183))</f>
        <v/>
      </c>
    </row>
    <row r="184" spans="2:76">
      <c r="B184" s="1"/>
      <c r="E184" s="1"/>
      <c r="F184" s="39"/>
      <c r="G184" s="39"/>
      <c r="O184" s="4"/>
      <c r="P184" s="4"/>
      <c r="Q184" s="4"/>
      <c r="R184" s="4"/>
      <c r="S184" s="4"/>
      <c r="T184" s="4"/>
      <c r="U184" s="4"/>
      <c r="W184" s="12" t="str">
        <f>IF(Tableau1[[#This Row],[Question]]="","",IF(COUNTIF(Tableau1[[#This Row],[Réponse a]:[Rép f est :]],"bonne")&lt;1,"Attention pas assez de bonnes réponses",""))</f>
        <v/>
      </c>
      <c r="X184" s="14" t="s">
        <v>13</v>
      </c>
      <c r="Y184" s="14">
        <f t="shared" si="46"/>
        <v>0</v>
      </c>
      <c r="Z184" s="14" t="s">
        <v>25</v>
      </c>
      <c r="AA184" s="14" t="str">
        <f>IF(OR(COUNTIF(Tableau1[[#This Row],[Réponse a]:[Rép f est :]],"bonne")&gt;1,Tableau1[[#This Row],[Forcer question multiple]]&lt;&gt;""),"questionmult","question")</f>
        <v>question</v>
      </c>
      <c r="AB184" s="14" t="s">
        <v>21</v>
      </c>
      <c r="AC184" s="14" t="str">
        <f t="shared" si="44"/>
        <v/>
      </c>
      <c r="AD184" s="14">
        <f t="shared" si="45"/>
        <v>184</v>
      </c>
      <c r="AE184" s="14" t="s">
        <v>14</v>
      </c>
      <c r="AF184" s="14" t="str">
        <f t="shared" si="47"/>
        <v>\bareme{b=,m=}</v>
      </c>
      <c r="AG184" s="14" t="str">
        <f t="shared" si="48"/>
        <v/>
      </c>
      <c r="AH184" s="15" t="str">
        <f t="shared" si="49"/>
        <v/>
      </c>
      <c r="AI184" s="15" t="str">
        <f t="shared" si="50"/>
        <v/>
      </c>
      <c r="AJ184" s="15" t="str">
        <f t="shared" si="51"/>
        <v/>
      </c>
      <c r="AK184" s="15" t="str">
        <f t="shared" si="52"/>
        <v/>
      </c>
      <c r="AL184" s="15" t="str">
        <f t="shared" si="53"/>
        <v/>
      </c>
      <c r="AN184" s="14" t="s">
        <v>27</v>
      </c>
      <c r="AO184" s="14" t="s">
        <v>22</v>
      </c>
      <c r="AP184" s="14">
        <f>Tableau1[[#This Row],[Rép a est :]]</f>
        <v>0</v>
      </c>
      <c r="AQ184" s="14" t="s">
        <v>23</v>
      </c>
      <c r="AR184" s="14">
        <f>Tableau1[[#This Row],[Réponse a]]</f>
        <v>0</v>
      </c>
      <c r="AS184" s="14" t="s">
        <v>14</v>
      </c>
      <c r="AT184" s="14" t="s">
        <v>22</v>
      </c>
      <c r="AU184" s="14">
        <f>Tableau1[[#This Row],[Rép b est :]]</f>
        <v>0</v>
      </c>
      <c r="AV184" s="14" t="s">
        <v>23</v>
      </c>
      <c r="AW184" s="14">
        <f>Tableau1[[#This Row],[Réponse b]]</f>
        <v>0</v>
      </c>
      <c r="AX184" s="14" t="s">
        <v>14</v>
      </c>
      <c r="AY184" s="14" t="str">
        <f>IF(Tableau1[[#This Row],[Réponse c]]="","","\")</f>
        <v/>
      </c>
      <c r="AZ184" s="14" t="str">
        <f>IF(Tableau1[[#This Row],[Réponse c]]="","",Tableau1[[#This Row],[Rép c est :]])</f>
        <v/>
      </c>
      <c r="BA184" s="14" t="str">
        <f>IF(Tableau1[[#This Row],[Réponse c]]="","","{")</f>
        <v/>
      </c>
      <c r="BB184" s="14" t="str">
        <f>IF(Tableau1[[#This Row],[Réponse c]]="","",Tableau1[[#This Row],[Réponse c]])</f>
        <v/>
      </c>
      <c r="BC184" s="14" t="str">
        <f>IF(Tableau1[[#This Row],[Réponse c]]="","","}")</f>
        <v/>
      </c>
      <c r="BD184" s="14" t="str">
        <f>IF(Tableau1[[#This Row],[Réponse d]]="","","\")</f>
        <v/>
      </c>
      <c r="BE184" s="14" t="str">
        <f>IF(Tableau1[[#This Row],[Réponse d]]="","",Tableau1[[#This Row],[Rép d est :]])</f>
        <v/>
      </c>
      <c r="BF184" s="14" t="str">
        <f>IF(Tableau1[[#This Row],[Réponse d]]="","","{")</f>
        <v/>
      </c>
      <c r="BG184" s="14" t="str">
        <f>IF(Tableau1[[#This Row],[Réponse d]]="","",Tableau1[[#This Row],[Réponse d]])</f>
        <v/>
      </c>
      <c r="BH184" s="14" t="str">
        <f>IF(Tableau1[[#This Row],[Réponse d]]="","","}")</f>
        <v/>
      </c>
      <c r="BI184" s="14" t="str">
        <f>IF(Tableau1[[#This Row],[Réponse e]]="","","\")</f>
        <v/>
      </c>
      <c r="BJ184" s="14" t="str">
        <f>IF(Tableau1[[#This Row],[Réponse e]]="","",Tableau1[[#This Row],[Rép e est :]])</f>
        <v/>
      </c>
      <c r="BK184" s="14" t="str">
        <f>IF(Tableau1[[#This Row],[Réponse e]]="","","{")</f>
        <v/>
      </c>
      <c r="BL184" s="14" t="str">
        <f>IF(Tableau1[[#This Row],[Réponse e]]="","",Tableau1[[#This Row],[Réponse e]])</f>
        <v/>
      </c>
      <c r="BM184" s="14" t="str">
        <f>IF(Tableau1[[#This Row],[Réponse e]]="","","}")</f>
        <v/>
      </c>
      <c r="BN184" s="14" t="str">
        <f>IF(Tableau1[[#This Row],[Réponse f]]="","","\")</f>
        <v/>
      </c>
      <c r="BO184" s="14" t="str">
        <f>IF(Tableau1[[#This Row],[Réponse f]]="","",Tableau1[[#This Row],[Rép f est :]])</f>
        <v/>
      </c>
      <c r="BP184" s="14" t="str">
        <f>IF(Tableau1[[#This Row],[Réponse f]]="","","{")</f>
        <v/>
      </c>
      <c r="BQ184" s="14" t="str">
        <f>IF(Tableau1[[#This Row],[Réponse f]]="","",Tableau1[[#This Row],[Réponse f]])</f>
        <v/>
      </c>
      <c r="BR184" s="14" t="str">
        <f>IF(Tableau1[[#This Row],[Réponse f]]="","","}")</f>
        <v/>
      </c>
      <c r="BS184" s="14" t="s">
        <v>24</v>
      </c>
      <c r="BT184" s="14" t="str">
        <f t="shared" si="54"/>
        <v>question</v>
      </c>
      <c r="BU184" s="14" t="s">
        <v>26</v>
      </c>
      <c r="BV184" s="14" t="s">
        <v>14</v>
      </c>
      <c r="BX184" s="1" t="str">
        <f>IF(Tableau1[[#This Row],[Question]]="","",CONCATENATE(X184,Y184,Z184,AA184,AB184,AC184,AD184,AE184,AF184,AG184,AH184,AI184,AJ184,AK184,AL184,AM184,AN184,AO184,AP184,AQ184,AR184,AS184,AT184,AU184,AV184,AW184,AX184,AY184,AZ184,BA184,BB184,BC184,BD184,BE184,BF184,BG184,BH184,BI184,BJ184,BK184,BL184,BM184,BN184,BO184,BP184,BQ184,BR184,BS184,BT184,BU184,BV184))</f>
        <v/>
      </c>
    </row>
    <row r="185" spans="2:76">
      <c r="B185" s="1"/>
      <c r="E185" s="1"/>
      <c r="F185" s="39"/>
      <c r="G185" s="39"/>
      <c r="O185" s="4"/>
      <c r="P185" s="4"/>
      <c r="Q185" s="4"/>
      <c r="R185" s="4"/>
      <c r="S185" s="4"/>
      <c r="T185" s="4"/>
      <c r="U185" s="4"/>
      <c r="W185" s="12" t="str">
        <f>IF(Tableau1[[#This Row],[Question]]="","",IF(COUNTIF(Tableau1[[#This Row],[Réponse a]:[Rép f est :]],"bonne")&lt;1,"Attention pas assez de bonnes réponses",""))</f>
        <v/>
      </c>
      <c r="X185" s="14" t="s">
        <v>13</v>
      </c>
      <c r="Y185" s="14">
        <f t="shared" si="46"/>
        <v>0</v>
      </c>
      <c r="Z185" s="14" t="s">
        <v>25</v>
      </c>
      <c r="AA185" s="14" t="str">
        <f>IF(OR(COUNTIF(Tableau1[[#This Row],[Réponse a]:[Rép f est :]],"bonne")&gt;1,Tableau1[[#This Row],[Forcer question multiple]]&lt;&gt;""),"questionmult","question")</f>
        <v>question</v>
      </c>
      <c r="AB185" s="14" t="s">
        <v>21</v>
      </c>
      <c r="AC185" s="14" t="str">
        <f t="shared" si="44"/>
        <v/>
      </c>
      <c r="AD185" s="14">
        <f t="shared" si="45"/>
        <v>185</v>
      </c>
      <c r="AE185" s="14" t="s">
        <v>14</v>
      </c>
      <c r="AF185" s="14" t="str">
        <f t="shared" si="47"/>
        <v>\bareme{b=,m=}</v>
      </c>
      <c r="AG185" s="14" t="str">
        <f t="shared" si="48"/>
        <v/>
      </c>
      <c r="AH185" s="15" t="str">
        <f t="shared" si="49"/>
        <v/>
      </c>
      <c r="AI185" s="15" t="str">
        <f t="shared" si="50"/>
        <v/>
      </c>
      <c r="AJ185" s="15" t="str">
        <f t="shared" si="51"/>
        <v/>
      </c>
      <c r="AK185" s="15" t="str">
        <f t="shared" si="52"/>
        <v/>
      </c>
      <c r="AL185" s="15" t="str">
        <f t="shared" si="53"/>
        <v/>
      </c>
      <c r="AN185" s="14" t="s">
        <v>27</v>
      </c>
      <c r="AO185" s="14" t="s">
        <v>22</v>
      </c>
      <c r="AP185" s="14">
        <f>Tableau1[[#This Row],[Rép a est :]]</f>
        <v>0</v>
      </c>
      <c r="AQ185" s="14" t="s">
        <v>23</v>
      </c>
      <c r="AR185" s="14">
        <f>Tableau1[[#This Row],[Réponse a]]</f>
        <v>0</v>
      </c>
      <c r="AS185" s="14" t="s">
        <v>14</v>
      </c>
      <c r="AT185" s="14" t="s">
        <v>22</v>
      </c>
      <c r="AU185" s="14">
        <f>Tableau1[[#This Row],[Rép b est :]]</f>
        <v>0</v>
      </c>
      <c r="AV185" s="14" t="s">
        <v>23</v>
      </c>
      <c r="AW185" s="14">
        <f>Tableau1[[#This Row],[Réponse b]]</f>
        <v>0</v>
      </c>
      <c r="AX185" s="14" t="s">
        <v>14</v>
      </c>
      <c r="AY185" s="14" t="str">
        <f>IF(Tableau1[[#This Row],[Réponse c]]="","","\")</f>
        <v/>
      </c>
      <c r="AZ185" s="14" t="str">
        <f>IF(Tableau1[[#This Row],[Réponse c]]="","",Tableau1[[#This Row],[Rép c est :]])</f>
        <v/>
      </c>
      <c r="BA185" s="14" t="str">
        <f>IF(Tableau1[[#This Row],[Réponse c]]="","","{")</f>
        <v/>
      </c>
      <c r="BB185" s="14" t="str">
        <f>IF(Tableau1[[#This Row],[Réponse c]]="","",Tableau1[[#This Row],[Réponse c]])</f>
        <v/>
      </c>
      <c r="BC185" s="14" t="str">
        <f>IF(Tableau1[[#This Row],[Réponse c]]="","","}")</f>
        <v/>
      </c>
      <c r="BD185" s="14" t="str">
        <f>IF(Tableau1[[#This Row],[Réponse d]]="","","\")</f>
        <v/>
      </c>
      <c r="BE185" s="14" t="str">
        <f>IF(Tableau1[[#This Row],[Réponse d]]="","",Tableau1[[#This Row],[Rép d est :]])</f>
        <v/>
      </c>
      <c r="BF185" s="14" t="str">
        <f>IF(Tableau1[[#This Row],[Réponse d]]="","","{")</f>
        <v/>
      </c>
      <c r="BG185" s="14" t="str">
        <f>IF(Tableau1[[#This Row],[Réponse d]]="","",Tableau1[[#This Row],[Réponse d]])</f>
        <v/>
      </c>
      <c r="BH185" s="14" t="str">
        <f>IF(Tableau1[[#This Row],[Réponse d]]="","","}")</f>
        <v/>
      </c>
      <c r="BI185" s="14" t="str">
        <f>IF(Tableau1[[#This Row],[Réponse e]]="","","\")</f>
        <v/>
      </c>
      <c r="BJ185" s="14" t="str">
        <f>IF(Tableau1[[#This Row],[Réponse e]]="","",Tableau1[[#This Row],[Rép e est :]])</f>
        <v/>
      </c>
      <c r="BK185" s="14" t="str">
        <f>IF(Tableau1[[#This Row],[Réponse e]]="","","{")</f>
        <v/>
      </c>
      <c r="BL185" s="14" t="str">
        <f>IF(Tableau1[[#This Row],[Réponse e]]="","",Tableau1[[#This Row],[Réponse e]])</f>
        <v/>
      </c>
      <c r="BM185" s="14" t="str">
        <f>IF(Tableau1[[#This Row],[Réponse e]]="","","}")</f>
        <v/>
      </c>
      <c r="BN185" s="14" t="str">
        <f>IF(Tableau1[[#This Row],[Réponse f]]="","","\")</f>
        <v/>
      </c>
      <c r="BO185" s="14" t="str">
        <f>IF(Tableau1[[#This Row],[Réponse f]]="","",Tableau1[[#This Row],[Rép f est :]])</f>
        <v/>
      </c>
      <c r="BP185" s="14" t="str">
        <f>IF(Tableau1[[#This Row],[Réponse f]]="","","{")</f>
        <v/>
      </c>
      <c r="BQ185" s="14" t="str">
        <f>IF(Tableau1[[#This Row],[Réponse f]]="","",Tableau1[[#This Row],[Réponse f]])</f>
        <v/>
      </c>
      <c r="BR185" s="14" t="str">
        <f>IF(Tableau1[[#This Row],[Réponse f]]="","","}")</f>
        <v/>
      </c>
      <c r="BS185" s="14" t="s">
        <v>24</v>
      </c>
      <c r="BT185" s="14" t="str">
        <f t="shared" si="54"/>
        <v>question</v>
      </c>
      <c r="BU185" s="14" t="s">
        <v>26</v>
      </c>
      <c r="BV185" s="14" t="s">
        <v>14</v>
      </c>
      <c r="BX185" s="1" t="str">
        <f>IF(Tableau1[[#This Row],[Question]]="","",CONCATENATE(X185,Y185,Z185,AA185,AB185,AC185,AD185,AE185,AF185,AG185,AH185,AI185,AJ185,AK185,AL185,AM185,AN185,AO185,AP185,AQ185,AR185,AS185,AT185,AU185,AV185,AW185,AX185,AY185,AZ185,BA185,BB185,BC185,BD185,BE185,BF185,BG185,BH185,BI185,BJ185,BK185,BL185,BM185,BN185,BO185,BP185,BQ185,BR185,BS185,BT185,BU185,BV185))</f>
        <v/>
      </c>
    </row>
    <row r="186" spans="2:76">
      <c r="B186" s="1"/>
      <c r="E186" s="1"/>
      <c r="F186" s="39"/>
      <c r="G186" s="39"/>
      <c r="H186" s="1"/>
      <c r="I186" s="23"/>
      <c r="O186" s="4"/>
      <c r="P186" s="4"/>
      <c r="Q186" s="4"/>
      <c r="R186" s="4"/>
      <c r="S186" s="4"/>
      <c r="T186" s="4"/>
      <c r="U186" s="4"/>
      <c r="W186" s="12" t="str">
        <f>IF(Tableau1[[#This Row],[Question]]="","",IF(COUNTIF(Tableau1[[#This Row],[Réponse a]:[Rép f est :]],"bonne")&lt;1,"Attention pas assez de bonnes réponses",""))</f>
        <v/>
      </c>
      <c r="X186" s="14" t="s">
        <v>13</v>
      </c>
      <c r="Y186" s="14">
        <f t="shared" si="46"/>
        <v>0</v>
      </c>
      <c r="Z186" s="14" t="s">
        <v>25</v>
      </c>
      <c r="AA186" s="14" t="str">
        <f>IF(OR(COUNTIF(Tableau1[[#This Row],[Réponse a]:[Rép f est :]],"bonne")&gt;1,Tableau1[[#This Row],[Forcer question multiple]]&lt;&gt;""),"questionmult","question")</f>
        <v>question</v>
      </c>
      <c r="AB186" s="14" t="s">
        <v>21</v>
      </c>
      <c r="AC186" s="14" t="str">
        <f t="shared" si="44"/>
        <v/>
      </c>
      <c r="AD186" s="14">
        <f t="shared" si="45"/>
        <v>186</v>
      </c>
      <c r="AE186" s="14" t="s">
        <v>14</v>
      </c>
      <c r="AF186" s="14" t="str">
        <f t="shared" si="47"/>
        <v>\bareme{b=,m=}</v>
      </c>
      <c r="AG186" s="14" t="str">
        <f t="shared" si="48"/>
        <v/>
      </c>
      <c r="AH186" s="15" t="str">
        <f t="shared" si="49"/>
        <v/>
      </c>
      <c r="AI186" s="15" t="str">
        <f t="shared" si="50"/>
        <v/>
      </c>
      <c r="AJ186" s="15" t="str">
        <f t="shared" si="51"/>
        <v/>
      </c>
      <c r="AK186" s="15" t="str">
        <f t="shared" si="52"/>
        <v/>
      </c>
      <c r="AL186" s="15" t="str">
        <f t="shared" si="53"/>
        <v/>
      </c>
      <c r="AN186" s="14" t="s">
        <v>27</v>
      </c>
      <c r="AO186" s="14" t="s">
        <v>22</v>
      </c>
      <c r="AP186" s="14">
        <f>Tableau1[[#This Row],[Rép a est :]]</f>
        <v>0</v>
      </c>
      <c r="AQ186" s="14" t="s">
        <v>23</v>
      </c>
      <c r="AR186" s="14">
        <f>Tableau1[[#This Row],[Réponse a]]</f>
        <v>0</v>
      </c>
      <c r="AS186" s="14" t="s">
        <v>14</v>
      </c>
      <c r="AT186" s="14" t="s">
        <v>22</v>
      </c>
      <c r="AU186" s="14">
        <f>Tableau1[[#This Row],[Rép b est :]]</f>
        <v>0</v>
      </c>
      <c r="AV186" s="14" t="s">
        <v>23</v>
      </c>
      <c r="AW186" s="14">
        <f>Tableau1[[#This Row],[Réponse b]]</f>
        <v>0</v>
      </c>
      <c r="AX186" s="14" t="s">
        <v>14</v>
      </c>
      <c r="AY186" s="14" t="str">
        <f>IF(Tableau1[[#This Row],[Réponse c]]="","","\")</f>
        <v/>
      </c>
      <c r="AZ186" s="14" t="str">
        <f>IF(Tableau1[[#This Row],[Réponse c]]="","",Tableau1[[#This Row],[Rép c est :]])</f>
        <v/>
      </c>
      <c r="BA186" s="14" t="str">
        <f>IF(Tableau1[[#This Row],[Réponse c]]="","","{")</f>
        <v/>
      </c>
      <c r="BB186" s="14" t="str">
        <f>IF(Tableau1[[#This Row],[Réponse c]]="","",Tableau1[[#This Row],[Réponse c]])</f>
        <v/>
      </c>
      <c r="BC186" s="14" t="str">
        <f>IF(Tableau1[[#This Row],[Réponse c]]="","","}")</f>
        <v/>
      </c>
      <c r="BD186" s="14" t="str">
        <f>IF(Tableau1[[#This Row],[Réponse d]]="","","\")</f>
        <v/>
      </c>
      <c r="BE186" s="14" t="str">
        <f>IF(Tableau1[[#This Row],[Réponse d]]="","",Tableau1[[#This Row],[Rép d est :]])</f>
        <v/>
      </c>
      <c r="BF186" s="14" t="str">
        <f>IF(Tableau1[[#This Row],[Réponse d]]="","","{")</f>
        <v/>
      </c>
      <c r="BG186" s="14" t="str">
        <f>IF(Tableau1[[#This Row],[Réponse d]]="","",Tableau1[[#This Row],[Réponse d]])</f>
        <v/>
      </c>
      <c r="BH186" s="14" t="str">
        <f>IF(Tableau1[[#This Row],[Réponse d]]="","","}")</f>
        <v/>
      </c>
      <c r="BI186" s="14" t="str">
        <f>IF(Tableau1[[#This Row],[Réponse e]]="","","\")</f>
        <v/>
      </c>
      <c r="BJ186" s="14" t="str">
        <f>IF(Tableau1[[#This Row],[Réponse e]]="","",Tableau1[[#This Row],[Rép e est :]])</f>
        <v/>
      </c>
      <c r="BK186" s="14" t="str">
        <f>IF(Tableau1[[#This Row],[Réponse e]]="","","{")</f>
        <v/>
      </c>
      <c r="BL186" s="14" t="str">
        <f>IF(Tableau1[[#This Row],[Réponse e]]="","",Tableau1[[#This Row],[Réponse e]])</f>
        <v/>
      </c>
      <c r="BM186" s="14" t="str">
        <f>IF(Tableau1[[#This Row],[Réponse e]]="","","}")</f>
        <v/>
      </c>
      <c r="BN186" s="14" t="str">
        <f>IF(Tableau1[[#This Row],[Réponse f]]="","","\")</f>
        <v/>
      </c>
      <c r="BO186" s="14" t="str">
        <f>IF(Tableau1[[#This Row],[Réponse f]]="","",Tableau1[[#This Row],[Rép f est :]])</f>
        <v/>
      </c>
      <c r="BP186" s="14" t="str">
        <f>IF(Tableau1[[#This Row],[Réponse f]]="","","{")</f>
        <v/>
      </c>
      <c r="BQ186" s="14" t="str">
        <f>IF(Tableau1[[#This Row],[Réponse f]]="","",Tableau1[[#This Row],[Réponse f]])</f>
        <v/>
      </c>
      <c r="BR186" s="14" t="str">
        <f>IF(Tableau1[[#This Row],[Réponse f]]="","","}")</f>
        <v/>
      </c>
      <c r="BS186" s="14" t="s">
        <v>24</v>
      </c>
      <c r="BT186" s="14" t="str">
        <f t="shared" si="54"/>
        <v>question</v>
      </c>
      <c r="BU186" s="14" t="s">
        <v>26</v>
      </c>
      <c r="BV186" s="14" t="s">
        <v>14</v>
      </c>
      <c r="BX186" s="1" t="str">
        <f>IF(Tableau1[[#This Row],[Question]]="","",CONCATENATE(X186,Y186,Z186,AA186,AB186,AC186,AD186,AE186,AF186,AG186,AH186,AI186,AJ186,AK186,AL186,AM186,AN186,AO186,AP186,AQ186,AR186,AS186,AT186,AU186,AV186,AW186,AX186,AY186,AZ186,BA186,BB186,BC186,BD186,BE186,BF186,BG186,BH186,BI186,BJ186,BK186,BL186,BM186,BN186,BO186,BP186,BQ186,BR186,BS186,BT186,BU186,BV186))</f>
        <v/>
      </c>
    </row>
    <row r="187" spans="2:76">
      <c r="B187" s="1"/>
      <c r="E187" s="1"/>
      <c r="F187" s="39"/>
      <c r="G187" s="39"/>
      <c r="I187" s="23"/>
      <c r="O187" s="4"/>
      <c r="P187" s="4"/>
      <c r="Q187" s="4"/>
      <c r="R187" s="4"/>
      <c r="S187" s="4"/>
      <c r="T187" s="4"/>
      <c r="U187" s="4"/>
      <c r="W187" s="12" t="str">
        <f>IF(Tableau1[[#This Row],[Question]]="","",IF(COUNTIF(Tableau1[[#This Row],[Réponse a]:[Rép f est :]],"bonne")&lt;1,"Attention pas assez de bonnes réponses",""))</f>
        <v/>
      </c>
      <c r="X187" s="14" t="s">
        <v>13</v>
      </c>
      <c r="Y187" s="14">
        <f t="shared" si="46"/>
        <v>0</v>
      </c>
      <c r="Z187" s="14" t="s">
        <v>25</v>
      </c>
      <c r="AA187" s="14" t="str">
        <f>IF(OR(COUNTIF(Tableau1[[#This Row],[Réponse a]:[Rép f est :]],"bonne")&gt;1,Tableau1[[#This Row],[Forcer question multiple]]&lt;&gt;""),"questionmult","question")</f>
        <v>question</v>
      </c>
      <c r="AB187" s="14" t="s">
        <v>21</v>
      </c>
      <c r="AC187" s="14" t="str">
        <f t="shared" si="44"/>
        <v/>
      </c>
      <c r="AD187" s="14">
        <f t="shared" si="45"/>
        <v>187</v>
      </c>
      <c r="AE187" s="14" t="s">
        <v>14</v>
      </c>
      <c r="AF187" s="14" t="str">
        <f t="shared" si="47"/>
        <v>\bareme{b=,m=}</v>
      </c>
      <c r="AG187" s="14" t="str">
        <f t="shared" si="48"/>
        <v/>
      </c>
      <c r="AH187" s="15" t="str">
        <f t="shared" si="49"/>
        <v/>
      </c>
      <c r="AI187" s="15" t="str">
        <f t="shared" si="50"/>
        <v/>
      </c>
      <c r="AJ187" s="15" t="str">
        <f t="shared" si="51"/>
        <v/>
      </c>
      <c r="AK187" s="15" t="str">
        <f t="shared" si="52"/>
        <v/>
      </c>
      <c r="AL187" s="15" t="str">
        <f t="shared" si="53"/>
        <v/>
      </c>
      <c r="AN187" s="14" t="s">
        <v>27</v>
      </c>
      <c r="AO187" s="14" t="s">
        <v>22</v>
      </c>
      <c r="AP187" s="14">
        <f>Tableau1[[#This Row],[Rép a est :]]</f>
        <v>0</v>
      </c>
      <c r="AQ187" s="14" t="s">
        <v>23</v>
      </c>
      <c r="AR187" s="14">
        <f>Tableau1[[#This Row],[Réponse a]]</f>
        <v>0</v>
      </c>
      <c r="AS187" s="14" t="s">
        <v>14</v>
      </c>
      <c r="AT187" s="14" t="s">
        <v>22</v>
      </c>
      <c r="AU187" s="14">
        <f>Tableau1[[#This Row],[Rép b est :]]</f>
        <v>0</v>
      </c>
      <c r="AV187" s="14" t="s">
        <v>23</v>
      </c>
      <c r="AW187" s="14">
        <f>Tableau1[[#This Row],[Réponse b]]</f>
        <v>0</v>
      </c>
      <c r="AX187" s="14" t="s">
        <v>14</v>
      </c>
      <c r="AY187" s="14" t="str">
        <f>IF(Tableau1[[#This Row],[Réponse c]]="","","\")</f>
        <v/>
      </c>
      <c r="AZ187" s="14" t="str">
        <f>IF(Tableau1[[#This Row],[Réponse c]]="","",Tableau1[[#This Row],[Rép c est :]])</f>
        <v/>
      </c>
      <c r="BA187" s="14" t="str">
        <f>IF(Tableau1[[#This Row],[Réponse c]]="","","{")</f>
        <v/>
      </c>
      <c r="BB187" s="14" t="str">
        <f>IF(Tableau1[[#This Row],[Réponse c]]="","",Tableau1[[#This Row],[Réponse c]])</f>
        <v/>
      </c>
      <c r="BC187" s="14" t="str">
        <f>IF(Tableau1[[#This Row],[Réponse c]]="","","}")</f>
        <v/>
      </c>
      <c r="BD187" s="14" t="str">
        <f>IF(Tableau1[[#This Row],[Réponse d]]="","","\")</f>
        <v/>
      </c>
      <c r="BE187" s="14" t="str">
        <f>IF(Tableau1[[#This Row],[Réponse d]]="","",Tableau1[[#This Row],[Rép d est :]])</f>
        <v/>
      </c>
      <c r="BF187" s="14" t="str">
        <f>IF(Tableau1[[#This Row],[Réponse d]]="","","{")</f>
        <v/>
      </c>
      <c r="BG187" s="14" t="str">
        <f>IF(Tableau1[[#This Row],[Réponse d]]="","",Tableau1[[#This Row],[Réponse d]])</f>
        <v/>
      </c>
      <c r="BH187" s="14" t="str">
        <f>IF(Tableau1[[#This Row],[Réponse d]]="","","}")</f>
        <v/>
      </c>
      <c r="BI187" s="14" t="str">
        <f>IF(Tableau1[[#This Row],[Réponse e]]="","","\")</f>
        <v/>
      </c>
      <c r="BJ187" s="14" t="str">
        <f>IF(Tableau1[[#This Row],[Réponse e]]="","",Tableau1[[#This Row],[Rép e est :]])</f>
        <v/>
      </c>
      <c r="BK187" s="14" t="str">
        <f>IF(Tableau1[[#This Row],[Réponse e]]="","","{")</f>
        <v/>
      </c>
      <c r="BL187" s="14" t="str">
        <f>IF(Tableau1[[#This Row],[Réponse e]]="","",Tableau1[[#This Row],[Réponse e]])</f>
        <v/>
      </c>
      <c r="BM187" s="14" t="str">
        <f>IF(Tableau1[[#This Row],[Réponse e]]="","","}")</f>
        <v/>
      </c>
      <c r="BN187" s="14" t="str">
        <f>IF(Tableau1[[#This Row],[Réponse f]]="","","\")</f>
        <v/>
      </c>
      <c r="BO187" s="14" t="str">
        <f>IF(Tableau1[[#This Row],[Réponse f]]="","",Tableau1[[#This Row],[Rép f est :]])</f>
        <v/>
      </c>
      <c r="BP187" s="14" t="str">
        <f>IF(Tableau1[[#This Row],[Réponse f]]="","","{")</f>
        <v/>
      </c>
      <c r="BQ187" s="14" t="str">
        <f>IF(Tableau1[[#This Row],[Réponse f]]="","",Tableau1[[#This Row],[Réponse f]])</f>
        <v/>
      </c>
      <c r="BR187" s="14" t="str">
        <f>IF(Tableau1[[#This Row],[Réponse f]]="","","}")</f>
        <v/>
      </c>
      <c r="BS187" s="14" t="s">
        <v>24</v>
      </c>
      <c r="BT187" s="14" t="str">
        <f t="shared" si="54"/>
        <v>question</v>
      </c>
      <c r="BU187" s="14" t="s">
        <v>26</v>
      </c>
      <c r="BV187" s="14" t="s">
        <v>14</v>
      </c>
      <c r="BX187" s="1" t="str">
        <f>IF(Tableau1[[#This Row],[Question]]="","",CONCATENATE(X187,Y187,Z187,AA187,AB187,AC187,AD187,AE187,AF187,AG187,AH187,AI187,AJ187,AK187,AL187,AM187,AN187,AO187,AP187,AQ187,AR187,AS187,AT187,AU187,AV187,AW187,AX187,AY187,AZ187,BA187,BB187,BC187,BD187,BE187,BF187,BG187,BH187,BI187,BJ187,BK187,BL187,BM187,BN187,BO187,BP187,BQ187,BR187,BS187,BT187,BU187,BV187))</f>
        <v/>
      </c>
    </row>
    <row r="188" spans="2:76">
      <c r="B188" s="1"/>
      <c r="E188" s="1"/>
      <c r="F188" s="39"/>
      <c r="G188" s="39"/>
      <c r="O188" s="4"/>
      <c r="P188" s="4"/>
      <c r="Q188" s="4"/>
      <c r="R188" s="4"/>
      <c r="S188" s="4"/>
      <c r="T188" s="4"/>
      <c r="U188" s="4"/>
      <c r="W188" s="12" t="str">
        <f>IF(Tableau1[[#This Row],[Question]]="","",IF(COUNTIF(Tableau1[[#This Row],[Réponse a]:[Rép f est :]],"bonne")&lt;1,"Attention pas assez de bonnes réponses",""))</f>
        <v/>
      </c>
      <c r="X188" s="14" t="s">
        <v>13</v>
      </c>
      <c r="Y188" s="14">
        <f t="shared" si="46"/>
        <v>0</v>
      </c>
      <c r="Z188" s="14" t="s">
        <v>25</v>
      </c>
      <c r="AA188" s="14" t="str">
        <f>IF(OR(COUNTIF(Tableau1[[#This Row],[Réponse a]:[Rép f est :]],"bonne")&gt;1,Tableau1[[#This Row],[Forcer question multiple]]&lt;&gt;""),"questionmult","question")</f>
        <v>question</v>
      </c>
      <c r="AB188" s="14" t="s">
        <v>21</v>
      </c>
      <c r="AC188" s="14" t="str">
        <f t="shared" si="44"/>
        <v/>
      </c>
      <c r="AD188" s="14">
        <f t="shared" si="45"/>
        <v>188</v>
      </c>
      <c r="AE188" s="14" t="s">
        <v>14</v>
      </c>
      <c r="AF188" s="14" t="str">
        <f t="shared" si="47"/>
        <v>\bareme{b=,m=}</v>
      </c>
      <c r="AG188" s="14" t="str">
        <f t="shared" si="48"/>
        <v/>
      </c>
      <c r="AH188" s="15" t="str">
        <f t="shared" si="49"/>
        <v/>
      </c>
      <c r="AI188" s="15" t="str">
        <f t="shared" si="50"/>
        <v/>
      </c>
      <c r="AJ188" s="15" t="str">
        <f t="shared" si="51"/>
        <v/>
      </c>
      <c r="AK188" s="15" t="str">
        <f t="shared" si="52"/>
        <v/>
      </c>
      <c r="AL188" s="15" t="str">
        <f t="shared" si="53"/>
        <v/>
      </c>
      <c r="AN188" s="14" t="s">
        <v>27</v>
      </c>
      <c r="AO188" s="14" t="s">
        <v>22</v>
      </c>
      <c r="AP188" s="14">
        <f>Tableau1[[#This Row],[Rép a est :]]</f>
        <v>0</v>
      </c>
      <c r="AQ188" s="14" t="s">
        <v>23</v>
      </c>
      <c r="AR188" s="14">
        <f>Tableau1[[#This Row],[Réponse a]]</f>
        <v>0</v>
      </c>
      <c r="AS188" s="14" t="s">
        <v>14</v>
      </c>
      <c r="AT188" s="14" t="s">
        <v>22</v>
      </c>
      <c r="AU188" s="14">
        <f>Tableau1[[#This Row],[Rép b est :]]</f>
        <v>0</v>
      </c>
      <c r="AV188" s="14" t="s">
        <v>23</v>
      </c>
      <c r="AW188" s="14">
        <f>Tableau1[[#This Row],[Réponse b]]</f>
        <v>0</v>
      </c>
      <c r="AX188" s="14" t="s">
        <v>14</v>
      </c>
      <c r="AY188" s="14" t="str">
        <f>IF(Tableau1[[#This Row],[Réponse c]]="","","\")</f>
        <v/>
      </c>
      <c r="AZ188" s="14" t="str">
        <f>IF(Tableau1[[#This Row],[Réponse c]]="","",Tableau1[[#This Row],[Rép c est :]])</f>
        <v/>
      </c>
      <c r="BA188" s="14" t="str">
        <f>IF(Tableau1[[#This Row],[Réponse c]]="","","{")</f>
        <v/>
      </c>
      <c r="BB188" s="14" t="str">
        <f>IF(Tableau1[[#This Row],[Réponse c]]="","",Tableau1[[#This Row],[Réponse c]])</f>
        <v/>
      </c>
      <c r="BC188" s="14" t="str">
        <f>IF(Tableau1[[#This Row],[Réponse c]]="","","}")</f>
        <v/>
      </c>
      <c r="BD188" s="14" t="str">
        <f>IF(Tableau1[[#This Row],[Réponse d]]="","","\")</f>
        <v/>
      </c>
      <c r="BE188" s="14" t="str">
        <f>IF(Tableau1[[#This Row],[Réponse d]]="","",Tableau1[[#This Row],[Rép d est :]])</f>
        <v/>
      </c>
      <c r="BF188" s="14" t="str">
        <f>IF(Tableau1[[#This Row],[Réponse d]]="","","{")</f>
        <v/>
      </c>
      <c r="BG188" s="14" t="str">
        <f>IF(Tableau1[[#This Row],[Réponse d]]="","",Tableau1[[#This Row],[Réponse d]])</f>
        <v/>
      </c>
      <c r="BH188" s="14" t="str">
        <f>IF(Tableau1[[#This Row],[Réponse d]]="","","}")</f>
        <v/>
      </c>
      <c r="BI188" s="14" t="str">
        <f>IF(Tableau1[[#This Row],[Réponse e]]="","","\")</f>
        <v/>
      </c>
      <c r="BJ188" s="14" t="str">
        <f>IF(Tableau1[[#This Row],[Réponse e]]="","",Tableau1[[#This Row],[Rép e est :]])</f>
        <v/>
      </c>
      <c r="BK188" s="14" t="str">
        <f>IF(Tableau1[[#This Row],[Réponse e]]="","","{")</f>
        <v/>
      </c>
      <c r="BL188" s="14" t="str">
        <f>IF(Tableau1[[#This Row],[Réponse e]]="","",Tableau1[[#This Row],[Réponse e]])</f>
        <v/>
      </c>
      <c r="BM188" s="14" t="str">
        <f>IF(Tableau1[[#This Row],[Réponse e]]="","","}")</f>
        <v/>
      </c>
      <c r="BN188" s="14" t="str">
        <f>IF(Tableau1[[#This Row],[Réponse f]]="","","\")</f>
        <v/>
      </c>
      <c r="BO188" s="14" t="str">
        <f>IF(Tableau1[[#This Row],[Réponse f]]="","",Tableau1[[#This Row],[Rép f est :]])</f>
        <v/>
      </c>
      <c r="BP188" s="14" t="str">
        <f>IF(Tableau1[[#This Row],[Réponse f]]="","","{")</f>
        <v/>
      </c>
      <c r="BQ188" s="14" t="str">
        <f>IF(Tableau1[[#This Row],[Réponse f]]="","",Tableau1[[#This Row],[Réponse f]])</f>
        <v/>
      </c>
      <c r="BR188" s="14" t="str">
        <f>IF(Tableau1[[#This Row],[Réponse f]]="","","}")</f>
        <v/>
      </c>
      <c r="BS188" s="14" t="s">
        <v>24</v>
      </c>
      <c r="BT188" s="14" t="str">
        <f t="shared" si="54"/>
        <v>question</v>
      </c>
      <c r="BU188" s="14" t="s">
        <v>26</v>
      </c>
      <c r="BV188" s="14" t="s">
        <v>14</v>
      </c>
      <c r="BX188" s="1" t="str">
        <f>IF(Tableau1[[#This Row],[Question]]="","",CONCATENATE(X188,Y188,Z188,AA188,AB188,AC188,AD188,AE188,AF188,AG188,AH188,AI188,AJ188,AK188,AL188,AM188,AN188,AO188,AP188,AQ188,AR188,AS188,AT188,AU188,AV188,AW188,AX188,AY188,AZ188,BA188,BB188,BC188,BD188,BE188,BF188,BG188,BH188,BI188,BJ188,BK188,BL188,BM188,BN188,BO188,BP188,BQ188,BR188,BS188,BT188,BU188,BV188))</f>
        <v/>
      </c>
    </row>
    <row r="189" spans="2:76">
      <c r="B189" s="1"/>
      <c r="E189" s="1"/>
      <c r="F189" s="39"/>
      <c r="G189" s="39"/>
      <c r="O189" s="4"/>
      <c r="P189" s="4"/>
      <c r="Q189" s="4"/>
      <c r="R189" s="4"/>
      <c r="S189" s="4"/>
      <c r="T189" s="4"/>
      <c r="U189" s="4"/>
      <c r="W189" s="12" t="str">
        <f>IF(Tableau1[[#This Row],[Question]]="","",IF(COUNTIF(Tableau1[[#This Row],[Réponse a]:[Rép f est :]],"bonne")&lt;1,"Attention pas assez de bonnes réponses",""))</f>
        <v/>
      </c>
      <c r="X189" s="14" t="s">
        <v>13</v>
      </c>
      <c r="Y189" s="14">
        <f t="shared" si="46"/>
        <v>0</v>
      </c>
      <c r="Z189" s="14" t="s">
        <v>25</v>
      </c>
      <c r="AA189" s="14" t="str">
        <f>IF(OR(COUNTIF(Tableau1[[#This Row],[Réponse a]:[Rép f est :]],"bonne")&gt;1,Tableau1[[#This Row],[Forcer question multiple]]&lt;&gt;""),"questionmult","question")</f>
        <v>question</v>
      </c>
      <c r="AB189" s="14" t="s">
        <v>21</v>
      </c>
      <c r="AC189" s="14" t="str">
        <f t="shared" si="44"/>
        <v/>
      </c>
      <c r="AD189" s="14">
        <f t="shared" si="45"/>
        <v>189</v>
      </c>
      <c r="AE189" s="14" t="s">
        <v>14</v>
      </c>
      <c r="AF189" s="14" t="str">
        <f t="shared" si="47"/>
        <v>\bareme{b=,m=}</v>
      </c>
      <c r="AG189" s="14" t="str">
        <f t="shared" si="48"/>
        <v/>
      </c>
      <c r="AH189" s="15" t="str">
        <f t="shared" si="49"/>
        <v/>
      </c>
      <c r="AI189" s="15" t="str">
        <f t="shared" si="50"/>
        <v/>
      </c>
      <c r="AJ189" s="15" t="str">
        <f t="shared" si="51"/>
        <v/>
      </c>
      <c r="AK189" s="15" t="str">
        <f t="shared" si="52"/>
        <v/>
      </c>
      <c r="AL189" s="15" t="str">
        <f t="shared" si="53"/>
        <v/>
      </c>
      <c r="AN189" s="14" t="s">
        <v>27</v>
      </c>
      <c r="AO189" s="14" t="s">
        <v>22</v>
      </c>
      <c r="AP189" s="14">
        <f>Tableau1[[#This Row],[Rép a est :]]</f>
        <v>0</v>
      </c>
      <c r="AQ189" s="14" t="s">
        <v>23</v>
      </c>
      <c r="AR189" s="14">
        <f>Tableau1[[#This Row],[Réponse a]]</f>
        <v>0</v>
      </c>
      <c r="AS189" s="14" t="s">
        <v>14</v>
      </c>
      <c r="AT189" s="14" t="s">
        <v>22</v>
      </c>
      <c r="AU189" s="14">
        <f>Tableau1[[#This Row],[Rép b est :]]</f>
        <v>0</v>
      </c>
      <c r="AV189" s="14" t="s">
        <v>23</v>
      </c>
      <c r="AW189" s="14">
        <f>Tableau1[[#This Row],[Réponse b]]</f>
        <v>0</v>
      </c>
      <c r="AX189" s="14" t="s">
        <v>14</v>
      </c>
      <c r="AY189" s="14" t="str">
        <f>IF(Tableau1[[#This Row],[Réponse c]]="","","\")</f>
        <v/>
      </c>
      <c r="AZ189" s="14" t="str">
        <f>IF(Tableau1[[#This Row],[Réponse c]]="","",Tableau1[[#This Row],[Rép c est :]])</f>
        <v/>
      </c>
      <c r="BA189" s="14" t="str">
        <f>IF(Tableau1[[#This Row],[Réponse c]]="","","{")</f>
        <v/>
      </c>
      <c r="BB189" s="14" t="str">
        <f>IF(Tableau1[[#This Row],[Réponse c]]="","",Tableau1[[#This Row],[Réponse c]])</f>
        <v/>
      </c>
      <c r="BC189" s="14" t="str">
        <f>IF(Tableau1[[#This Row],[Réponse c]]="","","}")</f>
        <v/>
      </c>
      <c r="BD189" s="14" t="str">
        <f>IF(Tableau1[[#This Row],[Réponse d]]="","","\")</f>
        <v/>
      </c>
      <c r="BE189" s="14" t="str">
        <f>IF(Tableau1[[#This Row],[Réponse d]]="","",Tableau1[[#This Row],[Rép d est :]])</f>
        <v/>
      </c>
      <c r="BF189" s="14" t="str">
        <f>IF(Tableau1[[#This Row],[Réponse d]]="","","{")</f>
        <v/>
      </c>
      <c r="BG189" s="14" t="str">
        <f>IF(Tableau1[[#This Row],[Réponse d]]="","",Tableau1[[#This Row],[Réponse d]])</f>
        <v/>
      </c>
      <c r="BH189" s="14" t="str">
        <f>IF(Tableau1[[#This Row],[Réponse d]]="","","}")</f>
        <v/>
      </c>
      <c r="BI189" s="14" t="str">
        <f>IF(Tableau1[[#This Row],[Réponse e]]="","","\")</f>
        <v/>
      </c>
      <c r="BJ189" s="14" t="str">
        <f>IF(Tableau1[[#This Row],[Réponse e]]="","",Tableau1[[#This Row],[Rép e est :]])</f>
        <v/>
      </c>
      <c r="BK189" s="14" t="str">
        <f>IF(Tableau1[[#This Row],[Réponse e]]="","","{")</f>
        <v/>
      </c>
      <c r="BL189" s="14" t="str">
        <f>IF(Tableau1[[#This Row],[Réponse e]]="","",Tableau1[[#This Row],[Réponse e]])</f>
        <v/>
      </c>
      <c r="BM189" s="14" t="str">
        <f>IF(Tableau1[[#This Row],[Réponse e]]="","","}")</f>
        <v/>
      </c>
      <c r="BN189" s="14" t="str">
        <f>IF(Tableau1[[#This Row],[Réponse f]]="","","\")</f>
        <v/>
      </c>
      <c r="BO189" s="14" t="str">
        <f>IF(Tableau1[[#This Row],[Réponse f]]="","",Tableau1[[#This Row],[Rép f est :]])</f>
        <v/>
      </c>
      <c r="BP189" s="14" t="str">
        <f>IF(Tableau1[[#This Row],[Réponse f]]="","","{")</f>
        <v/>
      </c>
      <c r="BQ189" s="14" t="str">
        <f>IF(Tableau1[[#This Row],[Réponse f]]="","",Tableau1[[#This Row],[Réponse f]])</f>
        <v/>
      </c>
      <c r="BR189" s="14" t="str">
        <f>IF(Tableau1[[#This Row],[Réponse f]]="","","}")</f>
        <v/>
      </c>
      <c r="BS189" s="14" t="s">
        <v>24</v>
      </c>
      <c r="BT189" s="14" t="str">
        <f t="shared" si="54"/>
        <v>question</v>
      </c>
      <c r="BU189" s="14" t="s">
        <v>26</v>
      </c>
      <c r="BV189" s="14" t="s">
        <v>14</v>
      </c>
      <c r="BX189" s="1" t="str">
        <f>IF(Tableau1[[#This Row],[Question]]="","",CONCATENATE(X189,Y189,Z189,AA189,AB189,AC189,AD189,AE189,AF189,AG189,AH189,AI189,AJ189,AK189,AL189,AM189,AN189,AO189,AP189,AQ189,AR189,AS189,AT189,AU189,AV189,AW189,AX189,AY189,AZ189,BA189,BB189,BC189,BD189,BE189,BF189,BG189,BH189,BI189,BJ189,BK189,BL189,BM189,BN189,BO189,BP189,BQ189,BR189,BS189,BT189,BU189,BV189))</f>
        <v/>
      </c>
    </row>
    <row r="190" spans="2:76">
      <c r="B190" s="1"/>
      <c r="E190" s="17"/>
      <c r="F190" s="39"/>
      <c r="G190" s="39"/>
      <c r="H190" s="4"/>
      <c r="O190" s="4"/>
      <c r="P190" s="4"/>
      <c r="Q190" s="4"/>
      <c r="R190" s="4"/>
      <c r="S190" s="4"/>
      <c r="T190" s="4"/>
      <c r="U190" s="4"/>
      <c r="W190" s="12" t="str">
        <f>IF(Tableau1[[#This Row],[Question]]="","",IF(COUNTIF(Tableau1[[#This Row],[Réponse a]:[Rép f est :]],"bonne")&lt;1,"Attention pas assez de bonnes réponses",""))</f>
        <v/>
      </c>
      <c r="X190" s="14" t="s">
        <v>13</v>
      </c>
      <c r="Y190" s="14">
        <f t="shared" si="46"/>
        <v>0</v>
      </c>
      <c r="Z190" s="14" t="s">
        <v>25</v>
      </c>
      <c r="AA190" s="14" t="str">
        <f>IF(OR(COUNTIF(Tableau1[[#This Row],[Réponse a]:[Rép f est :]],"bonne")&gt;1,Tableau1[[#This Row],[Forcer question multiple]]&lt;&gt;""),"questionmult","question")</f>
        <v>question</v>
      </c>
      <c r="AB190" s="14" t="s">
        <v>21</v>
      </c>
      <c r="AC190" s="14" t="str">
        <f t="shared" si="44"/>
        <v/>
      </c>
      <c r="AD190" s="14">
        <f t="shared" si="45"/>
        <v>190</v>
      </c>
      <c r="AE190" s="14" t="s">
        <v>14</v>
      </c>
      <c r="AF190" s="14" t="str">
        <f t="shared" si="47"/>
        <v>\bareme{b=,m=}</v>
      </c>
      <c r="AG190" s="14" t="str">
        <f t="shared" si="48"/>
        <v/>
      </c>
      <c r="AH190" s="15" t="str">
        <f t="shared" si="49"/>
        <v/>
      </c>
      <c r="AI190" s="15" t="str">
        <f t="shared" si="50"/>
        <v/>
      </c>
      <c r="AJ190" s="15" t="str">
        <f t="shared" si="51"/>
        <v/>
      </c>
      <c r="AK190" s="15" t="str">
        <f t="shared" si="52"/>
        <v/>
      </c>
      <c r="AL190" s="15" t="str">
        <f t="shared" si="53"/>
        <v/>
      </c>
      <c r="AN190" s="14" t="s">
        <v>27</v>
      </c>
      <c r="AO190" s="14" t="s">
        <v>22</v>
      </c>
      <c r="AP190" s="14">
        <f>Tableau1[[#This Row],[Rép a est :]]</f>
        <v>0</v>
      </c>
      <c r="AQ190" s="14" t="s">
        <v>23</v>
      </c>
      <c r="AR190" s="14">
        <f>Tableau1[[#This Row],[Réponse a]]</f>
        <v>0</v>
      </c>
      <c r="AS190" s="14" t="s">
        <v>14</v>
      </c>
      <c r="AT190" s="14" t="s">
        <v>22</v>
      </c>
      <c r="AU190" s="14">
        <f>Tableau1[[#This Row],[Rép b est :]]</f>
        <v>0</v>
      </c>
      <c r="AV190" s="14" t="s">
        <v>23</v>
      </c>
      <c r="AW190" s="14">
        <f>Tableau1[[#This Row],[Réponse b]]</f>
        <v>0</v>
      </c>
      <c r="AX190" s="14" t="s">
        <v>14</v>
      </c>
      <c r="AY190" s="14" t="str">
        <f>IF(Tableau1[[#This Row],[Réponse c]]="","","\")</f>
        <v/>
      </c>
      <c r="AZ190" s="14" t="str">
        <f>IF(Tableau1[[#This Row],[Réponse c]]="","",Tableau1[[#This Row],[Rép c est :]])</f>
        <v/>
      </c>
      <c r="BA190" s="14" t="str">
        <f>IF(Tableau1[[#This Row],[Réponse c]]="","","{")</f>
        <v/>
      </c>
      <c r="BB190" s="14" t="str">
        <f>IF(Tableau1[[#This Row],[Réponse c]]="","",Tableau1[[#This Row],[Réponse c]])</f>
        <v/>
      </c>
      <c r="BC190" s="14" t="str">
        <f>IF(Tableau1[[#This Row],[Réponse c]]="","","}")</f>
        <v/>
      </c>
      <c r="BD190" s="14" t="str">
        <f>IF(Tableau1[[#This Row],[Réponse d]]="","","\")</f>
        <v/>
      </c>
      <c r="BE190" s="14" t="str">
        <f>IF(Tableau1[[#This Row],[Réponse d]]="","",Tableau1[[#This Row],[Rép d est :]])</f>
        <v/>
      </c>
      <c r="BF190" s="14" t="str">
        <f>IF(Tableau1[[#This Row],[Réponse d]]="","","{")</f>
        <v/>
      </c>
      <c r="BG190" s="14" t="str">
        <f>IF(Tableau1[[#This Row],[Réponse d]]="","",Tableau1[[#This Row],[Réponse d]])</f>
        <v/>
      </c>
      <c r="BH190" s="14" t="str">
        <f>IF(Tableau1[[#This Row],[Réponse d]]="","","}")</f>
        <v/>
      </c>
      <c r="BI190" s="14" t="str">
        <f>IF(Tableau1[[#This Row],[Réponse e]]="","","\")</f>
        <v/>
      </c>
      <c r="BJ190" s="14" t="str">
        <f>IF(Tableau1[[#This Row],[Réponse e]]="","",Tableau1[[#This Row],[Rép e est :]])</f>
        <v/>
      </c>
      <c r="BK190" s="14" t="str">
        <f>IF(Tableau1[[#This Row],[Réponse e]]="","","{")</f>
        <v/>
      </c>
      <c r="BL190" s="14" t="str">
        <f>IF(Tableau1[[#This Row],[Réponse e]]="","",Tableau1[[#This Row],[Réponse e]])</f>
        <v/>
      </c>
      <c r="BM190" s="14" t="str">
        <f>IF(Tableau1[[#This Row],[Réponse e]]="","","}")</f>
        <v/>
      </c>
      <c r="BN190" s="14" t="str">
        <f>IF(Tableau1[[#This Row],[Réponse f]]="","","\")</f>
        <v/>
      </c>
      <c r="BO190" s="14" t="str">
        <f>IF(Tableau1[[#This Row],[Réponse f]]="","",Tableau1[[#This Row],[Rép f est :]])</f>
        <v/>
      </c>
      <c r="BP190" s="14" t="str">
        <f>IF(Tableau1[[#This Row],[Réponse f]]="","","{")</f>
        <v/>
      </c>
      <c r="BQ190" s="14" t="str">
        <f>IF(Tableau1[[#This Row],[Réponse f]]="","",Tableau1[[#This Row],[Réponse f]])</f>
        <v/>
      </c>
      <c r="BR190" s="14" t="str">
        <f>IF(Tableau1[[#This Row],[Réponse f]]="","","}")</f>
        <v/>
      </c>
      <c r="BS190" s="14" t="s">
        <v>24</v>
      </c>
      <c r="BT190" s="14" t="str">
        <f t="shared" si="54"/>
        <v>question</v>
      </c>
      <c r="BU190" s="14" t="s">
        <v>26</v>
      </c>
      <c r="BV190" s="14" t="s">
        <v>14</v>
      </c>
      <c r="BX190" s="1" t="str">
        <f>IF(Tableau1[[#This Row],[Question]]="","",CONCATENATE(X190,Y190,Z190,AA190,AB190,AC190,AD190,AE190,AF190,AG190,AH190,AI190,AJ190,AK190,AL190,AM190,AN190,AO190,AP190,AQ190,AR190,AS190,AT190,AU190,AV190,AW190,AX190,AY190,AZ190,BA190,BB190,BC190,BD190,BE190,BF190,BG190,BH190,BI190,BJ190,BK190,BL190,BM190,BN190,BO190,BP190,BQ190,BR190,BS190,BT190,BU190,BV190))</f>
        <v/>
      </c>
    </row>
    <row r="191" spans="2:76">
      <c r="B191" s="1"/>
      <c r="E191" s="1"/>
      <c r="F191" s="39"/>
      <c r="G191" s="39"/>
      <c r="O191" s="4"/>
      <c r="P191" s="4"/>
      <c r="Q191" s="4"/>
      <c r="R191" s="4"/>
      <c r="S191" s="4"/>
      <c r="T191" s="4"/>
      <c r="U191" s="4"/>
      <c r="W191" s="12" t="str">
        <f>IF(Tableau1[[#This Row],[Question]]="","",IF(COUNTIF(Tableau1[[#This Row],[Réponse a]:[Rép f est :]],"bonne")&lt;1,"Attention pas assez de bonnes réponses",""))</f>
        <v/>
      </c>
      <c r="X191" s="14" t="s">
        <v>13</v>
      </c>
      <c r="Y191" s="14">
        <f t="shared" si="46"/>
        <v>0</v>
      </c>
      <c r="Z191" s="14" t="s">
        <v>25</v>
      </c>
      <c r="AA191" s="14" t="str">
        <f>IF(OR(COUNTIF(Tableau1[[#This Row],[Réponse a]:[Rép f est :]],"bonne")&gt;1,Tableau1[[#This Row],[Forcer question multiple]]&lt;&gt;""),"questionmult","question")</f>
        <v>question</v>
      </c>
      <c r="AB191" s="14" t="s">
        <v>21</v>
      </c>
      <c r="AC191" s="14" t="str">
        <f t="shared" si="44"/>
        <v/>
      </c>
      <c r="AD191" s="14">
        <f t="shared" si="45"/>
        <v>191</v>
      </c>
      <c r="AE191" s="14" t="s">
        <v>14</v>
      </c>
      <c r="AF191" s="14" t="str">
        <f t="shared" si="47"/>
        <v>\bareme{b=,m=}</v>
      </c>
      <c r="AG191" s="14" t="str">
        <f t="shared" si="48"/>
        <v/>
      </c>
      <c r="AH191" s="15" t="str">
        <f t="shared" si="49"/>
        <v/>
      </c>
      <c r="AI191" s="15" t="str">
        <f t="shared" si="50"/>
        <v/>
      </c>
      <c r="AJ191" s="15" t="str">
        <f t="shared" si="51"/>
        <v/>
      </c>
      <c r="AK191" s="15" t="str">
        <f t="shared" si="52"/>
        <v/>
      </c>
      <c r="AL191" s="15" t="str">
        <f t="shared" si="53"/>
        <v/>
      </c>
      <c r="AN191" s="14" t="s">
        <v>27</v>
      </c>
      <c r="AO191" s="14" t="s">
        <v>22</v>
      </c>
      <c r="AP191" s="14">
        <f>Tableau1[[#This Row],[Rép a est :]]</f>
        <v>0</v>
      </c>
      <c r="AQ191" s="14" t="s">
        <v>23</v>
      </c>
      <c r="AR191" s="14">
        <f>Tableau1[[#This Row],[Réponse a]]</f>
        <v>0</v>
      </c>
      <c r="AS191" s="14" t="s">
        <v>14</v>
      </c>
      <c r="AT191" s="14" t="s">
        <v>22</v>
      </c>
      <c r="AU191" s="14">
        <f>Tableau1[[#This Row],[Rép b est :]]</f>
        <v>0</v>
      </c>
      <c r="AV191" s="14" t="s">
        <v>23</v>
      </c>
      <c r="AW191" s="14">
        <f>Tableau1[[#This Row],[Réponse b]]</f>
        <v>0</v>
      </c>
      <c r="AX191" s="14" t="s">
        <v>14</v>
      </c>
      <c r="AY191" s="14" t="str">
        <f>IF(Tableau1[[#This Row],[Réponse c]]="","","\")</f>
        <v/>
      </c>
      <c r="AZ191" s="14" t="str">
        <f>IF(Tableau1[[#This Row],[Réponse c]]="","",Tableau1[[#This Row],[Rép c est :]])</f>
        <v/>
      </c>
      <c r="BA191" s="14" t="str">
        <f>IF(Tableau1[[#This Row],[Réponse c]]="","","{")</f>
        <v/>
      </c>
      <c r="BB191" s="14" t="str">
        <f>IF(Tableau1[[#This Row],[Réponse c]]="","",Tableau1[[#This Row],[Réponse c]])</f>
        <v/>
      </c>
      <c r="BC191" s="14" t="str">
        <f>IF(Tableau1[[#This Row],[Réponse c]]="","","}")</f>
        <v/>
      </c>
      <c r="BD191" s="14" t="str">
        <f>IF(Tableau1[[#This Row],[Réponse d]]="","","\")</f>
        <v/>
      </c>
      <c r="BE191" s="14" t="str">
        <f>IF(Tableau1[[#This Row],[Réponse d]]="","",Tableau1[[#This Row],[Rép d est :]])</f>
        <v/>
      </c>
      <c r="BF191" s="14" t="str">
        <f>IF(Tableau1[[#This Row],[Réponse d]]="","","{")</f>
        <v/>
      </c>
      <c r="BG191" s="14" t="str">
        <f>IF(Tableau1[[#This Row],[Réponse d]]="","",Tableau1[[#This Row],[Réponse d]])</f>
        <v/>
      </c>
      <c r="BH191" s="14" t="str">
        <f>IF(Tableau1[[#This Row],[Réponse d]]="","","}")</f>
        <v/>
      </c>
      <c r="BI191" s="14" t="str">
        <f>IF(Tableau1[[#This Row],[Réponse e]]="","","\")</f>
        <v/>
      </c>
      <c r="BJ191" s="14" t="str">
        <f>IF(Tableau1[[#This Row],[Réponse e]]="","",Tableau1[[#This Row],[Rép e est :]])</f>
        <v/>
      </c>
      <c r="BK191" s="14" t="str">
        <f>IF(Tableau1[[#This Row],[Réponse e]]="","","{")</f>
        <v/>
      </c>
      <c r="BL191" s="14" t="str">
        <f>IF(Tableau1[[#This Row],[Réponse e]]="","",Tableau1[[#This Row],[Réponse e]])</f>
        <v/>
      </c>
      <c r="BM191" s="14" t="str">
        <f>IF(Tableau1[[#This Row],[Réponse e]]="","","}")</f>
        <v/>
      </c>
      <c r="BN191" s="14" t="str">
        <f>IF(Tableau1[[#This Row],[Réponse f]]="","","\")</f>
        <v/>
      </c>
      <c r="BO191" s="14" t="str">
        <f>IF(Tableau1[[#This Row],[Réponse f]]="","",Tableau1[[#This Row],[Rép f est :]])</f>
        <v/>
      </c>
      <c r="BP191" s="14" t="str">
        <f>IF(Tableau1[[#This Row],[Réponse f]]="","","{")</f>
        <v/>
      </c>
      <c r="BQ191" s="14" t="str">
        <f>IF(Tableau1[[#This Row],[Réponse f]]="","",Tableau1[[#This Row],[Réponse f]])</f>
        <v/>
      </c>
      <c r="BR191" s="14" t="str">
        <f>IF(Tableau1[[#This Row],[Réponse f]]="","","}")</f>
        <v/>
      </c>
      <c r="BS191" s="14" t="s">
        <v>24</v>
      </c>
      <c r="BT191" s="14" t="str">
        <f t="shared" si="54"/>
        <v>question</v>
      </c>
      <c r="BU191" s="14" t="s">
        <v>26</v>
      </c>
      <c r="BV191" s="14" t="s">
        <v>14</v>
      </c>
      <c r="BX191" s="1" t="str">
        <f>IF(Tableau1[[#This Row],[Question]]="","",CONCATENATE(X191,Y191,Z191,AA191,AB191,AC191,AD191,AE191,AF191,AG191,AH191,AI191,AJ191,AK191,AL191,AM191,AN191,AO191,AP191,AQ191,AR191,AS191,AT191,AU191,AV191,AW191,AX191,AY191,AZ191,BA191,BB191,BC191,BD191,BE191,BF191,BG191,BH191,BI191,BJ191,BK191,BL191,BM191,BN191,BO191,BP191,BQ191,BR191,BS191,BT191,BU191,BV191))</f>
        <v/>
      </c>
    </row>
    <row r="192" spans="2:76">
      <c r="B192" s="1"/>
      <c r="E192" s="1"/>
      <c r="F192" s="39"/>
      <c r="G192" s="39"/>
      <c r="O192" s="4"/>
      <c r="P192" s="4"/>
      <c r="Q192" s="4"/>
      <c r="R192" s="4"/>
      <c r="S192" s="4"/>
      <c r="T192" s="4"/>
      <c r="U192" s="4"/>
      <c r="W192" s="12" t="str">
        <f>IF(Tableau1[[#This Row],[Question]]="","",IF(COUNTIF(Tableau1[[#This Row],[Réponse a]:[Rép f est :]],"bonne")&lt;1,"Attention pas assez de bonnes réponses",""))</f>
        <v/>
      </c>
      <c r="X192" s="14" t="s">
        <v>13</v>
      </c>
      <c r="Y192" s="14">
        <f t="shared" si="46"/>
        <v>0</v>
      </c>
      <c r="Z192" s="14" t="s">
        <v>25</v>
      </c>
      <c r="AA192" s="14" t="str">
        <f>IF(OR(COUNTIF(Tableau1[[#This Row],[Réponse a]:[Rép f est :]],"bonne")&gt;1,Tableau1[[#This Row],[Forcer question multiple]]&lt;&gt;""),"questionmult","question")</f>
        <v>question</v>
      </c>
      <c r="AB192" s="14" t="s">
        <v>21</v>
      </c>
      <c r="AC192" s="14" t="str">
        <f t="shared" si="44"/>
        <v/>
      </c>
      <c r="AD192" s="14">
        <f t="shared" si="45"/>
        <v>192</v>
      </c>
      <c r="AE192" s="14" t="s">
        <v>14</v>
      </c>
      <c r="AF192" s="14" t="str">
        <f t="shared" si="47"/>
        <v>\bareme{b=,m=}</v>
      </c>
      <c r="AG192" s="14" t="str">
        <f t="shared" si="48"/>
        <v/>
      </c>
      <c r="AH192" s="15" t="str">
        <f t="shared" si="49"/>
        <v/>
      </c>
      <c r="AI192" s="15" t="str">
        <f t="shared" si="50"/>
        <v/>
      </c>
      <c r="AJ192" s="15" t="str">
        <f t="shared" si="51"/>
        <v/>
      </c>
      <c r="AK192" s="15" t="str">
        <f t="shared" si="52"/>
        <v/>
      </c>
      <c r="AL192" s="15" t="str">
        <f t="shared" si="53"/>
        <v/>
      </c>
      <c r="AN192" s="14" t="s">
        <v>27</v>
      </c>
      <c r="AO192" s="14" t="s">
        <v>22</v>
      </c>
      <c r="AP192" s="14">
        <f>Tableau1[[#This Row],[Rép a est :]]</f>
        <v>0</v>
      </c>
      <c r="AQ192" s="14" t="s">
        <v>23</v>
      </c>
      <c r="AR192" s="14">
        <f>Tableau1[[#This Row],[Réponse a]]</f>
        <v>0</v>
      </c>
      <c r="AS192" s="14" t="s">
        <v>14</v>
      </c>
      <c r="AT192" s="14" t="s">
        <v>22</v>
      </c>
      <c r="AU192" s="14">
        <f>Tableau1[[#This Row],[Rép b est :]]</f>
        <v>0</v>
      </c>
      <c r="AV192" s="14" t="s">
        <v>23</v>
      </c>
      <c r="AW192" s="14">
        <f>Tableau1[[#This Row],[Réponse b]]</f>
        <v>0</v>
      </c>
      <c r="AX192" s="14" t="s">
        <v>14</v>
      </c>
      <c r="AY192" s="14" t="str">
        <f>IF(Tableau1[[#This Row],[Réponse c]]="","","\")</f>
        <v/>
      </c>
      <c r="AZ192" s="14" t="str">
        <f>IF(Tableau1[[#This Row],[Réponse c]]="","",Tableau1[[#This Row],[Rép c est :]])</f>
        <v/>
      </c>
      <c r="BA192" s="14" t="str">
        <f>IF(Tableau1[[#This Row],[Réponse c]]="","","{")</f>
        <v/>
      </c>
      <c r="BB192" s="14" t="str">
        <f>IF(Tableau1[[#This Row],[Réponse c]]="","",Tableau1[[#This Row],[Réponse c]])</f>
        <v/>
      </c>
      <c r="BC192" s="14" t="str">
        <f>IF(Tableau1[[#This Row],[Réponse c]]="","","}")</f>
        <v/>
      </c>
      <c r="BD192" s="14" t="str">
        <f>IF(Tableau1[[#This Row],[Réponse d]]="","","\")</f>
        <v/>
      </c>
      <c r="BE192" s="14" t="str">
        <f>IF(Tableau1[[#This Row],[Réponse d]]="","",Tableau1[[#This Row],[Rép d est :]])</f>
        <v/>
      </c>
      <c r="BF192" s="14" t="str">
        <f>IF(Tableau1[[#This Row],[Réponse d]]="","","{")</f>
        <v/>
      </c>
      <c r="BG192" s="14" t="str">
        <f>IF(Tableau1[[#This Row],[Réponse d]]="","",Tableau1[[#This Row],[Réponse d]])</f>
        <v/>
      </c>
      <c r="BH192" s="14" t="str">
        <f>IF(Tableau1[[#This Row],[Réponse d]]="","","}")</f>
        <v/>
      </c>
      <c r="BI192" s="14" t="str">
        <f>IF(Tableau1[[#This Row],[Réponse e]]="","","\")</f>
        <v/>
      </c>
      <c r="BJ192" s="14" t="str">
        <f>IF(Tableau1[[#This Row],[Réponse e]]="","",Tableau1[[#This Row],[Rép e est :]])</f>
        <v/>
      </c>
      <c r="BK192" s="14" t="str">
        <f>IF(Tableau1[[#This Row],[Réponse e]]="","","{")</f>
        <v/>
      </c>
      <c r="BL192" s="14" t="str">
        <f>IF(Tableau1[[#This Row],[Réponse e]]="","",Tableau1[[#This Row],[Réponse e]])</f>
        <v/>
      </c>
      <c r="BM192" s="14" t="str">
        <f>IF(Tableau1[[#This Row],[Réponse e]]="","","}")</f>
        <v/>
      </c>
      <c r="BN192" s="14" t="str">
        <f>IF(Tableau1[[#This Row],[Réponse f]]="","","\")</f>
        <v/>
      </c>
      <c r="BO192" s="14" t="str">
        <f>IF(Tableau1[[#This Row],[Réponse f]]="","",Tableau1[[#This Row],[Rép f est :]])</f>
        <v/>
      </c>
      <c r="BP192" s="14" t="str">
        <f>IF(Tableau1[[#This Row],[Réponse f]]="","","{")</f>
        <v/>
      </c>
      <c r="BQ192" s="14" t="str">
        <f>IF(Tableau1[[#This Row],[Réponse f]]="","",Tableau1[[#This Row],[Réponse f]])</f>
        <v/>
      </c>
      <c r="BR192" s="14" t="str">
        <f>IF(Tableau1[[#This Row],[Réponse f]]="","","}")</f>
        <v/>
      </c>
      <c r="BS192" s="14" t="s">
        <v>24</v>
      </c>
      <c r="BT192" s="14" t="str">
        <f t="shared" si="54"/>
        <v>question</v>
      </c>
      <c r="BU192" s="14" t="s">
        <v>26</v>
      </c>
      <c r="BV192" s="14" t="s">
        <v>14</v>
      </c>
      <c r="BX192" s="1" t="str">
        <f>IF(Tableau1[[#This Row],[Question]]="","",CONCATENATE(X192,Y192,Z192,AA192,AB192,AC192,AD192,AE192,AF192,AG192,AH192,AI192,AJ192,AK192,AL192,AM192,AN192,AO192,AP192,AQ192,AR192,AS192,AT192,AU192,AV192,AW192,AX192,AY192,AZ192,BA192,BB192,BC192,BD192,BE192,BF192,BG192,BH192,BI192,BJ192,BK192,BL192,BM192,BN192,BO192,BP192,BQ192,BR192,BS192,BT192,BU192,BV192))</f>
        <v/>
      </c>
    </row>
    <row r="193" spans="2:76">
      <c r="B193" s="1"/>
      <c r="E193" s="1"/>
      <c r="F193" s="39"/>
      <c r="G193" s="39"/>
      <c r="O193" s="4"/>
      <c r="P193" s="4"/>
      <c r="Q193" s="4"/>
      <c r="R193" s="4"/>
      <c r="S193" s="4"/>
      <c r="T193" s="4"/>
      <c r="U193" s="4"/>
      <c r="W193" s="12" t="str">
        <f>IF(Tableau1[[#This Row],[Question]]="","",IF(COUNTIF(Tableau1[[#This Row],[Réponse a]:[Rép f est :]],"bonne")&lt;1,"Attention pas assez de bonnes réponses",""))</f>
        <v/>
      </c>
      <c r="X193" s="14" t="s">
        <v>13</v>
      </c>
      <c r="Y193" s="14">
        <f t="shared" si="46"/>
        <v>0</v>
      </c>
      <c r="Z193" s="14" t="s">
        <v>25</v>
      </c>
      <c r="AA193" s="14" t="str">
        <f>IF(OR(COUNTIF(Tableau1[[#This Row],[Réponse a]:[Rép f est :]],"bonne")&gt;1,Tableau1[[#This Row],[Forcer question multiple]]&lt;&gt;""),"questionmult","question")</f>
        <v>question</v>
      </c>
      <c r="AB193" s="14" t="s">
        <v>21</v>
      </c>
      <c r="AC193" s="14" t="str">
        <f t="shared" ref="AC193:AC256" si="55">LEFT(CLEAN(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E193,"Ê","E"),"É","E"),"È","E"),"î","i"),"ô","o"),"ê","e"),"’",""),"/",""),"]",""),"[",""),"²",""),"%",""),"+",""),"À","A"),".",""),")",""),"(",""),"*",""),"=",""),"_",""),"\",""),"^",""),"}",""),"{",""),"$",""),"-",""),";",""),",",""),":",""),"è","e"),"à","a"),"'","")," ",""),"é","e")),10)</f>
        <v/>
      </c>
      <c r="AD193" s="14">
        <f t="shared" si="45"/>
        <v>193</v>
      </c>
      <c r="AE193" s="14" t="s">
        <v>14</v>
      </c>
      <c r="AF193" s="14" t="str">
        <f t="shared" si="47"/>
        <v>\bareme{b=,m=}</v>
      </c>
      <c r="AG193" s="14" t="str">
        <f t="shared" si="48"/>
        <v/>
      </c>
      <c r="AH193" s="15" t="str">
        <f t="shared" si="49"/>
        <v/>
      </c>
      <c r="AI193" s="15" t="str">
        <f t="shared" si="50"/>
        <v/>
      </c>
      <c r="AJ193" s="15" t="str">
        <f t="shared" si="51"/>
        <v/>
      </c>
      <c r="AK193" s="15" t="str">
        <f t="shared" si="52"/>
        <v/>
      </c>
      <c r="AL193" s="15" t="str">
        <f t="shared" si="53"/>
        <v/>
      </c>
      <c r="AN193" s="14" t="s">
        <v>27</v>
      </c>
      <c r="AO193" s="14" t="s">
        <v>22</v>
      </c>
      <c r="AP193" s="14">
        <f>Tableau1[[#This Row],[Rép a est :]]</f>
        <v>0</v>
      </c>
      <c r="AQ193" s="14" t="s">
        <v>23</v>
      </c>
      <c r="AR193" s="14">
        <f>Tableau1[[#This Row],[Réponse a]]</f>
        <v>0</v>
      </c>
      <c r="AS193" s="14" t="s">
        <v>14</v>
      </c>
      <c r="AT193" s="14" t="s">
        <v>22</v>
      </c>
      <c r="AU193" s="14">
        <f>Tableau1[[#This Row],[Rép b est :]]</f>
        <v>0</v>
      </c>
      <c r="AV193" s="14" t="s">
        <v>23</v>
      </c>
      <c r="AW193" s="14">
        <f>Tableau1[[#This Row],[Réponse b]]</f>
        <v>0</v>
      </c>
      <c r="AX193" s="14" t="s">
        <v>14</v>
      </c>
      <c r="AY193" s="14" t="str">
        <f>IF(Tableau1[[#This Row],[Réponse c]]="","","\")</f>
        <v/>
      </c>
      <c r="AZ193" s="14" t="str">
        <f>IF(Tableau1[[#This Row],[Réponse c]]="","",Tableau1[[#This Row],[Rép c est :]])</f>
        <v/>
      </c>
      <c r="BA193" s="14" t="str">
        <f>IF(Tableau1[[#This Row],[Réponse c]]="","","{")</f>
        <v/>
      </c>
      <c r="BB193" s="14" t="str">
        <f>IF(Tableau1[[#This Row],[Réponse c]]="","",Tableau1[[#This Row],[Réponse c]])</f>
        <v/>
      </c>
      <c r="BC193" s="14" t="str">
        <f>IF(Tableau1[[#This Row],[Réponse c]]="","","}")</f>
        <v/>
      </c>
      <c r="BD193" s="14" t="str">
        <f>IF(Tableau1[[#This Row],[Réponse d]]="","","\")</f>
        <v/>
      </c>
      <c r="BE193" s="14" t="str">
        <f>IF(Tableau1[[#This Row],[Réponse d]]="","",Tableau1[[#This Row],[Rép d est :]])</f>
        <v/>
      </c>
      <c r="BF193" s="14" t="str">
        <f>IF(Tableau1[[#This Row],[Réponse d]]="","","{")</f>
        <v/>
      </c>
      <c r="BG193" s="14" t="str">
        <f>IF(Tableau1[[#This Row],[Réponse d]]="","",Tableau1[[#This Row],[Réponse d]])</f>
        <v/>
      </c>
      <c r="BH193" s="14" t="str">
        <f>IF(Tableau1[[#This Row],[Réponse d]]="","","}")</f>
        <v/>
      </c>
      <c r="BI193" s="14" t="str">
        <f>IF(Tableau1[[#This Row],[Réponse e]]="","","\")</f>
        <v/>
      </c>
      <c r="BJ193" s="14" t="str">
        <f>IF(Tableau1[[#This Row],[Réponse e]]="","",Tableau1[[#This Row],[Rép e est :]])</f>
        <v/>
      </c>
      <c r="BK193" s="14" t="str">
        <f>IF(Tableau1[[#This Row],[Réponse e]]="","","{")</f>
        <v/>
      </c>
      <c r="BL193" s="14" t="str">
        <f>IF(Tableau1[[#This Row],[Réponse e]]="","",Tableau1[[#This Row],[Réponse e]])</f>
        <v/>
      </c>
      <c r="BM193" s="14" t="str">
        <f>IF(Tableau1[[#This Row],[Réponse e]]="","","}")</f>
        <v/>
      </c>
      <c r="BN193" s="14" t="str">
        <f>IF(Tableau1[[#This Row],[Réponse f]]="","","\")</f>
        <v/>
      </c>
      <c r="BO193" s="14" t="str">
        <f>IF(Tableau1[[#This Row],[Réponse f]]="","",Tableau1[[#This Row],[Rép f est :]])</f>
        <v/>
      </c>
      <c r="BP193" s="14" t="str">
        <f>IF(Tableau1[[#This Row],[Réponse f]]="","","{")</f>
        <v/>
      </c>
      <c r="BQ193" s="14" t="str">
        <f>IF(Tableau1[[#This Row],[Réponse f]]="","",Tableau1[[#This Row],[Réponse f]])</f>
        <v/>
      </c>
      <c r="BR193" s="14" t="str">
        <f>IF(Tableau1[[#This Row],[Réponse f]]="","","}")</f>
        <v/>
      </c>
      <c r="BS193" s="14" t="s">
        <v>24</v>
      </c>
      <c r="BT193" s="14" t="str">
        <f t="shared" si="54"/>
        <v>question</v>
      </c>
      <c r="BU193" s="14" t="s">
        <v>26</v>
      </c>
      <c r="BV193" s="14" t="s">
        <v>14</v>
      </c>
      <c r="BX193" s="1" t="str">
        <f>IF(Tableau1[[#This Row],[Question]]="","",CONCATENATE(X193,Y193,Z193,AA193,AB193,AC193,AD193,AE193,AF193,AG193,AH193,AI193,AJ193,AK193,AL193,AM193,AN193,AO193,AP193,AQ193,AR193,AS193,AT193,AU193,AV193,AW193,AX193,AY193,AZ193,BA193,BB193,BC193,BD193,BE193,BF193,BG193,BH193,BI193,BJ193,BK193,BL193,BM193,BN193,BO193,BP193,BQ193,BR193,BS193,BT193,BU193,BV193))</f>
        <v/>
      </c>
    </row>
    <row r="194" spans="2:76">
      <c r="B194" s="1"/>
      <c r="E194" s="1"/>
      <c r="F194" s="39"/>
      <c r="G194" s="39"/>
      <c r="O194" s="4"/>
      <c r="P194" s="4"/>
      <c r="Q194" s="4"/>
      <c r="R194" s="4"/>
      <c r="S194" s="4"/>
      <c r="T194" s="4"/>
      <c r="U194" s="4"/>
      <c r="W194" s="12" t="str">
        <f>IF(Tableau1[[#This Row],[Question]]="","",IF(COUNTIF(Tableau1[[#This Row],[Réponse a]:[Rép f est :]],"bonne")&lt;1,"Attention pas assez de bonnes réponses",""))</f>
        <v/>
      </c>
      <c r="X194" s="14" t="s">
        <v>13</v>
      </c>
      <c r="Y194" s="14">
        <f t="shared" si="46"/>
        <v>0</v>
      </c>
      <c r="Z194" s="14" t="s">
        <v>25</v>
      </c>
      <c r="AA194" s="14" t="str">
        <f>IF(OR(COUNTIF(Tableau1[[#This Row],[Réponse a]:[Rép f est :]],"bonne")&gt;1,Tableau1[[#This Row],[Forcer question multiple]]&lt;&gt;""),"questionmult","question")</f>
        <v>question</v>
      </c>
      <c r="AB194" s="14" t="s">
        <v>21</v>
      </c>
      <c r="AC194" s="14" t="str">
        <f t="shared" si="55"/>
        <v/>
      </c>
      <c r="AD194" s="14">
        <f t="shared" ref="AD194:AD257" si="56">ROW(AD194)</f>
        <v>194</v>
      </c>
      <c r="AE194" s="14" t="s">
        <v>14</v>
      </c>
      <c r="AF194" s="14" t="str">
        <f t="shared" si="47"/>
        <v>\bareme{b=,m=}</v>
      </c>
      <c r="AG194" s="14" t="str">
        <f t="shared" si="48"/>
        <v/>
      </c>
      <c r="AH194" s="15" t="str">
        <f t="shared" si="49"/>
        <v/>
      </c>
      <c r="AI194" s="15" t="str">
        <f t="shared" si="50"/>
        <v/>
      </c>
      <c r="AJ194" s="15" t="str">
        <f t="shared" si="51"/>
        <v/>
      </c>
      <c r="AK194" s="15" t="str">
        <f t="shared" si="52"/>
        <v/>
      </c>
      <c r="AL194" s="15" t="str">
        <f t="shared" si="53"/>
        <v/>
      </c>
      <c r="AN194" s="14" t="s">
        <v>27</v>
      </c>
      <c r="AO194" s="14" t="s">
        <v>22</v>
      </c>
      <c r="AP194" s="14">
        <f>Tableau1[[#This Row],[Rép a est :]]</f>
        <v>0</v>
      </c>
      <c r="AQ194" s="14" t="s">
        <v>23</v>
      </c>
      <c r="AR194" s="14">
        <f>Tableau1[[#This Row],[Réponse a]]</f>
        <v>0</v>
      </c>
      <c r="AS194" s="14" t="s">
        <v>14</v>
      </c>
      <c r="AT194" s="14" t="s">
        <v>22</v>
      </c>
      <c r="AU194" s="14">
        <f>Tableau1[[#This Row],[Rép b est :]]</f>
        <v>0</v>
      </c>
      <c r="AV194" s="14" t="s">
        <v>23</v>
      </c>
      <c r="AW194" s="14">
        <f>Tableau1[[#This Row],[Réponse b]]</f>
        <v>0</v>
      </c>
      <c r="AX194" s="14" t="s">
        <v>14</v>
      </c>
      <c r="AY194" s="14" t="str">
        <f>IF(Tableau1[[#This Row],[Réponse c]]="","","\")</f>
        <v/>
      </c>
      <c r="AZ194" s="14" t="str">
        <f>IF(Tableau1[[#This Row],[Réponse c]]="","",Tableau1[[#This Row],[Rép c est :]])</f>
        <v/>
      </c>
      <c r="BA194" s="14" t="str">
        <f>IF(Tableau1[[#This Row],[Réponse c]]="","","{")</f>
        <v/>
      </c>
      <c r="BB194" s="14" t="str">
        <f>IF(Tableau1[[#This Row],[Réponse c]]="","",Tableau1[[#This Row],[Réponse c]])</f>
        <v/>
      </c>
      <c r="BC194" s="14" t="str">
        <f>IF(Tableau1[[#This Row],[Réponse c]]="","","}")</f>
        <v/>
      </c>
      <c r="BD194" s="14" t="str">
        <f>IF(Tableau1[[#This Row],[Réponse d]]="","","\")</f>
        <v/>
      </c>
      <c r="BE194" s="14" t="str">
        <f>IF(Tableau1[[#This Row],[Réponse d]]="","",Tableau1[[#This Row],[Rép d est :]])</f>
        <v/>
      </c>
      <c r="BF194" s="14" t="str">
        <f>IF(Tableau1[[#This Row],[Réponse d]]="","","{")</f>
        <v/>
      </c>
      <c r="BG194" s="14" t="str">
        <f>IF(Tableau1[[#This Row],[Réponse d]]="","",Tableau1[[#This Row],[Réponse d]])</f>
        <v/>
      </c>
      <c r="BH194" s="14" t="str">
        <f>IF(Tableau1[[#This Row],[Réponse d]]="","","}")</f>
        <v/>
      </c>
      <c r="BI194" s="14" t="str">
        <f>IF(Tableau1[[#This Row],[Réponse e]]="","","\")</f>
        <v/>
      </c>
      <c r="BJ194" s="14" t="str">
        <f>IF(Tableau1[[#This Row],[Réponse e]]="","",Tableau1[[#This Row],[Rép e est :]])</f>
        <v/>
      </c>
      <c r="BK194" s="14" t="str">
        <f>IF(Tableau1[[#This Row],[Réponse e]]="","","{")</f>
        <v/>
      </c>
      <c r="BL194" s="14" t="str">
        <f>IF(Tableau1[[#This Row],[Réponse e]]="","",Tableau1[[#This Row],[Réponse e]])</f>
        <v/>
      </c>
      <c r="BM194" s="14" t="str">
        <f>IF(Tableau1[[#This Row],[Réponse e]]="","","}")</f>
        <v/>
      </c>
      <c r="BN194" s="14" t="str">
        <f>IF(Tableau1[[#This Row],[Réponse f]]="","","\")</f>
        <v/>
      </c>
      <c r="BO194" s="14" t="str">
        <f>IF(Tableau1[[#This Row],[Réponse f]]="","",Tableau1[[#This Row],[Rép f est :]])</f>
        <v/>
      </c>
      <c r="BP194" s="14" t="str">
        <f>IF(Tableau1[[#This Row],[Réponse f]]="","","{")</f>
        <v/>
      </c>
      <c r="BQ194" s="14" t="str">
        <f>IF(Tableau1[[#This Row],[Réponse f]]="","",Tableau1[[#This Row],[Réponse f]])</f>
        <v/>
      </c>
      <c r="BR194" s="14" t="str">
        <f>IF(Tableau1[[#This Row],[Réponse f]]="","","}")</f>
        <v/>
      </c>
      <c r="BS194" s="14" t="s">
        <v>24</v>
      </c>
      <c r="BT194" s="14" t="str">
        <f t="shared" si="54"/>
        <v>question</v>
      </c>
      <c r="BU194" s="14" t="s">
        <v>26</v>
      </c>
      <c r="BV194" s="14" t="s">
        <v>14</v>
      </c>
      <c r="BX194" s="1" t="str">
        <f>IF(Tableau1[[#This Row],[Question]]="","",CONCATENATE(X194,Y194,Z194,AA194,AB194,AC194,AD194,AE194,AF194,AG194,AH194,AI194,AJ194,AK194,AL194,AM194,AN194,AO194,AP194,AQ194,AR194,AS194,AT194,AU194,AV194,AW194,AX194,AY194,AZ194,BA194,BB194,BC194,BD194,BE194,BF194,BG194,BH194,BI194,BJ194,BK194,BL194,BM194,BN194,BO194,BP194,BQ194,BR194,BS194,BT194,BU194,BV194))</f>
        <v/>
      </c>
    </row>
    <row r="195" spans="2:76">
      <c r="B195" s="1"/>
      <c r="E195" s="1"/>
      <c r="F195" s="39"/>
      <c r="G195" s="39"/>
      <c r="O195" s="4"/>
      <c r="P195" s="4"/>
      <c r="Q195" s="4"/>
      <c r="R195" s="4"/>
      <c r="S195" s="4"/>
      <c r="T195" s="4"/>
      <c r="U195" s="4"/>
      <c r="W195" s="12" t="str">
        <f>IF(Tableau1[[#This Row],[Question]]="","",IF(COUNTIF(Tableau1[[#This Row],[Réponse a]:[Rép f est :]],"bonne")&lt;1,"Attention pas assez de bonnes réponses",""))</f>
        <v/>
      </c>
      <c r="X195" s="14" t="s">
        <v>13</v>
      </c>
      <c r="Y195" s="14">
        <f t="shared" si="46"/>
        <v>0</v>
      </c>
      <c r="Z195" s="14" t="s">
        <v>25</v>
      </c>
      <c r="AA195" s="14" t="str">
        <f>IF(OR(COUNTIF(Tableau1[[#This Row],[Réponse a]:[Rép f est :]],"bonne")&gt;1,Tableau1[[#This Row],[Forcer question multiple]]&lt;&gt;""),"questionmult","question")</f>
        <v>question</v>
      </c>
      <c r="AB195" s="14" t="s">
        <v>21</v>
      </c>
      <c r="AC195" s="14" t="str">
        <f t="shared" si="55"/>
        <v/>
      </c>
      <c r="AD195" s="14">
        <f t="shared" si="56"/>
        <v>195</v>
      </c>
      <c r="AE195" s="14" t="s">
        <v>14</v>
      </c>
      <c r="AF195" s="14" t="str">
        <f t="shared" si="47"/>
        <v>\bareme{b=,m=}</v>
      </c>
      <c r="AG195" s="14" t="str">
        <f t="shared" si="48"/>
        <v/>
      </c>
      <c r="AH195" s="15" t="str">
        <f t="shared" si="49"/>
        <v/>
      </c>
      <c r="AI195" s="15" t="str">
        <f t="shared" si="50"/>
        <v/>
      </c>
      <c r="AJ195" s="15" t="str">
        <f t="shared" si="51"/>
        <v/>
      </c>
      <c r="AK195" s="15" t="str">
        <f t="shared" si="52"/>
        <v/>
      </c>
      <c r="AL195" s="15" t="str">
        <f t="shared" si="53"/>
        <v/>
      </c>
      <c r="AN195" s="14" t="s">
        <v>27</v>
      </c>
      <c r="AO195" s="14" t="s">
        <v>22</v>
      </c>
      <c r="AP195" s="14">
        <f>Tableau1[[#This Row],[Rép a est :]]</f>
        <v>0</v>
      </c>
      <c r="AQ195" s="14" t="s">
        <v>23</v>
      </c>
      <c r="AR195" s="14">
        <f>Tableau1[[#This Row],[Réponse a]]</f>
        <v>0</v>
      </c>
      <c r="AS195" s="14" t="s">
        <v>14</v>
      </c>
      <c r="AT195" s="14" t="s">
        <v>22</v>
      </c>
      <c r="AU195" s="14">
        <f>Tableau1[[#This Row],[Rép b est :]]</f>
        <v>0</v>
      </c>
      <c r="AV195" s="14" t="s">
        <v>23</v>
      </c>
      <c r="AW195" s="14">
        <f>Tableau1[[#This Row],[Réponse b]]</f>
        <v>0</v>
      </c>
      <c r="AX195" s="14" t="s">
        <v>14</v>
      </c>
      <c r="AY195" s="14" t="str">
        <f>IF(Tableau1[[#This Row],[Réponse c]]="","","\")</f>
        <v/>
      </c>
      <c r="AZ195" s="14" t="str">
        <f>IF(Tableau1[[#This Row],[Réponse c]]="","",Tableau1[[#This Row],[Rép c est :]])</f>
        <v/>
      </c>
      <c r="BA195" s="14" t="str">
        <f>IF(Tableau1[[#This Row],[Réponse c]]="","","{")</f>
        <v/>
      </c>
      <c r="BB195" s="14" t="str">
        <f>IF(Tableau1[[#This Row],[Réponse c]]="","",Tableau1[[#This Row],[Réponse c]])</f>
        <v/>
      </c>
      <c r="BC195" s="14" t="str">
        <f>IF(Tableau1[[#This Row],[Réponse c]]="","","}")</f>
        <v/>
      </c>
      <c r="BD195" s="14" t="str">
        <f>IF(Tableau1[[#This Row],[Réponse d]]="","","\")</f>
        <v/>
      </c>
      <c r="BE195" s="14" t="str">
        <f>IF(Tableau1[[#This Row],[Réponse d]]="","",Tableau1[[#This Row],[Rép d est :]])</f>
        <v/>
      </c>
      <c r="BF195" s="14" t="str">
        <f>IF(Tableau1[[#This Row],[Réponse d]]="","","{")</f>
        <v/>
      </c>
      <c r="BG195" s="14" t="str">
        <f>IF(Tableau1[[#This Row],[Réponse d]]="","",Tableau1[[#This Row],[Réponse d]])</f>
        <v/>
      </c>
      <c r="BH195" s="14" t="str">
        <f>IF(Tableau1[[#This Row],[Réponse d]]="","","}")</f>
        <v/>
      </c>
      <c r="BI195" s="14" t="str">
        <f>IF(Tableau1[[#This Row],[Réponse e]]="","","\")</f>
        <v/>
      </c>
      <c r="BJ195" s="14" t="str">
        <f>IF(Tableau1[[#This Row],[Réponse e]]="","",Tableau1[[#This Row],[Rép e est :]])</f>
        <v/>
      </c>
      <c r="BK195" s="14" t="str">
        <f>IF(Tableau1[[#This Row],[Réponse e]]="","","{")</f>
        <v/>
      </c>
      <c r="BL195" s="14" t="str">
        <f>IF(Tableau1[[#This Row],[Réponse e]]="","",Tableau1[[#This Row],[Réponse e]])</f>
        <v/>
      </c>
      <c r="BM195" s="14" t="str">
        <f>IF(Tableau1[[#This Row],[Réponse e]]="","","}")</f>
        <v/>
      </c>
      <c r="BN195" s="14" t="str">
        <f>IF(Tableau1[[#This Row],[Réponse f]]="","","\")</f>
        <v/>
      </c>
      <c r="BO195" s="14" t="str">
        <f>IF(Tableau1[[#This Row],[Réponse f]]="","",Tableau1[[#This Row],[Rép f est :]])</f>
        <v/>
      </c>
      <c r="BP195" s="14" t="str">
        <f>IF(Tableau1[[#This Row],[Réponse f]]="","","{")</f>
        <v/>
      </c>
      <c r="BQ195" s="14" t="str">
        <f>IF(Tableau1[[#This Row],[Réponse f]]="","",Tableau1[[#This Row],[Réponse f]])</f>
        <v/>
      </c>
      <c r="BR195" s="14" t="str">
        <f>IF(Tableau1[[#This Row],[Réponse f]]="","","}")</f>
        <v/>
      </c>
      <c r="BS195" s="14" t="s">
        <v>24</v>
      </c>
      <c r="BT195" s="14" t="str">
        <f t="shared" si="54"/>
        <v>question</v>
      </c>
      <c r="BU195" s="14" t="s">
        <v>26</v>
      </c>
      <c r="BV195" s="14" t="s">
        <v>14</v>
      </c>
      <c r="BX195" s="1" t="str">
        <f>IF(Tableau1[[#This Row],[Question]]="","",CONCATENATE(X195,Y195,Z195,AA195,AB195,AC195,AD195,AE195,AF195,AG195,AH195,AI195,AJ195,AK195,AL195,AM195,AN195,AO195,AP195,AQ195,AR195,AS195,AT195,AU195,AV195,AW195,AX195,AY195,AZ195,BA195,BB195,BC195,BD195,BE195,BF195,BG195,BH195,BI195,BJ195,BK195,BL195,BM195,BN195,BO195,BP195,BQ195,BR195,BS195,BT195,BU195,BV195))</f>
        <v/>
      </c>
    </row>
    <row r="196" spans="2:76">
      <c r="B196" s="1"/>
      <c r="E196" s="1"/>
      <c r="F196" s="39"/>
      <c r="G196" s="39"/>
      <c r="O196" s="4"/>
      <c r="P196" s="4"/>
      <c r="Q196" s="4"/>
      <c r="R196" s="4"/>
      <c r="S196" s="4"/>
      <c r="T196" s="4"/>
      <c r="U196" s="4"/>
      <c r="W196" s="12" t="str">
        <f>IF(Tableau1[[#This Row],[Question]]="","",IF(COUNTIF(Tableau1[[#This Row],[Réponse a]:[Rép f est :]],"bonne")&lt;1,"Attention pas assez de bonnes réponses",""))</f>
        <v/>
      </c>
      <c r="X196" s="14" t="s">
        <v>13</v>
      </c>
      <c r="Y196" s="14">
        <f t="shared" si="46"/>
        <v>0</v>
      </c>
      <c r="Z196" s="14" t="s">
        <v>25</v>
      </c>
      <c r="AA196" s="14" t="str">
        <f>IF(OR(COUNTIF(Tableau1[[#This Row],[Réponse a]:[Rép f est :]],"bonne")&gt;1,Tableau1[[#This Row],[Forcer question multiple]]&lt;&gt;""),"questionmult","question")</f>
        <v>question</v>
      </c>
      <c r="AB196" s="14" t="s">
        <v>21</v>
      </c>
      <c r="AC196" s="14" t="str">
        <f t="shared" si="55"/>
        <v/>
      </c>
      <c r="AD196" s="14">
        <f t="shared" si="56"/>
        <v>196</v>
      </c>
      <c r="AE196" s="14" t="s">
        <v>14</v>
      </c>
      <c r="AF196" s="14" t="str">
        <f t="shared" si="47"/>
        <v>\bareme{b=,m=}</v>
      </c>
      <c r="AG196" s="14" t="str">
        <f t="shared" si="48"/>
        <v/>
      </c>
      <c r="AH196" s="15" t="str">
        <f t="shared" si="49"/>
        <v/>
      </c>
      <c r="AI196" s="15" t="str">
        <f t="shared" si="50"/>
        <v/>
      </c>
      <c r="AJ196" s="15" t="str">
        <f t="shared" si="51"/>
        <v/>
      </c>
      <c r="AK196" s="15" t="str">
        <f t="shared" si="52"/>
        <v/>
      </c>
      <c r="AL196" s="15" t="str">
        <f t="shared" si="53"/>
        <v/>
      </c>
      <c r="AN196" s="14" t="s">
        <v>27</v>
      </c>
      <c r="AO196" s="14" t="s">
        <v>22</v>
      </c>
      <c r="AP196" s="14">
        <f>Tableau1[[#This Row],[Rép a est :]]</f>
        <v>0</v>
      </c>
      <c r="AQ196" s="14" t="s">
        <v>23</v>
      </c>
      <c r="AR196" s="14">
        <f>Tableau1[[#This Row],[Réponse a]]</f>
        <v>0</v>
      </c>
      <c r="AS196" s="14" t="s">
        <v>14</v>
      </c>
      <c r="AT196" s="14" t="s">
        <v>22</v>
      </c>
      <c r="AU196" s="14">
        <f>Tableau1[[#This Row],[Rép b est :]]</f>
        <v>0</v>
      </c>
      <c r="AV196" s="14" t="s">
        <v>23</v>
      </c>
      <c r="AW196" s="14">
        <f>Tableau1[[#This Row],[Réponse b]]</f>
        <v>0</v>
      </c>
      <c r="AX196" s="14" t="s">
        <v>14</v>
      </c>
      <c r="AY196" s="14" t="str">
        <f>IF(Tableau1[[#This Row],[Réponse c]]="","","\")</f>
        <v/>
      </c>
      <c r="AZ196" s="14" t="str">
        <f>IF(Tableau1[[#This Row],[Réponse c]]="","",Tableau1[[#This Row],[Rép c est :]])</f>
        <v/>
      </c>
      <c r="BA196" s="14" t="str">
        <f>IF(Tableau1[[#This Row],[Réponse c]]="","","{")</f>
        <v/>
      </c>
      <c r="BB196" s="14" t="str">
        <f>IF(Tableau1[[#This Row],[Réponse c]]="","",Tableau1[[#This Row],[Réponse c]])</f>
        <v/>
      </c>
      <c r="BC196" s="14" t="str">
        <f>IF(Tableau1[[#This Row],[Réponse c]]="","","}")</f>
        <v/>
      </c>
      <c r="BD196" s="14" t="str">
        <f>IF(Tableau1[[#This Row],[Réponse d]]="","","\")</f>
        <v/>
      </c>
      <c r="BE196" s="14" t="str">
        <f>IF(Tableau1[[#This Row],[Réponse d]]="","",Tableau1[[#This Row],[Rép d est :]])</f>
        <v/>
      </c>
      <c r="BF196" s="14" t="str">
        <f>IF(Tableau1[[#This Row],[Réponse d]]="","","{")</f>
        <v/>
      </c>
      <c r="BG196" s="14" t="str">
        <f>IF(Tableau1[[#This Row],[Réponse d]]="","",Tableau1[[#This Row],[Réponse d]])</f>
        <v/>
      </c>
      <c r="BH196" s="14" t="str">
        <f>IF(Tableau1[[#This Row],[Réponse d]]="","","}")</f>
        <v/>
      </c>
      <c r="BI196" s="14" t="str">
        <f>IF(Tableau1[[#This Row],[Réponse e]]="","","\")</f>
        <v/>
      </c>
      <c r="BJ196" s="14" t="str">
        <f>IF(Tableau1[[#This Row],[Réponse e]]="","",Tableau1[[#This Row],[Rép e est :]])</f>
        <v/>
      </c>
      <c r="BK196" s="14" t="str">
        <f>IF(Tableau1[[#This Row],[Réponse e]]="","","{")</f>
        <v/>
      </c>
      <c r="BL196" s="14" t="str">
        <f>IF(Tableau1[[#This Row],[Réponse e]]="","",Tableau1[[#This Row],[Réponse e]])</f>
        <v/>
      </c>
      <c r="BM196" s="14" t="str">
        <f>IF(Tableau1[[#This Row],[Réponse e]]="","","}")</f>
        <v/>
      </c>
      <c r="BN196" s="14" t="str">
        <f>IF(Tableau1[[#This Row],[Réponse f]]="","","\")</f>
        <v/>
      </c>
      <c r="BO196" s="14" t="str">
        <f>IF(Tableau1[[#This Row],[Réponse f]]="","",Tableau1[[#This Row],[Rép f est :]])</f>
        <v/>
      </c>
      <c r="BP196" s="14" t="str">
        <f>IF(Tableau1[[#This Row],[Réponse f]]="","","{")</f>
        <v/>
      </c>
      <c r="BQ196" s="14" t="str">
        <f>IF(Tableau1[[#This Row],[Réponse f]]="","",Tableau1[[#This Row],[Réponse f]])</f>
        <v/>
      </c>
      <c r="BR196" s="14" t="str">
        <f>IF(Tableau1[[#This Row],[Réponse f]]="","","}")</f>
        <v/>
      </c>
      <c r="BS196" s="14" t="s">
        <v>24</v>
      </c>
      <c r="BT196" s="14" t="str">
        <f t="shared" si="54"/>
        <v>question</v>
      </c>
      <c r="BU196" s="14" t="s">
        <v>26</v>
      </c>
      <c r="BV196" s="14" t="s">
        <v>14</v>
      </c>
      <c r="BX196" s="1" t="str">
        <f>IF(Tableau1[[#This Row],[Question]]="","",CONCATENATE(X196,Y196,Z196,AA196,AB196,AC196,AD196,AE196,AF196,AG196,AH196,AI196,AJ196,AK196,AL196,AM196,AN196,AO196,AP196,AQ196,AR196,AS196,AT196,AU196,AV196,AW196,AX196,AY196,AZ196,BA196,BB196,BC196,BD196,BE196,BF196,BG196,BH196,BI196,BJ196,BK196,BL196,BM196,BN196,BO196,BP196,BQ196,BR196,BS196,BT196,BU196,BV196))</f>
        <v/>
      </c>
    </row>
    <row r="197" spans="2:76">
      <c r="B197" s="1"/>
      <c r="E197" s="1"/>
      <c r="F197" s="39"/>
      <c r="G197" s="39"/>
      <c r="O197" s="4"/>
      <c r="P197" s="4"/>
      <c r="Q197" s="4"/>
      <c r="R197" s="4"/>
      <c r="S197" s="4"/>
      <c r="T197" s="4"/>
      <c r="U197" s="4"/>
      <c r="W197" s="12" t="str">
        <f>IF(Tableau1[[#This Row],[Question]]="","",IF(COUNTIF(Tableau1[[#This Row],[Réponse a]:[Rép f est :]],"bonne")&lt;1,"Attention pas assez de bonnes réponses",""))</f>
        <v/>
      </c>
      <c r="X197" s="14" t="s">
        <v>13</v>
      </c>
      <c r="Y197" s="14">
        <f t="shared" si="46"/>
        <v>0</v>
      </c>
      <c r="Z197" s="14" t="s">
        <v>25</v>
      </c>
      <c r="AA197" s="14" t="str">
        <f>IF(OR(COUNTIF(Tableau1[[#This Row],[Réponse a]:[Rép f est :]],"bonne")&gt;1,Tableau1[[#This Row],[Forcer question multiple]]&lt;&gt;""),"questionmult","question")</f>
        <v>question</v>
      </c>
      <c r="AB197" s="14" t="s">
        <v>21</v>
      </c>
      <c r="AC197" s="14" t="str">
        <f t="shared" si="55"/>
        <v/>
      </c>
      <c r="AD197" s="14">
        <f t="shared" si="56"/>
        <v>197</v>
      </c>
      <c r="AE197" s="14" t="s">
        <v>14</v>
      </c>
      <c r="AF197" s="14" t="str">
        <f t="shared" si="47"/>
        <v>\bareme{b=,m=}</v>
      </c>
      <c r="AG197" s="14" t="str">
        <f t="shared" si="48"/>
        <v/>
      </c>
      <c r="AH197" s="15" t="str">
        <f t="shared" si="49"/>
        <v/>
      </c>
      <c r="AI197" s="15" t="str">
        <f t="shared" si="50"/>
        <v/>
      </c>
      <c r="AJ197" s="15" t="str">
        <f t="shared" si="51"/>
        <v/>
      </c>
      <c r="AK197" s="15" t="str">
        <f t="shared" si="52"/>
        <v/>
      </c>
      <c r="AL197" s="15" t="str">
        <f t="shared" si="53"/>
        <v/>
      </c>
      <c r="AN197" s="14" t="s">
        <v>27</v>
      </c>
      <c r="AO197" s="14" t="s">
        <v>22</v>
      </c>
      <c r="AP197" s="14">
        <f>Tableau1[[#This Row],[Rép a est :]]</f>
        <v>0</v>
      </c>
      <c r="AQ197" s="14" t="s">
        <v>23</v>
      </c>
      <c r="AR197" s="14">
        <f>Tableau1[[#This Row],[Réponse a]]</f>
        <v>0</v>
      </c>
      <c r="AS197" s="14" t="s">
        <v>14</v>
      </c>
      <c r="AT197" s="14" t="s">
        <v>22</v>
      </c>
      <c r="AU197" s="14">
        <f>Tableau1[[#This Row],[Rép b est :]]</f>
        <v>0</v>
      </c>
      <c r="AV197" s="14" t="s">
        <v>23</v>
      </c>
      <c r="AW197" s="14">
        <f>Tableau1[[#This Row],[Réponse b]]</f>
        <v>0</v>
      </c>
      <c r="AX197" s="14" t="s">
        <v>14</v>
      </c>
      <c r="AY197" s="14" t="str">
        <f>IF(Tableau1[[#This Row],[Réponse c]]="","","\")</f>
        <v/>
      </c>
      <c r="AZ197" s="14" t="str">
        <f>IF(Tableau1[[#This Row],[Réponse c]]="","",Tableau1[[#This Row],[Rép c est :]])</f>
        <v/>
      </c>
      <c r="BA197" s="14" t="str">
        <f>IF(Tableau1[[#This Row],[Réponse c]]="","","{")</f>
        <v/>
      </c>
      <c r="BB197" s="14" t="str">
        <f>IF(Tableau1[[#This Row],[Réponse c]]="","",Tableau1[[#This Row],[Réponse c]])</f>
        <v/>
      </c>
      <c r="BC197" s="14" t="str">
        <f>IF(Tableau1[[#This Row],[Réponse c]]="","","}")</f>
        <v/>
      </c>
      <c r="BD197" s="14" t="str">
        <f>IF(Tableau1[[#This Row],[Réponse d]]="","","\")</f>
        <v/>
      </c>
      <c r="BE197" s="14" t="str">
        <f>IF(Tableau1[[#This Row],[Réponse d]]="","",Tableau1[[#This Row],[Rép d est :]])</f>
        <v/>
      </c>
      <c r="BF197" s="14" t="str">
        <f>IF(Tableau1[[#This Row],[Réponse d]]="","","{")</f>
        <v/>
      </c>
      <c r="BG197" s="14" t="str">
        <f>IF(Tableau1[[#This Row],[Réponse d]]="","",Tableau1[[#This Row],[Réponse d]])</f>
        <v/>
      </c>
      <c r="BH197" s="14" t="str">
        <f>IF(Tableau1[[#This Row],[Réponse d]]="","","}")</f>
        <v/>
      </c>
      <c r="BI197" s="14" t="str">
        <f>IF(Tableau1[[#This Row],[Réponse e]]="","","\")</f>
        <v/>
      </c>
      <c r="BJ197" s="14" t="str">
        <f>IF(Tableau1[[#This Row],[Réponse e]]="","",Tableau1[[#This Row],[Rép e est :]])</f>
        <v/>
      </c>
      <c r="BK197" s="14" t="str">
        <f>IF(Tableau1[[#This Row],[Réponse e]]="","","{")</f>
        <v/>
      </c>
      <c r="BL197" s="14" t="str">
        <f>IF(Tableau1[[#This Row],[Réponse e]]="","",Tableau1[[#This Row],[Réponse e]])</f>
        <v/>
      </c>
      <c r="BM197" s="14" t="str">
        <f>IF(Tableau1[[#This Row],[Réponse e]]="","","}")</f>
        <v/>
      </c>
      <c r="BN197" s="14" t="str">
        <f>IF(Tableau1[[#This Row],[Réponse f]]="","","\")</f>
        <v/>
      </c>
      <c r="BO197" s="14" t="str">
        <f>IF(Tableau1[[#This Row],[Réponse f]]="","",Tableau1[[#This Row],[Rép f est :]])</f>
        <v/>
      </c>
      <c r="BP197" s="14" t="str">
        <f>IF(Tableau1[[#This Row],[Réponse f]]="","","{")</f>
        <v/>
      </c>
      <c r="BQ197" s="14" t="str">
        <f>IF(Tableau1[[#This Row],[Réponse f]]="","",Tableau1[[#This Row],[Réponse f]])</f>
        <v/>
      </c>
      <c r="BR197" s="14" t="str">
        <f>IF(Tableau1[[#This Row],[Réponse f]]="","","}")</f>
        <v/>
      </c>
      <c r="BS197" s="14" t="s">
        <v>24</v>
      </c>
      <c r="BT197" s="14" t="str">
        <f t="shared" si="54"/>
        <v>question</v>
      </c>
      <c r="BU197" s="14" t="s">
        <v>26</v>
      </c>
      <c r="BV197" s="14" t="s">
        <v>14</v>
      </c>
      <c r="BX197" s="1" t="str">
        <f>IF(Tableau1[[#This Row],[Question]]="","",CONCATENATE(X197,Y197,Z197,AA197,AB197,AC197,AD197,AE197,AF197,AG197,AH197,AI197,AJ197,AK197,AL197,AM197,AN197,AO197,AP197,AQ197,AR197,AS197,AT197,AU197,AV197,AW197,AX197,AY197,AZ197,BA197,BB197,BC197,BD197,BE197,BF197,BG197,BH197,BI197,BJ197,BK197,BL197,BM197,BN197,BO197,BP197,BQ197,BR197,BS197,BT197,BU197,BV197))</f>
        <v/>
      </c>
    </row>
    <row r="198" spans="2:76">
      <c r="B198" s="1"/>
      <c r="E198" s="1"/>
      <c r="F198" s="39"/>
      <c r="G198" s="39"/>
      <c r="O198" s="4"/>
      <c r="P198" s="4"/>
      <c r="Q198" s="4"/>
      <c r="R198" s="4"/>
      <c r="S198" s="4"/>
      <c r="T198" s="4"/>
      <c r="U198" s="4"/>
      <c r="W198" s="12" t="str">
        <f>IF(Tableau1[[#This Row],[Question]]="","",IF(COUNTIF(Tableau1[[#This Row],[Réponse a]:[Rép f est :]],"bonne")&lt;1,"Attention pas assez de bonnes réponses",""))</f>
        <v/>
      </c>
      <c r="X198" s="14" t="s">
        <v>13</v>
      </c>
      <c r="Y198" s="14">
        <f t="shared" si="46"/>
        <v>0</v>
      </c>
      <c r="Z198" s="14" t="s">
        <v>25</v>
      </c>
      <c r="AA198" s="14" t="str">
        <f>IF(OR(COUNTIF(Tableau1[[#This Row],[Réponse a]:[Rép f est :]],"bonne")&gt;1,Tableau1[[#This Row],[Forcer question multiple]]&lt;&gt;""),"questionmult","question")</f>
        <v>question</v>
      </c>
      <c r="AB198" s="14" t="s">
        <v>21</v>
      </c>
      <c r="AC198" s="14" t="str">
        <f t="shared" si="55"/>
        <v/>
      </c>
      <c r="AD198" s="14">
        <f t="shared" si="56"/>
        <v>198</v>
      </c>
      <c r="AE198" s="14" t="s">
        <v>14</v>
      </c>
      <c r="AF198" s="14" t="str">
        <f t="shared" si="47"/>
        <v>\bareme{b=,m=}</v>
      </c>
      <c r="AG198" s="14" t="str">
        <f t="shared" si="48"/>
        <v/>
      </c>
      <c r="AH198" s="15" t="str">
        <f t="shared" si="49"/>
        <v/>
      </c>
      <c r="AI198" s="15" t="str">
        <f t="shared" si="50"/>
        <v/>
      </c>
      <c r="AJ198" s="15" t="str">
        <f t="shared" si="51"/>
        <v/>
      </c>
      <c r="AK198" s="15" t="str">
        <f t="shared" si="52"/>
        <v/>
      </c>
      <c r="AL198" s="15" t="str">
        <f t="shared" si="53"/>
        <v/>
      </c>
      <c r="AN198" s="14" t="s">
        <v>27</v>
      </c>
      <c r="AO198" s="14" t="s">
        <v>22</v>
      </c>
      <c r="AP198" s="14">
        <f>Tableau1[[#This Row],[Rép a est :]]</f>
        <v>0</v>
      </c>
      <c r="AQ198" s="14" t="s">
        <v>23</v>
      </c>
      <c r="AR198" s="14">
        <f>Tableau1[[#This Row],[Réponse a]]</f>
        <v>0</v>
      </c>
      <c r="AS198" s="14" t="s">
        <v>14</v>
      </c>
      <c r="AT198" s="14" t="s">
        <v>22</v>
      </c>
      <c r="AU198" s="14">
        <f>Tableau1[[#This Row],[Rép b est :]]</f>
        <v>0</v>
      </c>
      <c r="AV198" s="14" t="s">
        <v>23</v>
      </c>
      <c r="AW198" s="14">
        <f>Tableau1[[#This Row],[Réponse b]]</f>
        <v>0</v>
      </c>
      <c r="AX198" s="14" t="s">
        <v>14</v>
      </c>
      <c r="AY198" s="14" t="str">
        <f>IF(Tableau1[[#This Row],[Réponse c]]="","","\")</f>
        <v/>
      </c>
      <c r="AZ198" s="14" t="str">
        <f>IF(Tableau1[[#This Row],[Réponse c]]="","",Tableau1[[#This Row],[Rép c est :]])</f>
        <v/>
      </c>
      <c r="BA198" s="14" t="str">
        <f>IF(Tableau1[[#This Row],[Réponse c]]="","","{")</f>
        <v/>
      </c>
      <c r="BB198" s="14" t="str">
        <f>IF(Tableau1[[#This Row],[Réponse c]]="","",Tableau1[[#This Row],[Réponse c]])</f>
        <v/>
      </c>
      <c r="BC198" s="14" t="str">
        <f>IF(Tableau1[[#This Row],[Réponse c]]="","","}")</f>
        <v/>
      </c>
      <c r="BD198" s="14" t="str">
        <f>IF(Tableau1[[#This Row],[Réponse d]]="","","\")</f>
        <v/>
      </c>
      <c r="BE198" s="14" t="str">
        <f>IF(Tableau1[[#This Row],[Réponse d]]="","",Tableau1[[#This Row],[Rép d est :]])</f>
        <v/>
      </c>
      <c r="BF198" s="14" t="str">
        <f>IF(Tableau1[[#This Row],[Réponse d]]="","","{")</f>
        <v/>
      </c>
      <c r="BG198" s="14" t="str">
        <f>IF(Tableau1[[#This Row],[Réponse d]]="","",Tableau1[[#This Row],[Réponse d]])</f>
        <v/>
      </c>
      <c r="BH198" s="14" t="str">
        <f>IF(Tableau1[[#This Row],[Réponse d]]="","","}")</f>
        <v/>
      </c>
      <c r="BI198" s="14" t="str">
        <f>IF(Tableau1[[#This Row],[Réponse e]]="","","\")</f>
        <v/>
      </c>
      <c r="BJ198" s="14" t="str">
        <f>IF(Tableau1[[#This Row],[Réponse e]]="","",Tableau1[[#This Row],[Rép e est :]])</f>
        <v/>
      </c>
      <c r="BK198" s="14" t="str">
        <f>IF(Tableau1[[#This Row],[Réponse e]]="","","{")</f>
        <v/>
      </c>
      <c r="BL198" s="14" t="str">
        <f>IF(Tableau1[[#This Row],[Réponse e]]="","",Tableau1[[#This Row],[Réponse e]])</f>
        <v/>
      </c>
      <c r="BM198" s="14" t="str">
        <f>IF(Tableau1[[#This Row],[Réponse e]]="","","}")</f>
        <v/>
      </c>
      <c r="BN198" s="14" t="str">
        <f>IF(Tableau1[[#This Row],[Réponse f]]="","","\")</f>
        <v/>
      </c>
      <c r="BO198" s="14" t="str">
        <f>IF(Tableau1[[#This Row],[Réponse f]]="","",Tableau1[[#This Row],[Rép f est :]])</f>
        <v/>
      </c>
      <c r="BP198" s="14" t="str">
        <f>IF(Tableau1[[#This Row],[Réponse f]]="","","{")</f>
        <v/>
      </c>
      <c r="BQ198" s="14" t="str">
        <f>IF(Tableau1[[#This Row],[Réponse f]]="","",Tableau1[[#This Row],[Réponse f]])</f>
        <v/>
      </c>
      <c r="BR198" s="14" t="str">
        <f>IF(Tableau1[[#This Row],[Réponse f]]="","","}")</f>
        <v/>
      </c>
      <c r="BS198" s="14" t="s">
        <v>24</v>
      </c>
      <c r="BT198" s="14" t="str">
        <f t="shared" si="54"/>
        <v>question</v>
      </c>
      <c r="BU198" s="14" t="s">
        <v>26</v>
      </c>
      <c r="BV198" s="14" t="s">
        <v>14</v>
      </c>
      <c r="BX198" s="1" t="str">
        <f>IF(Tableau1[[#This Row],[Question]]="","",CONCATENATE(X198,Y198,Z198,AA198,AB198,AC198,AD198,AE198,AF198,AG198,AH198,AI198,AJ198,AK198,AL198,AM198,AN198,AO198,AP198,AQ198,AR198,AS198,AT198,AU198,AV198,AW198,AX198,AY198,AZ198,BA198,BB198,BC198,BD198,BE198,BF198,BG198,BH198,BI198,BJ198,BK198,BL198,BM198,BN198,BO198,BP198,BQ198,BR198,BS198,BT198,BU198,BV198))</f>
        <v/>
      </c>
    </row>
    <row r="199" spans="2:76">
      <c r="B199" s="1"/>
      <c r="E199" s="1"/>
      <c r="F199" s="39"/>
      <c r="G199" s="39"/>
      <c r="O199" s="4"/>
      <c r="P199" s="4"/>
      <c r="Q199" s="4"/>
      <c r="R199" s="4"/>
      <c r="S199" s="4"/>
      <c r="T199" s="4"/>
      <c r="U199" s="4"/>
      <c r="W199" s="12" t="str">
        <f>IF(Tableau1[[#This Row],[Question]]="","",IF(COUNTIF(Tableau1[[#This Row],[Réponse a]:[Rép f est :]],"bonne")&lt;1,"Attention pas assez de bonnes réponses",""))</f>
        <v/>
      </c>
      <c r="X199" s="14" t="s">
        <v>13</v>
      </c>
      <c r="Y199" s="14">
        <f t="shared" si="46"/>
        <v>0</v>
      </c>
      <c r="Z199" s="14" t="s">
        <v>25</v>
      </c>
      <c r="AA199" s="14" t="str">
        <f>IF(OR(COUNTIF(Tableau1[[#This Row],[Réponse a]:[Rép f est :]],"bonne")&gt;1,Tableau1[[#This Row],[Forcer question multiple]]&lt;&gt;""),"questionmult","question")</f>
        <v>question</v>
      </c>
      <c r="AB199" s="14" t="s">
        <v>21</v>
      </c>
      <c r="AC199" s="14" t="str">
        <f t="shared" si="55"/>
        <v/>
      </c>
      <c r="AD199" s="14">
        <f t="shared" si="56"/>
        <v>199</v>
      </c>
      <c r="AE199" s="14" t="s">
        <v>14</v>
      </c>
      <c r="AF199" s="14" t="str">
        <f t="shared" si="47"/>
        <v>\bareme{b=,m=}</v>
      </c>
      <c r="AG199" s="14" t="str">
        <f t="shared" si="48"/>
        <v/>
      </c>
      <c r="AH199" s="15" t="str">
        <f t="shared" si="49"/>
        <v/>
      </c>
      <c r="AI199" s="15" t="str">
        <f t="shared" si="50"/>
        <v/>
      </c>
      <c r="AJ199" s="15" t="str">
        <f t="shared" si="51"/>
        <v/>
      </c>
      <c r="AK199" s="15" t="str">
        <f t="shared" si="52"/>
        <v/>
      </c>
      <c r="AL199" s="15" t="str">
        <f t="shared" si="53"/>
        <v/>
      </c>
      <c r="AN199" s="14" t="s">
        <v>27</v>
      </c>
      <c r="AO199" s="14" t="s">
        <v>22</v>
      </c>
      <c r="AP199" s="14">
        <f>Tableau1[[#This Row],[Rép a est :]]</f>
        <v>0</v>
      </c>
      <c r="AQ199" s="14" t="s">
        <v>23</v>
      </c>
      <c r="AR199" s="14">
        <f>Tableau1[[#This Row],[Réponse a]]</f>
        <v>0</v>
      </c>
      <c r="AS199" s="14" t="s">
        <v>14</v>
      </c>
      <c r="AT199" s="14" t="s">
        <v>22</v>
      </c>
      <c r="AU199" s="14">
        <f>Tableau1[[#This Row],[Rép b est :]]</f>
        <v>0</v>
      </c>
      <c r="AV199" s="14" t="s">
        <v>23</v>
      </c>
      <c r="AW199" s="14">
        <f>Tableau1[[#This Row],[Réponse b]]</f>
        <v>0</v>
      </c>
      <c r="AX199" s="14" t="s">
        <v>14</v>
      </c>
      <c r="AY199" s="14" t="str">
        <f>IF(Tableau1[[#This Row],[Réponse c]]="","","\")</f>
        <v/>
      </c>
      <c r="AZ199" s="14" t="str">
        <f>IF(Tableau1[[#This Row],[Réponse c]]="","",Tableau1[[#This Row],[Rép c est :]])</f>
        <v/>
      </c>
      <c r="BA199" s="14" t="str">
        <f>IF(Tableau1[[#This Row],[Réponse c]]="","","{")</f>
        <v/>
      </c>
      <c r="BB199" s="14" t="str">
        <f>IF(Tableau1[[#This Row],[Réponse c]]="","",Tableau1[[#This Row],[Réponse c]])</f>
        <v/>
      </c>
      <c r="BC199" s="14" t="str">
        <f>IF(Tableau1[[#This Row],[Réponse c]]="","","}")</f>
        <v/>
      </c>
      <c r="BD199" s="14" t="str">
        <f>IF(Tableau1[[#This Row],[Réponse d]]="","","\")</f>
        <v/>
      </c>
      <c r="BE199" s="14" t="str">
        <f>IF(Tableau1[[#This Row],[Réponse d]]="","",Tableau1[[#This Row],[Rép d est :]])</f>
        <v/>
      </c>
      <c r="BF199" s="14" t="str">
        <f>IF(Tableau1[[#This Row],[Réponse d]]="","","{")</f>
        <v/>
      </c>
      <c r="BG199" s="14" t="str">
        <f>IF(Tableau1[[#This Row],[Réponse d]]="","",Tableau1[[#This Row],[Réponse d]])</f>
        <v/>
      </c>
      <c r="BH199" s="14" t="str">
        <f>IF(Tableau1[[#This Row],[Réponse d]]="","","}")</f>
        <v/>
      </c>
      <c r="BI199" s="14" t="str">
        <f>IF(Tableau1[[#This Row],[Réponse e]]="","","\")</f>
        <v/>
      </c>
      <c r="BJ199" s="14" t="str">
        <f>IF(Tableau1[[#This Row],[Réponse e]]="","",Tableau1[[#This Row],[Rép e est :]])</f>
        <v/>
      </c>
      <c r="BK199" s="14" t="str">
        <f>IF(Tableau1[[#This Row],[Réponse e]]="","","{")</f>
        <v/>
      </c>
      <c r="BL199" s="14" t="str">
        <f>IF(Tableau1[[#This Row],[Réponse e]]="","",Tableau1[[#This Row],[Réponse e]])</f>
        <v/>
      </c>
      <c r="BM199" s="14" t="str">
        <f>IF(Tableau1[[#This Row],[Réponse e]]="","","}")</f>
        <v/>
      </c>
      <c r="BN199" s="14" t="str">
        <f>IF(Tableau1[[#This Row],[Réponse f]]="","","\")</f>
        <v/>
      </c>
      <c r="BO199" s="14" t="str">
        <f>IF(Tableau1[[#This Row],[Réponse f]]="","",Tableau1[[#This Row],[Rép f est :]])</f>
        <v/>
      </c>
      <c r="BP199" s="14" t="str">
        <f>IF(Tableau1[[#This Row],[Réponse f]]="","","{")</f>
        <v/>
      </c>
      <c r="BQ199" s="14" t="str">
        <f>IF(Tableau1[[#This Row],[Réponse f]]="","",Tableau1[[#This Row],[Réponse f]])</f>
        <v/>
      </c>
      <c r="BR199" s="14" t="str">
        <f>IF(Tableau1[[#This Row],[Réponse f]]="","","}")</f>
        <v/>
      </c>
      <c r="BS199" s="14" t="s">
        <v>24</v>
      </c>
      <c r="BT199" s="14" t="str">
        <f t="shared" si="54"/>
        <v>question</v>
      </c>
      <c r="BU199" s="14" t="s">
        <v>26</v>
      </c>
      <c r="BV199" s="14" t="s">
        <v>14</v>
      </c>
      <c r="BX199" s="1" t="str">
        <f>IF(Tableau1[[#This Row],[Question]]="","",CONCATENATE(X199,Y199,Z199,AA199,AB199,AC199,AD199,AE199,AF199,AG199,AH199,AI199,AJ199,AK199,AL199,AM199,AN199,AO199,AP199,AQ199,AR199,AS199,AT199,AU199,AV199,AW199,AX199,AY199,AZ199,BA199,BB199,BC199,BD199,BE199,BF199,BG199,BH199,BI199,BJ199,BK199,BL199,BM199,BN199,BO199,BP199,BQ199,BR199,BS199,BT199,BU199,BV199))</f>
        <v/>
      </c>
    </row>
    <row r="200" spans="2:76">
      <c r="B200" s="1"/>
      <c r="E200" s="17"/>
      <c r="F200" s="39"/>
      <c r="G200" s="39"/>
      <c r="O200" s="4"/>
      <c r="P200" s="4"/>
      <c r="Q200" s="4"/>
      <c r="R200" s="4"/>
      <c r="S200" s="4"/>
      <c r="T200" s="4"/>
      <c r="U200" s="4"/>
      <c r="W200" s="12" t="str">
        <f>IF(Tableau1[[#This Row],[Question]]="","",IF(COUNTIF(Tableau1[[#This Row],[Réponse a]:[Rép f est :]],"bonne")&lt;1,"Attention pas assez de bonnes réponses",""))</f>
        <v/>
      </c>
      <c r="X200" s="14" t="s">
        <v>13</v>
      </c>
      <c r="Y200" s="14">
        <f t="shared" si="46"/>
        <v>0</v>
      </c>
      <c r="Z200" s="14" t="s">
        <v>25</v>
      </c>
      <c r="AA200" s="14" t="str">
        <f>IF(OR(COUNTIF(Tableau1[[#This Row],[Réponse a]:[Rép f est :]],"bonne")&gt;1,Tableau1[[#This Row],[Forcer question multiple]]&lt;&gt;""),"questionmult","question")</f>
        <v>question</v>
      </c>
      <c r="AB200" s="14" t="s">
        <v>21</v>
      </c>
      <c r="AC200" s="14" t="str">
        <f t="shared" si="55"/>
        <v/>
      </c>
      <c r="AD200" s="14">
        <f t="shared" si="56"/>
        <v>200</v>
      </c>
      <c r="AE200" s="14" t="s">
        <v>14</v>
      </c>
      <c r="AF200" s="14" t="str">
        <f t="shared" si="47"/>
        <v>\bareme{b=,m=}</v>
      </c>
      <c r="AG200" s="14" t="str">
        <f t="shared" si="48"/>
        <v/>
      </c>
      <c r="AH200" s="15" t="str">
        <f t="shared" si="49"/>
        <v/>
      </c>
      <c r="AI200" s="15" t="str">
        <f t="shared" si="50"/>
        <v/>
      </c>
      <c r="AJ200" s="15" t="str">
        <f t="shared" si="51"/>
        <v/>
      </c>
      <c r="AK200" s="15" t="str">
        <f t="shared" si="52"/>
        <v/>
      </c>
      <c r="AL200" s="15" t="str">
        <f t="shared" si="53"/>
        <v/>
      </c>
      <c r="AN200" s="14" t="s">
        <v>27</v>
      </c>
      <c r="AO200" s="14" t="s">
        <v>22</v>
      </c>
      <c r="AP200" s="14">
        <f>Tableau1[[#This Row],[Rép a est :]]</f>
        <v>0</v>
      </c>
      <c r="AQ200" s="14" t="s">
        <v>23</v>
      </c>
      <c r="AR200" s="14">
        <f>Tableau1[[#This Row],[Réponse a]]</f>
        <v>0</v>
      </c>
      <c r="AS200" s="14" t="s">
        <v>14</v>
      </c>
      <c r="AT200" s="14" t="s">
        <v>22</v>
      </c>
      <c r="AU200" s="14">
        <f>Tableau1[[#This Row],[Rép b est :]]</f>
        <v>0</v>
      </c>
      <c r="AV200" s="14" t="s">
        <v>23</v>
      </c>
      <c r="AW200" s="14">
        <f>Tableau1[[#This Row],[Réponse b]]</f>
        <v>0</v>
      </c>
      <c r="AX200" s="14" t="s">
        <v>14</v>
      </c>
      <c r="AY200" s="14" t="str">
        <f>IF(Tableau1[[#This Row],[Réponse c]]="","","\")</f>
        <v/>
      </c>
      <c r="AZ200" s="14" t="str">
        <f>IF(Tableau1[[#This Row],[Réponse c]]="","",Tableau1[[#This Row],[Rép c est :]])</f>
        <v/>
      </c>
      <c r="BA200" s="14" t="str">
        <f>IF(Tableau1[[#This Row],[Réponse c]]="","","{")</f>
        <v/>
      </c>
      <c r="BB200" s="14" t="str">
        <f>IF(Tableau1[[#This Row],[Réponse c]]="","",Tableau1[[#This Row],[Réponse c]])</f>
        <v/>
      </c>
      <c r="BC200" s="14" t="str">
        <f>IF(Tableau1[[#This Row],[Réponse c]]="","","}")</f>
        <v/>
      </c>
      <c r="BD200" s="14" t="str">
        <f>IF(Tableau1[[#This Row],[Réponse d]]="","","\")</f>
        <v/>
      </c>
      <c r="BE200" s="14" t="str">
        <f>IF(Tableau1[[#This Row],[Réponse d]]="","",Tableau1[[#This Row],[Rép d est :]])</f>
        <v/>
      </c>
      <c r="BF200" s="14" t="str">
        <f>IF(Tableau1[[#This Row],[Réponse d]]="","","{")</f>
        <v/>
      </c>
      <c r="BG200" s="14" t="str">
        <f>IF(Tableau1[[#This Row],[Réponse d]]="","",Tableau1[[#This Row],[Réponse d]])</f>
        <v/>
      </c>
      <c r="BH200" s="14" t="str">
        <f>IF(Tableau1[[#This Row],[Réponse d]]="","","}")</f>
        <v/>
      </c>
      <c r="BI200" s="14" t="str">
        <f>IF(Tableau1[[#This Row],[Réponse e]]="","","\")</f>
        <v/>
      </c>
      <c r="BJ200" s="14" t="str">
        <f>IF(Tableau1[[#This Row],[Réponse e]]="","",Tableau1[[#This Row],[Rép e est :]])</f>
        <v/>
      </c>
      <c r="BK200" s="14" t="str">
        <f>IF(Tableau1[[#This Row],[Réponse e]]="","","{")</f>
        <v/>
      </c>
      <c r="BL200" s="14" t="str">
        <f>IF(Tableau1[[#This Row],[Réponse e]]="","",Tableau1[[#This Row],[Réponse e]])</f>
        <v/>
      </c>
      <c r="BM200" s="14" t="str">
        <f>IF(Tableau1[[#This Row],[Réponse e]]="","","}")</f>
        <v/>
      </c>
      <c r="BN200" s="14" t="str">
        <f>IF(Tableau1[[#This Row],[Réponse f]]="","","\")</f>
        <v/>
      </c>
      <c r="BO200" s="14" t="str">
        <f>IF(Tableau1[[#This Row],[Réponse f]]="","",Tableau1[[#This Row],[Rép f est :]])</f>
        <v/>
      </c>
      <c r="BP200" s="14" t="str">
        <f>IF(Tableau1[[#This Row],[Réponse f]]="","","{")</f>
        <v/>
      </c>
      <c r="BQ200" s="14" t="str">
        <f>IF(Tableau1[[#This Row],[Réponse f]]="","",Tableau1[[#This Row],[Réponse f]])</f>
        <v/>
      </c>
      <c r="BR200" s="14" t="str">
        <f>IF(Tableau1[[#This Row],[Réponse f]]="","","}")</f>
        <v/>
      </c>
      <c r="BS200" s="14" t="s">
        <v>24</v>
      </c>
      <c r="BT200" s="14" t="str">
        <f t="shared" si="54"/>
        <v>question</v>
      </c>
      <c r="BU200" s="14" t="s">
        <v>26</v>
      </c>
      <c r="BV200" s="14" t="s">
        <v>14</v>
      </c>
      <c r="BX200" s="1" t="str">
        <f>IF(Tableau1[[#This Row],[Question]]="","",CONCATENATE(X200,Y200,Z200,AA200,AB200,AC200,AD200,AE200,AF200,AG200,AH200,AI200,AJ200,AK200,AL200,AM200,AN200,AO200,AP200,AQ200,AR200,AS200,AT200,AU200,AV200,AW200,AX200,AY200,AZ200,BA200,BB200,BC200,BD200,BE200,BF200,BG200,BH200,BI200,BJ200,BK200,BL200,BM200,BN200,BO200,BP200,BQ200,BR200,BS200,BT200,BU200,BV200))</f>
        <v/>
      </c>
    </row>
    <row r="201" spans="2:76">
      <c r="B201" s="1"/>
      <c r="E201" s="1"/>
      <c r="F201" s="39"/>
      <c r="G201" s="39"/>
      <c r="J201" s="4"/>
      <c r="O201" s="4"/>
      <c r="P201" s="4"/>
      <c r="Q201" s="4"/>
      <c r="R201" s="4"/>
      <c r="S201" s="4"/>
      <c r="T201" s="4"/>
      <c r="U201" s="4"/>
      <c r="W201" s="12" t="str">
        <f>IF(Tableau1[[#This Row],[Question]]="","",IF(COUNTIF(Tableau1[[#This Row],[Réponse a]:[Rép f est :]],"bonne")&lt;1,"Attention pas assez de bonnes réponses",""))</f>
        <v/>
      </c>
      <c r="X201" s="14" t="s">
        <v>13</v>
      </c>
      <c r="Y201" s="14">
        <f t="shared" si="46"/>
        <v>0</v>
      </c>
      <c r="Z201" s="14" t="s">
        <v>25</v>
      </c>
      <c r="AA201" s="14" t="str">
        <f>IF(OR(COUNTIF(Tableau1[[#This Row],[Réponse a]:[Rép f est :]],"bonne")&gt;1,Tableau1[[#This Row],[Forcer question multiple]]&lt;&gt;""),"questionmult","question")</f>
        <v>question</v>
      </c>
      <c r="AB201" s="14" t="s">
        <v>21</v>
      </c>
      <c r="AC201" s="14" t="str">
        <f t="shared" si="55"/>
        <v/>
      </c>
      <c r="AD201" s="14">
        <f t="shared" si="56"/>
        <v>201</v>
      </c>
      <c r="AE201" s="14" t="s">
        <v>14</v>
      </c>
      <c r="AF201" s="14" t="str">
        <f t="shared" si="47"/>
        <v>\bareme{b=,m=}</v>
      </c>
      <c r="AG201" s="14" t="str">
        <f t="shared" si="48"/>
        <v/>
      </c>
      <c r="AH201" s="15" t="str">
        <f t="shared" si="49"/>
        <v/>
      </c>
      <c r="AI201" s="15" t="str">
        <f t="shared" si="50"/>
        <v/>
      </c>
      <c r="AJ201" s="15" t="str">
        <f t="shared" si="51"/>
        <v/>
      </c>
      <c r="AK201" s="15" t="str">
        <f t="shared" si="52"/>
        <v/>
      </c>
      <c r="AL201" s="15" t="str">
        <f t="shared" si="53"/>
        <v/>
      </c>
      <c r="AN201" s="14" t="s">
        <v>27</v>
      </c>
      <c r="AO201" s="14" t="s">
        <v>22</v>
      </c>
      <c r="AP201" s="14">
        <f>Tableau1[[#This Row],[Rép a est :]]</f>
        <v>0</v>
      </c>
      <c r="AQ201" s="14" t="s">
        <v>23</v>
      </c>
      <c r="AR201" s="14">
        <f>Tableau1[[#This Row],[Réponse a]]</f>
        <v>0</v>
      </c>
      <c r="AS201" s="14" t="s">
        <v>14</v>
      </c>
      <c r="AT201" s="14" t="s">
        <v>22</v>
      </c>
      <c r="AU201" s="14">
        <f>Tableau1[[#This Row],[Rép b est :]]</f>
        <v>0</v>
      </c>
      <c r="AV201" s="14" t="s">
        <v>23</v>
      </c>
      <c r="AW201" s="14">
        <f>Tableau1[[#This Row],[Réponse b]]</f>
        <v>0</v>
      </c>
      <c r="AX201" s="14" t="s">
        <v>14</v>
      </c>
      <c r="AY201" s="14" t="str">
        <f>IF(Tableau1[[#This Row],[Réponse c]]="","","\")</f>
        <v/>
      </c>
      <c r="AZ201" s="14" t="str">
        <f>IF(Tableau1[[#This Row],[Réponse c]]="","",Tableau1[[#This Row],[Rép c est :]])</f>
        <v/>
      </c>
      <c r="BA201" s="14" t="str">
        <f>IF(Tableau1[[#This Row],[Réponse c]]="","","{")</f>
        <v/>
      </c>
      <c r="BB201" s="14" t="str">
        <f>IF(Tableau1[[#This Row],[Réponse c]]="","",Tableau1[[#This Row],[Réponse c]])</f>
        <v/>
      </c>
      <c r="BC201" s="14" t="str">
        <f>IF(Tableau1[[#This Row],[Réponse c]]="","","}")</f>
        <v/>
      </c>
      <c r="BD201" s="14" t="str">
        <f>IF(Tableau1[[#This Row],[Réponse d]]="","","\")</f>
        <v/>
      </c>
      <c r="BE201" s="14" t="str">
        <f>IF(Tableau1[[#This Row],[Réponse d]]="","",Tableau1[[#This Row],[Rép d est :]])</f>
        <v/>
      </c>
      <c r="BF201" s="14" t="str">
        <f>IF(Tableau1[[#This Row],[Réponse d]]="","","{")</f>
        <v/>
      </c>
      <c r="BG201" s="14" t="str">
        <f>IF(Tableau1[[#This Row],[Réponse d]]="","",Tableau1[[#This Row],[Réponse d]])</f>
        <v/>
      </c>
      <c r="BH201" s="14" t="str">
        <f>IF(Tableau1[[#This Row],[Réponse d]]="","","}")</f>
        <v/>
      </c>
      <c r="BI201" s="14" t="str">
        <f>IF(Tableau1[[#This Row],[Réponse e]]="","","\")</f>
        <v/>
      </c>
      <c r="BJ201" s="14" t="str">
        <f>IF(Tableau1[[#This Row],[Réponse e]]="","",Tableau1[[#This Row],[Rép e est :]])</f>
        <v/>
      </c>
      <c r="BK201" s="14" t="str">
        <f>IF(Tableau1[[#This Row],[Réponse e]]="","","{")</f>
        <v/>
      </c>
      <c r="BL201" s="14" t="str">
        <f>IF(Tableau1[[#This Row],[Réponse e]]="","",Tableau1[[#This Row],[Réponse e]])</f>
        <v/>
      </c>
      <c r="BM201" s="14" t="str">
        <f>IF(Tableau1[[#This Row],[Réponse e]]="","","}")</f>
        <v/>
      </c>
      <c r="BN201" s="14" t="str">
        <f>IF(Tableau1[[#This Row],[Réponse f]]="","","\")</f>
        <v/>
      </c>
      <c r="BO201" s="14" t="str">
        <f>IF(Tableau1[[#This Row],[Réponse f]]="","",Tableau1[[#This Row],[Rép f est :]])</f>
        <v/>
      </c>
      <c r="BP201" s="14" t="str">
        <f>IF(Tableau1[[#This Row],[Réponse f]]="","","{")</f>
        <v/>
      </c>
      <c r="BQ201" s="14" t="str">
        <f>IF(Tableau1[[#This Row],[Réponse f]]="","",Tableau1[[#This Row],[Réponse f]])</f>
        <v/>
      </c>
      <c r="BR201" s="14" t="str">
        <f>IF(Tableau1[[#This Row],[Réponse f]]="","","}")</f>
        <v/>
      </c>
      <c r="BS201" s="14" t="s">
        <v>24</v>
      </c>
      <c r="BT201" s="14" t="str">
        <f t="shared" si="54"/>
        <v>question</v>
      </c>
      <c r="BU201" s="14" t="s">
        <v>26</v>
      </c>
      <c r="BV201" s="14" t="s">
        <v>14</v>
      </c>
      <c r="BX201" s="1" t="str">
        <f>IF(Tableau1[[#This Row],[Question]]="","",CONCATENATE(X201,Y201,Z201,AA201,AB201,AC201,AD201,AE201,AF201,AG201,AH201,AI201,AJ201,AK201,AL201,AM201,AN201,AO201,AP201,AQ201,AR201,AS201,AT201,AU201,AV201,AW201,AX201,AY201,AZ201,BA201,BB201,BC201,BD201,BE201,BF201,BG201,BH201,BI201,BJ201,BK201,BL201,BM201,BN201,BO201,BP201,BQ201,BR201,BS201,BT201,BU201,BV201))</f>
        <v/>
      </c>
    </row>
    <row r="202" spans="2:76">
      <c r="B202" s="1"/>
      <c r="E202" s="1"/>
      <c r="F202" s="39"/>
      <c r="G202" s="39"/>
      <c r="O202" s="4"/>
      <c r="P202" s="4"/>
      <c r="Q202" s="4"/>
      <c r="R202" s="4"/>
      <c r="S202" s="4"/>
      <c r="T202" s="4"/>
      <c r="U202" s="4"/>
      <c r="W202" s="12" t="str">
        <f>IF(Tableau1[[#This Row],[Question]]="","",IF(COUNTIF(Tableau1[[#This Row],[Réponse a]:[Rép f est :]],"bonne")&lt;1,"Attention pas assez de bonnes réponses",""))</f>
        <v/>
      </c>
      <c r="X202" s="14" t="s">
        <v>13</v>
      </c>
      <c r="Y202" s="14">
        <f t="shared" si="46"/>
        <v>0</v>
      </c>
      <c r="Z202" s="14" t="s">
        <v>25</v>
      </c>
      <c r="AA202" s="14" t="str">
        <f>IF(OR(COUNTIF(Tableau1[[#This Row],[Réponse a]:[Rép f est :]],"bonne")&gt;1,Tableau1[[#This Row],[Forcer question multiple]]&lt;&gt;""),"questionmult","question")</f>
        <v>question</v>
      </c>
      <c r="AB202" s="14" t="s">
        <v>21</v>
      </c>
      <c r="AC202" s="14" t="str">
        <f t="shared" si="55"/>
        <v/>
      </c>
      <c r="AD202" s="14">
        <f t="shared" si="56"/>
        <v>202</v>
      </c>
      <c r="AE202" s="14" t="s">
        <v>14</v>
      </c>
      <c r="AF202" s="14" t="str">
        <f t="shared" si="47"/>
        <v>\bareme{b=,m=}</v>
      </c>
      <c r="AG202" s="14" t="str">
        <f t="shared" si="48"/>
        <v/>
      </c>
      <c r="AH202" s="15" t="str">
        <f t="shared" si="49"/>
        <v/>
      </c>
      <c r="AI202" s="15" t="str">
        <f t="shared" si="50"/>
        <v/>
      </c>
      <c r="AJ202" s="15" t="str">
        <f t="shared" si="51"/>
        <v/>
      </c>
      <c r="AK202" s="15" t="str">
        <f t="shared" si="52"/>
        <v/>
      </c>
      <c r="AL202" s="15" t="str">
        <f t="shared" si="53"/>
        <v/>
      </c>
      <c r="AN202" s="14" t="s">
        <v>27</v>
      </c>
      <c r="AO202" s="14" t="s">
        <v>22</v>
      </c>
      <c r="AP202" s="14">
        <f>Tableau1[[#This Row],[Rép a est :]]</f>
        <v>0</v>
      </c>
      <c r="AQ202" s="14" t="s">
        <v>23</v>
      </c>
      <c r="AR202" s="14">
        <f>Tableau1[[#This Row],[Réponse a]]</f>
        <v>0</v>
      </c>
      <c r="AS202" s="14" t="s">
        <v>14</v>
      </c>
      <c r="AT202" s="14" t="s">
        <v>22</v>
      </c>
      <c r="AU202" s="14">
        <f>Tableau1[[#This Row],[Rép b est :]]</f>
        <v>0</v>
      </c>
      <c r="AV202" s="14" t="s">
        <v>23</v>
      </c>
      <c r="AW202" s="14">
        <f>Tableau1[[#This Row],[Réponse b]]</f>
        <v>0</v>
      </c>
      <c r="AX202" s="14" t="s">
        <v>14</v>
      </c>
      <c r="AY202" s="14" t="str">
        <f>IF(Tableau1[[#This Row],[Réponse c]]="","","\")</f>
        <v/>
      </c>
      <c r="AZ202" s="14" t="str">
        <f>IF(Tableau1[[#This Row],[Réponse c]]="","",Tableau1[[#This Row],[Rép c est :]])</f>
        <v/>
      </c>
      <c r="BA202" s="14" t="str">
        <f>IF(Tableau1[[#This Row],[Réponse c]]="","","{")</f>
        <v/>
      </c>
      <c r="BB202" s="14" t="str">
        <f>IF(Tableau1[[#This Row],[Réponse c]]="","",Tableau1[[#This Row],[Réponse c]])</f>
        <v/>
      </c>
      <c r="BC202" s="14" t="str">
        <f>IF(Tableau1[[#This Row],[Réponse c]]="","","}")</f>
        <v/>
      </c>
      <c r="BD202" s="14" t="str">
        <f>IF(Tableau1[[#This Row],[Réponse d]]="","","\")</f>
        <v/>
      </c>
      <c r="BE202" s="14" t="str">
        <f>IF(Tableau1[[#This Row],[Réponse d]]="","",Tableau1[[#This Row],[Rép d est :]])</f>
        <v/>
      </c>
      <c r="BF202" s="14" t="str">
        <f>IF(Tableau1[[#This Row],[Réponse d]]="","","{")</f>
        <v/>
      </c>
      <c r="BG202" s="14" t="str">
        <f>IF(Tableau1[[#This Row],[Réponse d]]="","",Tableau1[[#This Row],[Réponse d]])</f>
        <v/>
      </c>
      <c r="BH202" s="14" t="str">
        <f>IF(Tableau1[[#This Row],[Réponse d]]="","","}")</f>
        <v/>
      </c>
      <c r="BI202" s="14" t="str">
        <f>IF(Tableau1[[#This Row],[Réponse e]]="","","\")</f>
        <v/>
      </c>
      <c r="BJ202" s="14" t="str">
        <f>IF(Tableau1[[#This Row],[Réponse e]]="","",Tableau1[[#This Row],[Rép e est :]])</f>
        <v/>
      </c>
      <c r="BK202" s="14" t="str">
        <f>IF(Tableau1[[#This Row],[Réponse e]]="","","{")</f>
        <v/>
      </c>
      <c r="BL202" s="14" t="str">
        <f>IF(Tableau1[[#This Row],[Réponse e]]="","",Tableau1[[#This Row],[Réponse e]])</f>
        <v/>
      </c>
      <c r="BM202" s="14" t="str">
        <f>IF(Tableau1[[#This Row],[Réponse e]]="","","}")</f>
        <v/>
      </c>
      <c r="BN202" s="14" t="str">
        <f>IF(Tableau1[[#This Row],[Réponse f]]="","","\")</f>
        <v/>
      </c>
      <c r="BO202" s="14" t="str">
        <f>IF(Tableau1[[#This Row],[Réponse f]]="","",Tableau1[[#This Row],[Rép f est :]])</f>
        <v/>
      </c>
      <c r="BP202" s="14" t="str">
        <f>IF(Tableau1[[#This Row],[Réponse f]]="","","{")</f>
        <v/>
      </c>
      <c r="BQ202" s="14" t="str">
        <f>IF(Tableau1[[#This Row],[Réponse f]]="","",Tableau1[[#This Row],[Réponse f]])</f>
        <v/>
      </c>
      <c r="BR202" s="14" t="str">
        <f>IF(Tableau1[[#This Row],[Réponse f]]="","","}")</f>
        <v/>
      </c>
      <c r="BS202" s="14" t="s">
        <v>24</v>
      </c>
      <c r="BT202" s="14" t="str">
        <f t="shared" si="54"/>
        <v>question</v>
      </c>
      <c r="BU202" s="14" t="s">
        <v>26</v>
      </c>
      <c r="BV202" s="14" t="s">
        <v>14</v>
      </c>
      <c r="BX202" s="1" t="str">
        <f>IF(Tableau1[[#This Row],[Question]]="","",CONCATENATE(X202,Y202,Z202,AA202,AB202,AC202,AD202,AE202,AF202,AG202,AH202,AI202,AJ202,AK202,AL202,AM202,AN202,AO202,AP202,AQ202,AR202,AS202,AT202,AU202,AV202,AW202,AX202,AY202,AZ202,BA202,BB202,BC202,BD202,BE202,BF202,BG202,BH202,BI202,BJ202,BK202,BL202,BM202,BN202,BO202,BP202,BQ202,BR202,BS202,BT202,BU202,BV202))</f>
        <v/>
      </c>
    </row>
    <row r="203" spans="2:76">
      <c r="B203" s="1"/>
      <c r="E203" s="1"/>
      <c r="F203" s="39"/>
      <c r="G203" s="39"/>
      <c r="I203" s="23"/>
      <c r="O203" s="4"/>
      <c r="P203" s="4"/>
      <c r="Q203" s="4"/>
      <c r="R203" s="4"/>
      <c r="S203" s="4"/>
      <c r="T203" s="4"/>
      <c r="U203" s="4"/>
      <c r="W203" s="12" t="str">
        <f>IF(Tableau1[[#This Row],[Question]]="","",IF(COUNTIF(Tableau1[[#This Row],[Réponse a]:[Rép f est :]],"bonne")&lt;1,"Attention pas assez de bonnes réponses",""))</f>
        <v/>
      </c>
      <c r="X203" s="14" t="s">
        <v>13</v>
      </c>
      <c r="Y203" s="14">
        <f t="shared" si="46"/>
        <v>0</v>
      </c>
      <c r="Z203" s="14" t="s">
        <v>25</v>
      </c>
      <c r="AA203" s="14" t="str">
        <f>IF(OR(COUNTIF(Tableau1[[#This Row],[Réponse a]:[Rép f est :]],"bonne")&gt;1,Tableau1[[#This Row],[Forcer question multiple]]&lt;&gt;""),"questionmult","question")</f>
        <v>question</v>
      </c>
      <c r="AB203" s="14" t="s">
        <v>21</v>
      </c>
      <c r="AC203" s="14" t="str">
        <f t="shared" si="55"/>
        <v/>
      </c>
      <c r="AD203" s="14">
        <f t="shared" si="56"/>
        <v>203</v>
      </c>
      <c r="AE203" s="14" t="s">
        <v>14</v>
      </c>
      <c r="AF203" s="14" t="str">
        <f t="shared" si="47"/>
        <v>\bareme{b=,m=}</v>
      </c>
      <c r="AG203" s="14" t="str">
        <f t="shared" si="48"/>
        <v/>
      </c>
      <c r="AH203" s="15" t="str">
        <f t="shared" si="49"/>
        <v/>
      </c>
      <c r="AI203" s="15" t="str">
        <f t="shared" si="50"/>
        <v/>
      </c>
      <c r="AJ203" s="15" t="str">
        <f t="shared" si="51"/>
        <v/>
      </c>
      <c r="AK203" s="15" t="str">
        <f t="shared" si="52"/>
        <v/>
      </c>
      <c r="AL203" s="15" t="str">
        <f t="shared" si="53"/>
        <v/>
      </c>
      <c r="AN203" s="14" t="s">
        <v>27</v>
      </c>
      <c r="AO203" s="14" t="s">
        <v>22</v>
      </c>
      <c r="AP203" s="14">
        <f>Tableau1[[#This Row],[Rép a est :]]</f>
        <v>0</v>
      </c>
      <c r="AQ203" s="14" t="s">
        <v>23</v>
      </c>
      <c r="AR203" s="14">
        <f>Tableau1[[#This Row],[Réponse a]]</f>
        <v>0</v>
      </c>
      <c r="AS203" s="14" t="s">
        <v>14</v>
      </c>
      <c r="AT203" s="14" t="s">
        <v>22</v>
      </c>
      <c r="AU203" s="14">
        <f>Tableau1[[#This Row],[Rép b est :]]</f>
        <v>0</v>
      </c>
      <c r="AV203" s="14" t="s">
        <v>23</v>
      </c>
      <c r="AW203" s="14">
        <f>Tableau1[[#This Row],[Réponse b]]</f>
        <v>0</v>
      </c>
      <c r="AX203" s="14" t="s">
        <v>14</v>
      </c>
      <c r="AY203" s="14" t="str">
        <f>IF(Tableau1[[#This Row],[Réponse c]]="","","\")</f>
        <v/>
      </c>
      <c r="AZ203" s="14" t="str">
        <f>IF(Tableau1[[#This Row],[Réponse c]]="","",Tableau1[[#This Row],[Rép c est :]])</f>
        <v/>
      </c>
      <c r="BA203" s="14" t="str">
        <f>IF(Tableau1[[#This Row],[Réponse c]]="","","{")</f>
        <v/>
      </c>
      <c r="BB203" s="14" t="str">
        <f>IF(Tableau1[[#This Row],[Réponse c]]="","",Tableau1[[#This Row],[Réponse c]])</f>
        <v/>
      </c>
      <c r="BC203" s="14" t="str">
        <f>IF(Tableau1[[#This Row],[Réponse c]]="","","}")</f>
        <v/>
      </c>
      <c r="BD203" s="14" t="str">
        <f>IF(Tableau1[[#This Row],[Réponse d]]="","","\")</f>
        <v/>
      </c>
      <c r="BE203" s="14" t="str">
        <f>IF(Tableau1[[#This Row],[Réponse d]]="","",Tableau1[[#This Row],[Rép d est :]])</f>
        <v/>
      </c>
      <c r="BF203" s="14" t="str">
        <f>IF(Tableau1[[#This Row],[Réponse d]]="","","{")</f>
        <v/>
      </c>
      <c r="BG203" s="14" t="str">
        <f>IF(Tableau1[[#This Row],[Réponse d]]="","",Tableau1[[#This Row],[Réponse d]])</f>
        <v/>
      </c>
      <c r="BH203" s="14" t="str">
        <f>IF(Tableau1[[#This Row],[Réponse d]]="","","}")</f>
        <v/>
      </c>
      <c r="BI203" s="14" t="str">
        <f>IF(Tableau1[[#This Row],[Réponse e]]="","","\")</f>
        <v/>
      </c>
      <c r="BJ203" s="14" t="str">
        <f>IF(Tableau1[[#This Row],[Réponse e]]="","",Tableau1[[#This Row],[Rép e est :]])</f>
        <v/>
      </c>
      <c r="BK203" s="14" t="str">
        <f>IF(Tableau1[[#This Row],[Réponse e]]="","","{")</f>
        <v/>
      </c>
      <c r="BL203" s="14" t="str">
        <f>IF(Tableau1[[#This Row],[Réponse e]]="","",Tableau1[[#This Row],[Réponse e]])</f>
        <v/>
      </c>
      <c r="BM203" s="14" t="str">
        <f>IF(Tableau1[[#This Row],[Réponse e]]="","","}")</f>
        <v/>
      </c>
      <c r="BN203" s="14" t="str">
        <f>IF(Tableau1[[#This Row],[Réponse f]]="","","\")</f>
        <v/>
      </c>
      <c r="BO203" s="14" t="str">
        <f>IF(Tableau1[[#This Row],[Réponse f]]="","",Tableau1[[#This Row],[Rép f est :]])</f>
        <v/>
      </c>
      <c r="BP203" s="14" t="str">
        <f>IF(Tableau1[[#This Row],[Réponse f]]="","","{")</f>
        <v/>
      </c>
      <c r="BQ203" s="14" t="str">
        <f>IF(Tableau1[[#This Row],[Réponse f]]="","",Tableau1[[#This Row],[Réponse f]])</f>
        <v/>
      </c>
      <c r="BR203" s="14" t="str">
        <f>IF(Tableau1[[#This Row],[Réponse f]]="","","}")</f>
        <v/>
      </c>
      <c r="BS203" s="14" t="s">
        <v>24</v>
      </c>
      <c r="BT203" s="14" t="str">
        <f t="shared" si="54"/>
        <v>question</v>
      </c>
      <c r="BU203" s="14" t="s">
        <v>26</v>
      </c>
      <c r="BV203" s="14" t="s">
        <v>14</v>
      </c>
      <c r="BX203" s="1" t="str">
        <f>IF(Tableau1[[#This Row],[Question]]="","",CONCATENATE(X203,Y203,Z203,AA203,AB203,AC203,AD203,AE203,AF203,AG203,AH203,AI203,AJ203,AK203,AL203,AM203,AN203,AO203,AP203,AQ203,AR203,AS203,AT203,AU203,AV203,AW203,AX203,AY203,AZ203,BA203,BB203,BC203,BD203,BE203,BF203,BG203,BH203,BI203,BJ203,BK203,BL203,BM203,BN203,BO203,BP203,BQ203,BR203,BS203,BT203,BU203,BV203))</f>
        <v/>
      </c>
    </row>
    <row r="204" spans="2:76">
      <c r="B204" s="1"/>
      <c r="F204" s="39"/>
      <c r="G204" s="39"/>
      <c r="O204" s="4"/>
      <c r="P204" s="4"/>
      <c r="Q204" s="4"/>
      <c r="R204" s="4"/>
      <c r="S204" s="4"/>
      <c r="T204" s="4"/>
      <c r="U204" s="4"/>
      <c r="W204" s="12" t="str">
        <f>IF(Tableau1[[#This Row],[Question]]="","",IF(COUNTIF(Tableau1[[#This Row],[Réponse a]:[Rép f est :]],"bonne")&lt;1,"Attention pas assez de bonnes réponses",""))</f>
        <v/>
      </c>
      <c r="X204" s="14" t="s">
        <v>13</v>
      </c>
      <c r="Y204" s="14">
        <f t="shared" si="46"/>
        <v>0</v>
      </c>
      <c r="Z204" s="14" t="s">
        <v>25</v>
      </c>
      <c r="AA204" s="14" t="str">
        <f>IF(OR(COUNTIF(Tableau1[[#This Row],[Réponse a]:[Rép f est :]],"bonne")&gt;1,Tableau1[[#This Row],[Forcer question multiple]]&lt;&gt;""),"questionmult","question")</f>
        <v>question</v>
      </c>
      <c r="AB204" s="14" t="s">
        <v>21</v>
      </c>
      <c r="AC204" s="14" t="str">
        <f t="shared" si="55"/>
        <v/>
      </c>
      <c r="AD204" s="14">
        <f t="shared" si="56"/>
        <v>204</v>
      </c>
      <c r="AE204" s="14" t="s">
        <v>14</v>
      </c>
      <c r="AF204" s="14" t="str">
        <f t="shared" si="47"/>
        <v>\bareme{b=,m=}</v>
      </c>
      <c r="AG204" s="14" t="str">
        <f t="shared" si="48"/>
        <v/>
      </c>
      <c r="AH204" s="15" t="str">
        <f t="shared" si="49"/>
        <v/>
      </c>
      <c r="AI204" s="15" t="str">
        <f t="shared" si="50"/>
        <v/>
      </c>
      <c r="AJ204" s="15" t="str">
        <f t="shared" si="51"/>
        <v/>
      </c>
      <c r="AK204" s="15" t="str">
        <f t="shared" si="52"/>
        <v/>
      </c>
      <c r="AL204" s="15" t="str">
        <f t="shared" si="53"/>
        <v/>
      </c>
      <c r="AN204" s="14" t="s">
        <v>27</v>
      </c>
      <c r="AO204" s="14" t="s">
        <v>22</v>
      </c>
      <c r="AP204" s="14">
        <f>Tableau1[[#This Row],[Rép a est :]]</f>
        <v>0</v>
      </c>
      <c r="AQ204" s="14" t="s">
        <v>23</v>
      </c>
      <c r="AR204" s="14">
        <f>Tableau1[[#This Row],[Réponse a]]</f>
        <v>0</v>
      </c>
      <c r="AS204" s="14" t="s">
        <v>14</v>
      </c>
      <c r="AT204" s="14" t="s">
        <v>22</v>
      </c>
      <c r="AU204" s="14">
        <f>Tableau1[[#This Row],[Rép b est :]]</f>
        <v>0</v>
      </c>
      <c r="AV204" s="14" t="s">
        <v>23</v>
      </c>
      <c r="AW204" s="14">
        <f>Tableau1[[#This Row],[Réponse b]]</f>
        <v>0</v>
      </c>
      <c r="AX204" s="14" t="s">
        <v>14</v>
      </c>
      <c r="AY204" s="14" t="str">
        <f>IF(Tableau1[[#This Row],[Réponse c]]="","","\")</f>
        <v/>
      </c>
      <c r="AZ204" s="14" t="str">
        <f>IF(Tableau1[[#This Row],[Réponse c]]="","",Tableau1[[#This Row],[Rép c est :]])</f>
        <v/>
      </c>
      <c r="BA204" s="14" t="str">
        <f>IF(Tableau1[[#This Row],[Réponse c]]="","","{")</f>
        <v/>
      </c>
      <c r="BB204" s="14" t="str">
        <f>IF(Tableau1[[#This Row],[Réponse c]]="","",Tableau1[[#This Row],[Réponse c]])</f>
        <v/>
      </c>
      <c r="BC204" s="14" t="str">
        <f>IF(Tableau1[[#This Row],[Réponse c]]="","","}")</f>
        <v/>
      </c>
      <c r="BD204" s="14" t="str">
        <f>IF(Tableau1[[#This Row],[Réponse d]]="","","\")</f>
        <v/>
      </c>
      <c r="BE204" s="14" t="str">
        <f>IF(Tableau1[[#This Row],[Réponse d]]="","",Tableau1[[#This Row],[Rép d est :]])</f>
        <v/>
      </c>
      <c r="BF204" s="14" t="str">
        <f>IF(Tableau1[[#This Row],[Réponse d]]="","","{")</f>
        <v/>
      </c>
      <c r="BG204" s="14" t="str">
        <f>IF(Tableau1[[#This Row],[Réponse d]]="","",Tableau1[[#This Row],[Réponse d]])</f>
        <v/>
      </c>
      <c r="BH204" s="14" t="str">
        <f>IF(Tableau1[[#This Row],[Réponse d]]="","","}")</f>
        <v/>
      </c>
      <c r="BI204" s="14" t="str">
        <f>IF(Tableau1[[#This Row],[Réponse e]]="","","\")</f>
        <v/>
      </c>
      <c r="BJ204" s="14" t="str">
        <f>IF(Tableau1[[#This Row],[Réponse e]]="","",Tableau1[[#This Row],[Rép e est :]])</f>
        <v/>
      </c>
      <c r="BK204" s="14" t="str">
        <f>IF(Tableau1[[#This Row],[Réponse e]]="","","{")</f>
        <v/>
      </c>
      <c r="BL204" s="14" t="str">
        <f>IF(Tableau1[[#This Row],[Réponse e]]="","",Tableau1[[#This Row],[Réponse e]])</f>
        <v/>
      </c>
      <c r="BM204" s="14" t="str">
        <f>IF(Tableau1[[#This Row],[Réponse e]]="","","}")</f>
        <v/>
      </c>
      <c r="BN204" s="14" t="str">
        <f>IF(Tableau1[[#This Row],[Réponse f]]="","","\")</f>
        <v/>
      </c>
      <c r="BO204" s="14" t="str">
        <f>IF(Tableau1[[#This Row],[Réponse f]]="","",Tableau1[[#This Row],[Rép f est :]])</f>
        <v/>
      </c>
      <c r="BP204" s="14" t="str">
        <f>IF(Tableau1[[#This Row],[Réponse f]]="","","{")</f>
        <v/>
      </c>
      <c r="BQ204" s="14" t="str">
        <f>IF(Tableau1[[#This Row],[Réponse f]]="","",Tableau1[[#This Row],[Réponse f]])</f>
        <v/>
      </c>
      <c r="BR204" s="14" t="str">
        <f>IF(Tableau1[[#This Row],[Réponse f]]="","","}")</f>
        <v/>
      </c>
      <c r="BS204" s="14" t="s">
        <v>24</v>
      </c>
      <c r="BT204" s="14" t="str">
        <f t="shared" si="54"/>
        <v>question</v>
      </c>
      <c r="BU204" s="14" t="s">
        <v>26</v>
      </c>
      <c r="BV204" s="14" t="s">
        <v>14</v>
      </c>
      <c r="BX204" s="1" t="str">
        <f>IF(Tableau1[[#This Row],[Question]]="","",CONCATENATE(X204,Y204,Z204,AA204,AB204,AC204,AD204,AE204,AF204,AG204,AH204,AI204,AJ204,AK204,AL204,AM204,AN204,AO204,AP204,AQ204,AR204,AS204,AT204,AU204,AV204,AW204,AX204,AY204,AZ204,BA204,BB204,BC204,BD204,BE204,BF204,BG204,BH204,BI204,BJ204,BK204,BL204,BM204,BN204,BO204,BP204,BQ204,BR204,BS204,BT204,BU204,BV204))</f>
        <v/>
      </c>
    </row>
    <row r="205" spans="2:76">
      <c r="B205" s="1"/>
      <c r="E205" s="54"/>
      <c r="F205" s="39"/>
      <c r="G205" s="39"/>
      <c r="I205" s="47"/>
      <c r="O205" s="4"/>
      <c r="P205" s="4"/>
      <c r="Q205" s="4"/>
      <c r="R205" s="4"/>
      <c r="S205" s="4"/>
      <c r="T205" s="4"/>
      <c r="U205" s="4"/>
      <c r="W205" s="12" t="str">
        <f>IF(Tableau1[[#This Row],[Question]]="","",IF(COUNTIF(Tableau1[[#This Row],[Réponse a]:[Rép f est :]],"bonne")&lt;1,"Attention pas assez de bonnes réponses",""))</f>
        <v/>
      </c>
      <c r="X205" s="14" t="s">
        <v>13</v>
      </c>
      <c r="Y205" s="14">
        <f t="shared" si="46"/>
        <v>0</v>
      </c>
      <c r="Z205" s="14" t="s">
        <v>25</v>
      </c>
      <c r="AA205" s="14" t="str">
        <f>IF(OR(COUNTIF(Tableau1[[#This Row],[Réponse a]:[Rép f est :]],"bonne")&gt;1,Tableau1[[#This Row],[Forcer question multiple]]&lt;&gt;""),"questionmult","question")</f>
        <v>question</v>
      </c>
      <c r="AB205" s="14" t="s">
        <v>21</v>
      </c>
      <c r="AC205" s="14" t="str">
        <f t="shared" si="55"/>
        <v/>
      </c>
      <c r="AD205" s="14">
        <f t="shared" si="56"/>
        <v>205</v>
      </c>
      <c r="AE205" s="14" t="s">
        <v>14</v>
      </c>
      <c r="AF205" s="14" t="str">
        <f t="shared" si="47"/>
        <v>\bareme{b=,m=}</v>
      </c>
      <c r="AG205" s="14" t="str">
        <f t="shared" si="48"/>
        <v/>
      </c>
      <c r="AH205" s="15" t="str">
        <f t="shared" si="49"/>
        <v/>
      </c>
      <c r="AI205" s="15" t="str">
        <f t="shared" si="50"/>
        <v/>
      </c>
      <c r="AJ205" s="15" t="str">
        <f t="shared" si="51"/>
        <v/>
      </c>
      <c r="AK205" s="15" t="str">
        <f t="shared" si="52"/>
        <v/>
      </c>
      <c r="AL205" s="15" t="str">
        <f t="shared" si="53"/>
        <v/>
      </c>
      <c r="AN205" s="14" t="s">
        <v>27</v>
      </c>
      <c r="AO205" s="14" t="s">
        <v>22</v>
      </c>
      <c r="AP205" s="14">
        <f>Tableau1[[#This Row],[Rép a est :]]</f>
        <v>0</v>
      </c>
      <c r="AQ205" s="14" t="s">
        <v>23</v>
      </c>
      <c r="AR205" s="14">
        <f>Tableau1[[#This Row],[Réponse a]]</f>
        <v>0</v>
      </c>
      <c r="AS205" s="14" t="s">
        <v>14</v>
      </c>
      <c r="AT205" s="14" t="s">
        <v>22</v>
      </c>
      <c r="AU205" s="14">
        <f>Tableau1[[#This Row],[Rép b est :]]</f>
        <v>0</v>
      </c>
      <c r="AV205" s="14" t="s">
        <v>23</v>
      </c>
      <c r="AW205" s="14">
        <f>Tableau1[[#This Row],[Réponse b]]</f>
        <v>0</v>
      </c>
      <c r="AX205" s="14" t="s">
        <v>14</v>
      </c>
      <c r="AY205" s="14" t="str">
        <f>IF(Tableau1[[#This Row],[Réponse c]]="","","\")</f>
        <v/>
      </c>
      <c r="AZ205" s="14" t="str">
        <f>IF(Tableau1[[#This Row],[Réponse c]]="","",Tableau1[[#This Row],[Rép c est :]])</f>
        <v/>
      </c>
      <c r="BA205" s="14" t="str">
        <f>IF(Tableau1[[#This Row],[Réponse c]]="","","{")</f>
        <v/>
      </c>
      <c r="BB205" s="14" t="str">
        <f>IF(Tableau1[[#This Row],[Réponse c]]="","",Tableau1[[#This Row],[Réponse c]])</f>
        <v/>
      </c>
      <c r="BC205" s="14" t="str">
        <f>IF(Tableau1[[#This Row],[Réponse c]]="","","}")</f>
        <v/>
      </c>
      <c r="BD205" s="14" t="str">
        <f>IF(Tableau1[[#This Row],[Réponse d]]="","","\")</f>
        <v/>
      </c>
      <c r="BE205" s="14" t="str">
        <f>IF(Tableau1[[#This Row],[Réponse d]]="","",Tableau1[[#This Row],[Rép d est :]])</f>
        <v/>
      </c>
      <c r="BF205" s="14" t="str">
        <f>IF(Tableau1[[#This Row],[Réponse d]]="","","{")</f>
        <v/>
      </c>
      <c r="BG205" s="14" t="str">
        <f>IF(Tableau1[[#This Row],[Réponse d]]="","",Tableau1[[#This Row],[Réponse d]])</f>
        <v/>
      </c>
      <c r="BH205" s="14" t="str">
        <f>IF(Tableau1[[#This Row],[Réponse d]]="","","}")</f>
        <v/>
      </c>
      <c r="BI205" s="14" t="str">
        <f>IF(Tableau1[[#This Row],[Réponse e]]="","","\")</f>
        <v/>
      </c>
      <c r="BJ205" s="14" t="str">
        <f>IF(Tableau1[[#This Row],[Réponse e]]="","",Tableau1[[#This Row],[Rép e est :]])</f>
        <v/>
      </c>
      <c r="BK205" s="14" t="str">
        <f>IF(Tableau1[[#This Row],[Réponse e]]="","","{")</f>
        <v/>
      </c>
      <c r="BL205" s="14" t="str">
        <f>IF(Tableau1[[#This Row],[Réponse e]]="","",Tableau1[[#This Row],[Réponse e]])</f>
        <v/>
      </c>
      <c r="BM205" s="14" t="str">
        <f>IF(Tableau1[[#This Row],[Réponse e]]="","","}")</f>
        <v/>
      </c>
      <c r="BN205" s="14" t="str">
        <f>IF(Tableau1[[#This Row],[Réponse f]]="","","\")</f>
        <v/>
      </c>
      <c r="BO205" s="14" t="str">
        <f>IF(Tableau1[[#This Row],[Réponse f]]="","",Tableau1[[#This Row],[Rép f est :]])</f>
        <v/>
      </c>
      <c r="BP205" s="14" t="str">
        <f>IF(Tableau1[[#This Row],[Réponse f]]="","","{")</f>
        <v/>
      </c>
      <c r="BQ205" s="14" t="str">
        <f>IF(Tableau1[[#This Row],[Réponse f]]="","",Tableau1[[#This Row],[Réponse f]])</f>
        <v/>
      </c>
      <c r="BR205" s="14" t="str">
        <f>IF(Tableau1[[#This Row],[Réponse f]]="","","}")</f>
        <v/>
      </c>
      <c r="BS205" s="14" t="s">
        <v>24</v>
      </c>
      <c r="BT205" s="14" t="str">
        <f t="shared" si="54"/>
        <v>question</v>
      </c>
      <c r="BU205" s="14" t="s">
        <v>26</v>
      </c>
      <c r="BV205" s="14" t="s">
        <v>14</v>
      </c>
      <c r="BX205" s="1" t="str">
        <f>IF(Tableau1[[#This Row],[Question]]="","",CONCATENATE(X205,Y205,Z205,AA205,AB205,AC205,AD205,AE205,AF205,AG205,AH205,AI205,AJ205,AK205,AL205,AM205,AN205,AO205,AP205,AQ205,AR205,AS205,AT205,AU205,AV205,AW205,AX205,AY205,AZ205,BA205,BB205,BC205,BD205,BE205,BF205,BG205,BH205,BI205,BJ205,BK205,BL205,BM205,BN205,BO205,BP205,BQ205,BR205,BS205,BT205,BU205,BV205))</f>
        <v/>
      </c>
    </row>
    <row r="206" spans="2:76">
      <c r="B206" s="1"/>
      <c r="E206" s="47"/>
      <c r="F206" s="39"/>
      <c r="G206" s="39"/>
      <c r="I206" s="47"/>
      <c r="O206" s="4"/>
      <c r="P206" s="4"/>
      <c r="Q206" s="4"/>
      <c r="R206" s="4"/>
      <c r="S206" s="4"/>
      <c r="T206" s="4"/>
      <c r="U206" s="4"/>
      <c r="W206" s="12" t="str">
        <f>IF(Tableau1[[#This Row],[Question]]="","",IF(COUNTIF(Tableau1[[#This Row],[Réponse a]:[Rép f est :]],"bonne")&lt;1,"Attention pas assez de bonnes réponses",""))</f>
        <v/>
      </c>
      <c r="X206" s="14" t="s">
        <v>13</v>
      </c>
      <c r="Y206" s="14">
        <f t="shared" si="46"/>
        <v>0</v>
      </c>
      <c r="Z206" s="14" t="s">
        <v>25</v>
      </c>
      <c r="AA206" s="14" t="str">
        <f>IF(OR(COUNTIF(Tableau1[[#This Row],[Réponse a]:[Rép f est :]],"bonne")&gt;1,Tableau1[[#This Row],[Forcer question multiple]]&lt;&gt;""),"questionmult","question")</f>
        <v>question</v>
      </c>
      <c r="AB206" s="14" t="s">
        <v>21</v>
      </c>
      <c r="AC206" s="14" t="str">
        <f t="shared" si="55"/>
        <v/>
      </c>
      <c r="AD206" s="14">
        <f t="shared" si="56"/>
        <v>206</v>
      </c>
      <c r="AE206" s="14" t="s">
        <v>14</v>
      </c>
      <c r="AF206" s="14" t="str">
        <f t="shared" si="47"/>
        <v>\bareme{b=,m=}</v>
      </c>
      <c r="AG206" s="14" t="str">
        <f t="shared" si="48"/>
        <v/>
      </c>
      <c r="AH206" s="15" t="str">
        <f t="shared" si="49"/>
        <v/>
      </c>
      <c r="AI206" s="15" t="str">
        <f t="shared" si="50"/>
        <v/>
      </c>
      <c r="AJ206" s="15" t="str">
        <f t="shared" si="51"/>
        <v/>
      </c>
      <c r="AK206" s="15" t="str">
        <f t="shared" si="52"/>
        <v/>
      </c>
      <c r="AL206" s="15" t="str">
        <f t="shared" si="53"/>
        <v/>
      </c>
      <c r="AN206" s="14" t="s">
        <v>27</v>
      </c>
      <c r="AO206" s="14" t="s">
        <v>22</v>
      </c>
      <c r="AP206" s="14">
        <f>Tableau1[[#This Row],[Rép a est :]]</f>
        <v>0</v>
      </c>
      <c r="AQ206" s="14" t="s">
        <v>23</v>
      </c>
      <c r="AR206" s="14">
        <f>Tableau1[[#This Row],[Réponse a]]</f>
        <v>0</v>
      </c>
      <c r="AS206" s="14" t="s">
        <v>14</v>
      </c>
      <c r="AT206" s="14" t="s">
        <v>22</v>
      </c>
      <c r="AU206" s="14">
        <f>Tableau1[[#This Row],[Rép b est :]]</f>
        <v>0</v>
      </c>
      <c r="AV206" s="14" t="s">
        <v>23</v>
      </c>
      <c r="AW206" s="14">
        <f>Tableau1[[#This Row],[Réponse b]]</f>
        <v>0</v>
      </c>
      <c r="AX206" s="14" t="s">
        <v>14</v>
      </c>
      <c r="AY206" s="14" t="str">
        <f>IF(Tableau1[[#This Row],[Réponse c]]="","","\")</f>
        <v/>
      </c>
      <c r="AZ206" s="14" t="str">
        <f>IF(Tableau1[[#This Row],[Réponse c]]="","",Tableau1[[#This Row],[Rép c est :]])</f>
        <v/>
      </c>
      <c r="BA206" s="14" t="str">
        <f>IF(Tableau1[[#This Row],[Réponse c]]="","","{")</f>
        <v/>
      </c>
      <c r="BB206" s="14" t="str">
        <f>IF(Tableau1[[#This Row],[Réponse c]]="","",Tableau1[[#This Row],[Réponse c]])</f>
        <v/>
      </c>
      <c r="BC206" s="14" t="str">
        <f>IF(Tableau1[[#This Row],[Réponse c]]="","","}")</f>
        <v/>
      </c>
      <c r="BD206" s="14" t="str">
        <f>IF(Tableau1[[#This Row],[Réponse d]]="","","\")</f>
        <v/>
      </c>
      <c r="BE206" s="14" t="str">
        <f>IF(Tableau1[[#This Row],[Réponse d]]="","",Tableau1[[#This Row],[Rép d est :]])</f>
        <v/>
      </c>
      <c r="BF206" s="14" t="str">
        <f>IF(Tableau1[[#This Row],[Réponse d]]="","","{")</f>
        <v/>
      </c>
      <c r="BG206" s="14" t="str">
        <f>IF(Tableau1[[#This Row],[Réponse d]]="","",Tableau1[[#This Row],[Réponse d]])</f>
        <v/>
      </c>
      <c r="BH206" s="14" t="str">
        <f>IF(Tableau1[[#This Row],[Réponse d]]="","","}")</f>
        <v/>
      </c>
      <c r="BI206" s="14" t="str">
        <f>IF(Tableau1[[#This Row],[Réponse e]]="","","\")</f>
        <v/>
      </c>
      <c r="BJ206" s="14" t="str">
        <f>IF(Tableau1[[#This Row],[Réponse e]]="","",Tableau1[[#This Row],[Rép e est :]])</f>
        <v/>
      </c>
      <c r="BK206" s="14" t="str">
        <f>IF(Tableau1[[#This Row],[Réponse e]]="","","{")</f>
        <v/>
      </c>
      <c r="BL206" s="14" t="str">
        <f>IF(Tableau1[[#This Row],[Réponse e]]="","",Tableau1[[#This Row],[Réponse e]])</f>
        <v/>
      </c>
      <c r="BM206" s="14" t="str">
        <f>IF(Tableau1[[#This Row],[Réponse e]]="","","}")</f>
        <v/>
      </c>
      <c r="BN206" s="14" t="str">
        <f>IF(Tableau1[[#This Row],[Réponse f]]="","","\")</f>
        <v/>
      </c>
      <c r="BO206" s="14" t="str">
        <f>IF(Tableau1[[#This Row],[Réponse f]]="","",Tableau1[[#This Row],[Rép f est :]])</f>
        <v/>
      </c>
      <c r="BP206" s="14" t="str">
        <f>IF(Tableau1[[#This Row],[Réponse f]]="","","{")</f>
        <v/>
      </c>
      <c r="BQ206" s="14" t="str">
        <f>IF(Tableau1[[#This Row],[Réponse f]]="","",Tableau1[[#This Row],[Réponse f]])</f>
        <v/>
      </c>
      <c r="BR206" s="14" t="str">
        <f>IF(Tableau1[[#This Row],[Réponse f]]="","","}")</f>
        <v/>
      </c>
      <c r="BS206" s="14" t="s">
        <v>24</v>
      </c>
      <c r="BT206" s="14" t="str">
        <f t="shared" si="54"/>
        <v>question</v>
      </c>
      <c r="BU206" s="14" t="s">
        <v>26</v>
      </c>
      <c r="BV206" s="14" t="s">
        <v>14</v>
      </c>
      <c r="BX206" s="1" t="str">
        <f>IF(Tableau1[[#This Row],[Question]]="","",CONCATENATE(X206,Y206,Z206,AA206,AB206,AC206,AD206,AE206,AF206,AG206,AH206,AI206,AJ206,AK206,AL206,AM206,AN206,AO206,AP206,AQ206,AR206,AS206,AT206,AU206,AV206,AW206,AX206,AY206,AZ206,BA206,BB206,BC206,BD206,BE206,BF206,BG206,BH206,BI206,BJ206,BK206,BL206,BM206,BN206,BO206,BP206,BQ206,BR206,BS206,BT206,BU206,BV206))</f>
        <v/>
      </c>
    </row>
    <row r="207" spans="2:76">
      <c r="B207" s="1"/>
      <c r="E207" s="1"/>
      <c r="F207" s="39"/>
      <c r="G207" s="39"/>
      <c r="O207" s="4"/>
      <c r="P207" s="4"/>
      <c r="Q207" s="4"/>
      <c r="R207" s="4"/>
      <c r="S207" s="4"/>
      <c r="T207" s="4"/>
      <c r="U207" s="4"/>
      <c r="W207" s="12" t="str">
        <f>IF(Tableau1[[#This Row],[Question]]="","",IF(COUNTIF(Tableau1[[#This Row],[Réponse a]:[Rép f est :]],"bonne")&lt;1,"Attention pas assez de bonnes réponses",""))</f>
        <v/>
      </c>
      <c r="X207" s="14" t="s">
        <v>13</v>
      </c>
      <c r="Y207" s="14">
        <f t="shared" si="46"/>
        <v>0</v>
      </c>
      <c r="Z207" s="14" t="s">
        <v>25</v>
      </c>
      <c r="AA207" s="14" t="str">
        <f>IF(OR(COUNTIF(Tableau1[[#This Row],[Réponse a]:[Rép f est :]],"bonne")&gt;1,Tableau1[[#This Row],[Forcer question multiple]]&lt;&gt;""),"questionmult","question")</f>
        <v>question</v>
      </c>
      <c r="AB207" s="14" t="s">
        <v>21</v>
      </c>
      <c r="AC207" s="14" t="str">
        <f t="shared" si="55"/>
        <v/>
      </c>
      <c r="AD207" s="14">
        <f t="shared" si="56"/>
        <v>207</v>
      </c>
      <c r="AE207" s="14" t="s">
        <v>14</v>
      </c>
      <c r="AF207" s="14" t="str">
        <f t="shared" si="47"/>
        <v>\bareme{b=,m=}</v>
      </c>
      <c r="AG207" s="14" t="str">
        <f t="shared" si="48"/>
        <v/>
      </c>
      <c r="AH207" s="15" t="str">
        <f t="shared" si="49"/>
        <v/>
      </c>
      <c r="AI207" s="15" t="str">
        <f t="shared" si="50"/>
        <v/>
      </c>
      <c r="AJ207" s="15" t="str">
        <f t="shared" si="51"/>
        <v/>
      </c>
      <c r="AK207" s="15" t="str">
        <f t="shared" si="52"/>
        <v/>
      </c>
      <c r="AL207" s="15" t="str">
        <f t="shared" si="53"/>
        <v/>
      </c>
      <c r="AN207" s="14" t="s">
        <v>27</v>
      </c>
      <c r="AO207" s="14" t="s">
        <v>22</v>
      </c>
      <c r="AP207" s="14">
        <f>Tableau1[[#This Row],[Rép a est :]]</f>
        <v>0</v>
      </c>
      <c r="AQ207" s="14" t="s">
        <v>23</v>
      </c>
      <c r="AR207" s="14">
        <f>Tableau1[[#This Row],[Réponse a]]</f>
        <v>0</v>
      </c>
      <c r="AS207" s="14" t="s">
        <v>14</v>
      </c>
      <c r="AT207" s="14" t="s">
        <v>22</v>
      </c>
      <c r="AU207" s="14">
        <f>Tableau1[[#This Row],[Rép b est :]]</f>
        <v>0</v>
      </c>
      <c r="AV207" s="14" t="s">
        <v>23</v>
      </c>
      <c r="AW207" s="14">
        <f>Tableau1[[#This Row],[Réponse b]]</f>
        <v>0</v>
      </c>
      <c r="AX207" s="14" t="s">
        <v>14</v>
      </c>
      <c r="AY207" s="14" t="str">
        <f>IF(Tableau1[[#This Row],[Réponse c]]="","","\")</f>
        <v/>
      </c>
      <c r="AZ207" s="14" t="str">
        <f>IF(Tableau1[[#This Row],[Réponse c]]="","",Tableau1[[#This Row],[Rép c est :]])</f>
        <v/>
      </c>
      <c r="BA207" s="14" t="str">
        <f>IF(Tableau1[[#This Row],[Réponse c]]="","","{")</f>
        <v/>
      </c>
      <c r="BB207" s="14" t="str">
        <f>IF(Tableau1[[#This Row],[Réponse c]]="","",Tableau1[[#This Row],[Réponse c]])</f>
        <v/>
      </c>
      <c r="BC207" s="14" t="str">
        <f>IF(Tableau1[[#This Row],[Réponse c]]="","","}")</f>
        <v/>
      </c>
      <c r="BD207" s="14" t="str">
        <f>IF(Tableau1[[#This Row],[Réponse d]]="","","\")</f>
        <v/>
      </c>
      <c r="BE207" s="14" t="str">
        <f>IF(Tableau1[[#This Row],[Réponse d]]="","",Tableau1[[#This Row],[Rép d est :]])</f>
        <v/>
      </c>
      <c r="BF207" s="14" t="str">
        <f>IF(Tableau1[[#This Row],[Réponse d]]="","","{")</f>
        <v/>
      </c>
      <c r="BG207" s="14" t="str">
        <f>IF(Tableau1[[#This Row],[Réponse d]]="","",Tableau1[[#This Row],[Réponse d]])</f>
        <v/>
      </c>
      <c r="BH207" s="14" t="str">
        <f>IF(Tableau1[[#This Row],[Réponse d]]="","","}")</f>
        <v/>
      </c>
      <c r="BI207" s="14" t="str">
        <f>IF(Tableau1[[#This Row],[Réponse e]]="","","\")</f>
        <v/>
      </c>
      <c r="BJ207" s="14" t="str">
        <f>IF(Tableau1[[#This Row],[Réponse e]]="","",Tableau1[[#This Row],[Rép e est :]])</f>
        <v/>
      </c>
      <c r="BK207" s="14" t="str">
        <f>IF(Tableau1[[#This Row],[Réponse e]]="","","{")</f>
        <v/>
      </c>
      <c r="BL207" s="14" t="str">
        <f>IF(Tableau1[[#This Row],[Réponse e]]="","",Tableau1[[#This Row],[Réponse e]])</f>
        <v/>
      </c>
      <c r="BM207" s="14" t="str">
        <f>IF(Tableau1[[#This Row],[Réponse e]]="","","}")</f>
        <v/>
      </c>
      <c r="BN207" s="14" t="str">
        <f>IF(Tableau1[[#This Row],[Réponse f]]="","","\")</f>
        <v/>
      </c>
      <c r="BO207" s="14" t="str">
        <f>IF(Tableau1[[#This Row],[Réponse f]]="","",Tableau1[[#This Row],[Rép f est :]])</f>
        <v/>
      </c>
      <c r="BP207" s="14" t="str">
        <f>IF(Tableau1[[#This Row],[Réponse f]]="","","{")</f>
        <v/>
      </c>
      <c r="BQ207" s="14" t="str">
        <f>IF(Tableau1[[#This Row],[Réponse f]]="","",Tableau1[[#This Row],[Réponse f]])</f>
        <v/>
      </c>
      <c r="BR207" s="14" t="str">
        <f>IF(Tableau1[[#This Row],[Réponse f]]="","","}")</f>
        <v/>
      </c>
      <c r="BS207" s="14" t="s">
        <v>24</v>
      </c>
      <c r="BT207" s="14" t="str">
        <f t="shared" si="54"/>
        <v>question</v>
      </c>
      <c r="BU207" s="14" t="s">
        <v>26</v>
      </c>
      <c r="BV207" s="14" t="s">
        <v>14</v>
      </c>
      <c r="BX207" s="1" t="str">
        <f>IF(Tableau1[[#This Row],[Question]]="","",CONCATENATE(X207,Y207,Z207,AA207,AB207,AC207,AD207,AE207,AF207,AG207,AH207,AI207,AJ207,AK207,AL207,AM207,AN207,AO207,AP207,AQ207,AR207,AS207,AT207,AU207,AV207,AW207,AX207,AY207,AZ207,BA207,BB207,BC207,BD207,BE207,BF207,BG207,BH207,BI207,BJ207,BK207,BL207,BM207,BN207,BO207,BP207,BQ207,BR207,BS207,BT207,BU207,BV207))</f>
        <v/>
      </c>
    </row>
    <row r="208" spans="2:76">
      <c r="B208" s="1"/>
      <c r="E208" s="1"/>
      <c r="F208" s="39"/>
      <c r="G208" s="39"/>
      <c r="O208" s="4"/>
      <c r="P208" s="4"/>
      <c r="Q208" s="4"/>
      <c r="R208" s="4"/>
      <c r="S208" s="4"/>
      <c r="T208" s="4"/>
      <c r="U208" s="4"/>
      <c r="W208" s="12" t="str">
        <f>IF(Tableau1[[#This Row],[Question]]="","",IF(COUNTIF(Tableau1[[#This Row],[Réponse a]:[Rép f est :]],"bonne")&lt;1,"Attention pas assez de bonnes réponses",""))</f>
        <v/>
      </c>
      <c r="X208" s="14" t="s">
        <v>13</v>
      </c>
      <c r="Y208" s="14">
        <f t="shared" si="46"/>
        <v>0</v>
      </c>
      <c r="Z208" s="14" t="s">
        <v>25</v>
      </c>
      <c r="AA208" s="14" t="str">
        <f>IF(OR(COUNTIF(Tableau1[[#This Row],[Réponse a]:[Rép f est :]],"bonne")&gt;1,Tableau1[[#This Row],[Forcer question multiple]]&lt;&gt;""),"questionmult","question")</f>
        <v>question</v>
      </c>
      <c r="AB208" s="14" t="s">
        <v>21</v>
      </c>
      <c r="AC208" s="14" t="str">
        <f t="shared" si="55"/>
        <v/>
      </c>
      <c r="AD208" s="14">
        <f t="shared" si="56"/>
        <v>208</v>
      </c>
      <c r="AE208" s="14" t="s">
        <v>14</v>
      </c>
      <c r="AF208" s="14" t="str">
        <f t="shared" si="47"/>
        <v>\bareme{b=,m=}</v>
      </c>
      <c r="AG208" s="14" t="str">
        <f t="shared" si="48"/>
        <v/>
      </c>
      <c r="AH208" s="15" t="str">
        <f t="shared" si="49"/>
        <v/>
      </c>
      <c r="AI208" s="15" t="str">
        <f t="shared" si="50"/>
        <v/>
      </c>
      <c r="AJ208" s="15" t="str">
        <f t="shared" si="51"/>
        <v/>
      </c>
      <c r="AK208" s="15" t="str">
        <f t="shared" si="52"/>
        <v/>
      </c>
      <c r="AL208" s="15" t="str">
        <f t="shared" si="53"/>
        <v/>
      </c>
      <c r="AN208" s="14" t="s">
        <v>27</v>
      </c>
      <c r="AO208" s="14" t="s">
        <v>22</v>
      </c>
      <c r="AP208" s="14">
        <f>Tableau1[[#This Row],[Rép a est :]]</f>
        <v>0</v>
      </c>
      <c r="AQ208" s="14" t="s">
        <v>23</v>
      </c>
      <c r="AR208" s="14">
        <f>Tableau1[[#This Row],[Réponse a]]</f>
        <v>0</v>
      </c>
      <c r="AS208" s="14" t="s">
        <v>14</v>
      </c>
      <c r="AT208" s="14" t="s">
        <v>22</v>
      </c>
      <c r="AU208" s="14">
        <f>Tableau1[[#This Row],[Rép b est :]]</f>
        <v>0</v>
      </c>
      <c r="AV208" s="14" t="s">
        <v>23</v>
      </c>
      <c r="AW208" s="14">
        <f>Tableau1[[#This Row],[Réponse b]]</f>
        <v>0</v>
      </c>
      <c r="AX208" s="14" t="s">
        <v>14</v>
      </c>
      <c r="AY208" s="14" t="str">
        <f>IF(Tableau1[[#This Row],[Réponse c]]="","","\")</f>
        <v/>
      </c>
      <c r="AZ208" s="14" t="str">
        <f>IF(Tableau1[[#This Row],[Réponse c]]="","",Tableau1[[#This Row],[Rép c est :]])</f>
        <v/>
      </c>
      <c r="BA208" s="14" t="str">
        <f>IF(Tableau1[[#This Row],[Réponse c]]="","","{")</f>
        <v/>
      </c>
      <c r="BB208" s="14" t="str">
        <f>IF(Tableau1[[#This Row],[Réponse c]]="","",Tableau1[[#This Row],[Réponse c]])</f>
        <v/>
      </c>
      <c r="BC208" s="14" t="str">
        <f>IF(Tableau1[[#This Row],[Réponse c]]="","","}")</f>
        <v/>
      </c>
      <c r="BD208" s="14" t="str">
        <f>IF(Tableau1[[#This Row],[Réponse d]]="","","\")</f>
        <v/>
      </c>
      <c r="BE208" s="14" t="str">
        <f>IF(Tableau1[[#This Row],[Réponse d]]="","",Tableau1[[#This Row],[Rép d est :]])</f>
        <v/>
      </c>
      <c r="BF208" s="14" t="str">
        <f>IF(Tableau1[[#This Row],[Réponse d]]="","","{")</f>
        <v/>
      </c>
      <c r="BG208" s="14" t="str">
        <f>IF(Tableau1[[#This Row],[Réponse d]]="","",Tableau1[[#This Row],[Réponse d]])</f>
        <v/>
      </c>
      <c r="BH208" s="14" t="str">
        <f>IF(Tableau1[[#This Row],[Réponse d]]="","","}")</f>
        <v/>
      </c>
      <c r="BI208" s="14" t="str">
        <f>IF(Tableau1[[#This Row],[Réponse e]]="","","\")</f>
        <v/>
      </c>
      <c r="BJ208" s="14" t="str">
        <f>IF(Tableau1[[#This Row],[Réponse e]]="","",Tableau1[[#This Row],[Rép e est :]])</f>
        <v/>
      </c>
      <c r="BK208" s="14" t="str">
        <f>IF(Tableau1[[#This Row],[Réponse e]]="","","{")</f>
        <v/>
      </c>
      <c r="BL208" s="14" t="str">
        <f>IF(Tableau1[[#This Row],[Réponse e]]="","",Tableau1[[#This Row],[Réponse e]])</f>
        <v/>
      </c>
      <c r="BM208" s="14" t="str">
        <f>IF(Tableau1[[#This Row],[Réponse e]]="","","}")</f>
        <v/>
      </c>
      <c r="BN208" s="14" t="str">
        <f>IF(Tableau1[[#This Row],[Réponse f]]="","","\")</f>
        <v/>
      </c>
      <c r="BO208" s="14" t="str">
        <f>IF(Tableau1[[#This Row],[Réponse f]]="","",Tableau1[[#This Row],[Rép f est :]])</f>
        <v/>
      </c>
      <c r="BP208" s="14" t="str">
        <f>IF(Tableau1[[#This Row],[Réponse f]]="","","{")</f>
        <v/>
      </c>
      <c r="BQ208" s="14" t="str">
        <f>IF(Tableau1[[#This Row],[Réponse f]]="","",Tableau1[[#This Row],[Réponse f]])</f>
        <v/>
      </c>
      <c r="BR208" s="14" t="str">
        <f>IF(Tableau1[[#This Row],[Réponse f]]="","","}")</f>
        <v/>
      </c>
      <c r="BS208" s="14" t="s">
        <v>24</v>
      </c>
      <c r="BT208" s="14" t="str">
        <f t="shared" si="54"/>
        <v>question</v>
      </c>
      <c r="BU208" s="14" t="s">
        <v>26</v>
      </c>
      <c r="BV208" s="14" t="s">
        <v>14</v>
      </c>
      <c r="BX208" s="1" t="str">
        <f>IF(Tableau1[[#This Row],[Question]]="","",CONCATENATE(X208,Y208,Z208,AA208,AB208,AC208,AD208,AE208,AF208,AG208,AH208,AI208,AJ208,AK208,AL208,AM208,AN208,AO208,AP208,AQ208,AR208,AS208,AT208,AU208,AV208,AW208,AX208,AY208,AZ208,BA208,BB208,BC208,BD208,BE208,BF208,BG208,BH208,BI208,BJ208,BK208,BL208,BM208,BN208,BO208,BP208,BQ208,BR208,BS208,BT208,BU208,BV208))</f>
        <v/>
      </c>
    </row>
    <row r="209" spans="2:76">
      <c r="B209" s="1"/>
      <c r="E209" s="1"/>
      <c r="F209" s="39"/>
      <c r="G209" s="39"/>
      <c r="O209" s="4"/>
      <c r="P209" s="4"/>
      <c r="Q209" s="4"/>
      <c r="R209" s="4"/>
      <c r="S209" s="4"/>
      <c r="T209" s="4"/>
      <c r="U209" s="4"/>
      <c r="W209" s="12" t="str">
        <f>IF(Tableau1[[#This Row],[Question]]="","",IF(COUNTIF(Tableau1[[#This Row],[Réponse a]:[Rép f est :]],"bonne")&lt;1,"Attention pas assez de bonnes réponses",""))</f>
        <v/>
      </c>
      <c r="X209" s="14" t="s">
        <v>13</v>
      </c>
      <c r="Y209" s="14">
        <f t="shared" si="46"/>
        <v>0</v>
      </c>
      <c r="Z209" s="14" t="s">
        <v>25</v>
      </c>
      <c r="AA209" s="14" t="str">
        <f>IF(OR(COUNTIF(Tableau1[[#This Row],[Réponse a]:[Rép f est :]],"bonne")&gt;1,Tableau1[[#This Row],[Forcer question multiple]]&lt;&gt;""),"questionmult","question")</f>
        <v>question</v>
      </c>
      <c r="AB209" s="14" t="s">
        <v>21</v>
      </c>
      <c r="AC209" s="14" t="str">
        <f t="shared" si="55"/>
        <v/>
      </c>
      <c r="AD209" s="14">
        <f t="shared" si="56"/>
        <v>209</v>
      </c>
      <c r="AE209" s="14" t="s">
        <v>14</v>
      </c>
      <c r="AF209" s="14" t="str">
        <f t="shared" si="47"/>
        <v>\bareme{b=,m=}</v>
      </c>
      <c r="AG209" s="14" t="str">
        <f t="shared" si="48"/>
        <v/>
      </c>
      <c r="AH209" s="15" t="str">
        <f t="shared" si="49"/>
        <v/>
      </c>
      <c r="AI209" s="15" t="str">
        <f t="shared" si="50"/>
        <v/>
      </c>
      <c r="AJ209" s="15" t="str">
        <f t="shared" si="51"/>
        <v/>
      </c>
      <c r="AK209" s="15" t="str">
        <f t="shared" si="52"/>
        <v/>
      </c>
      <c r="AL209" s="15" t="str">
        <f t="shared" si="53"/>
        <v/>
      </c>
      <c r="AN209" s="14" t="s">
        <v>27</v>
      </c>
      <c r="AO209" s="14" t="s">
        <v>22</v>
      </c>
      <c r="AP209" s="14">
        <f>Tableau1[[#This Row],[Rép a est :]]</f>
        <v>0</v>
      </c>
      <c r="AQ209" s="14" t="s">
        <v>23</v>
      </c>
      <c r="AR209" s="14">
        <f>Tableau1[[#This Row],[Réponse a]]</f>
        <v>0</v>
      </c>
      <c r="AS209" s="14" t="s">
        <v>14</v>
      </c>
      <c r="AT209" s="14" t="s">
        <v>22</v>
      </c>
      <c r="AU209" s="14">
        <f>Tableau1[[#This Row],[Rép b est :]]</f>
        <v>0</v>
      </c>
      <c r="AV209" s="14" t="s">
        <v>23</v>
      </c>
      <c r="AW209" s="14">
        <f>Tableau1[[#This Row],[Réponse b]]</f>
        <v>0</v>
      </c>
      <c r="AX209" s="14" t="s">
        <v>14</v>
      </c>
      <c r="AY209" s="14" t="str">
        <f>IF(Tableau1[[#This Row],[Réponse c]]="","","\")</f>
        <v/>
      </c>
      <c r="AZ209" s="14" t="str">
        <f>IF(Tableau1[[#This Row],[Réponse c]]="","",Tableau1[[#This Row],[Rép c est :]])</f>
        <v/>
      </c>
      <c r="BA209" s="14" t="str">
        <f>IF(Tableau1[[#This Row],[Réponse c]]="","","{")</f>
        <v/>
      </c>
      <c r="BB209" s="14" t="str">
        <f>IF(Tableau1[[#This Row],[Réponse c]]="","",Tableau1[[#This Row],[Réponse c]])</f>
        <v/>
      </c>
      <c r="BC209" s="14" t="str">
        <f>IF(Tableau1[[#This Row],[Réponse c]]="","","}")</f>
        <v/>
      </c>
      <c r="BD209" s="14" t="str">
        <f>IF(Tableau1[[#This Row],[Réponse d]]="","","\")</f>
        <v/>
      </c>
      <c r="BE209" s="14" t="str">
        <f>IF(Tableau1[[#This Row],[Réponse d]]="","",Tableau1[[#This Row],[Rép d est :]])</f>
        <v/>
      </c>
      <c r="BF209" s="14" t="str">
        <f>IF(Tableau1[[#This Row],[Réponse d]]="","","{")</f>
        <v/>
      </c>
      <c r="BG209" s="14" t="str">
        <f>IF(Tableau1[[#This Row],[Réponse d]]="","",Tableau1[[#This Row],[Réponse d]])</f>
        <v/>
      </c>
      <c r="BH209" s="14" t="str">
        <f>IF(Tableau1[[#This Row],[Réponse d]]="","","}")</f>
        <v/>
      </c>
      <c r="BI209" s="14" t="str">
        <f>IF(Tableau1[[#This Row],[Réponse e]]="","","\")</f>
        <v/>
      </c>
      <c r="BJ209" s="14" t="str">
        <f>IF(Tableau1[[#This Row],[Réponse e]]="","",Tableau1[[#This Row],[Rép e est :]])</f>
        <v/>
      </c>
      <c r="BK209" s="14" t="str">
        <f>IF(Tableau1[[#This Row],[Réponse e]]="","","{")</f>
        <v/>
      </c>
      <c r="BL209" s="14" t="str">
        <f>IF(Tableau1[[#This Row],[Réponse e]]="","",Tableau1[[#This Row],[Réponse e]])</f>
        <v/>
      </c>
      <c r="BM209" s="14" t="str">
        <f>IF(Tableau1[[#This Row],[Réponse e]]="","","}")</f>
        <v/>
      </c>
      <c r="BN209" s="14" t="str">
        <f>IF(Tableau1[[#This Row],[Réponse f]]="","","\")</f>
        <v/>
      </c>
      <c r="BO209" s="14" t="str">
        <f>IF(Tableau1[[#This Row],[Réponse f]]="","",Tableau1[[#This Row],[Rép f est :]])</f>
        <v/>
      </c>
      <c r="BP209" s="14" t="str">
        <f>IF(Tableau1[[#This Row],[Réponse f]]="","","{")</f>
        <v/>
      </c>
      <c r="BQ209" s="14" t="str">
        <f>IF(Tableau1[[#This Row],[Réponse f]]="","",Tableau1[[#This Row],[Réponse f]])</f>
        <v/>
      </c>
      <c r="BR209" s="14" t="str">
        <f>IF(Tableau1[[#This Row],[Réponse f]]="","","}")</f>
        <v/>
      </c>
      <c r="BS209" s="14" t="s">
        <v>24</v>
      </c>
      <c r="BT209" s="14" t="str">
        <f t="shared" si="54"/>
        <v>question</v>
      </c>
      <c r="BU209" s="14" t="s">
        <v>26</v>
      </c>
      <c r="BV209" s="14" t="s">
        <v>14</v>
      </c>
      <c r="BX209" s="1" t="str">
        <f>IF(Tableau1[[#This Row],[Question]]="","",CONCATENATE(X209,Y209,Z209,AA209,AB209,AC209,AD209,AE209,AF209,AG209,AH209,AI209,AJ209,AK209,AL209,AM209,AN209,AO209,AP209,AQ209,AR209,AS209,AT209,AU209,AV209,AW209,AX209,AY209,AZ209,BA209,BB209,BC209,BD209,BE209,BF209,BG209,BH209,BI209,BJ209,BK209,BL209,BM209,BN209,BO209,BP209,BQ209,BR209,BS209,BT209,BU209,BV209))</f>
        <v/>
      </c>
    </row>
    <row r="210" spans="2:76">
      <c r="B210" s="1"/>
      <c r="C210" s="4"/>
      <c r="E210" s="1"/>
      <c r="F210" s="39"/>
      <c r="G210" s="39"/>
      <c r="O210" s="4"/>
      <c r="P210" s="4"/>
      <c r="Q210" s="4"/>
      <c r="R210" s="4"/>
      <c r="S210" s="4"/>
      <c r="T210" s="4"/>
      <c r="U210" s="4"/>
      <c r="W210" s="12" t="str">
        <f>IF(Tableau1[[#This Row],[Question]]="","",IF(COUNTIF(Tableau1[[#This Row],[Réponse a]:[Rép f est :]],"bonne")&lt;1,"Attention pas assez de bonnes réponses",""))</f>
        <v/>
      </c>
      <c r="X210" s="14" t="s">
        <v>13</v>
      </c>
      <c r="Y210" s="14">
        <f t="shared" si="46"/>
        <v>0</v>
      </c>
      <c r="Z210" s="14" t="s">
        <v>25</v>
      </c>
      <c r="AA210" s="14" t="str">
        <f>IF(OR(COUNTIF(Tableau1[[#This Row],[Réponse a]:[Rép f est :]],"bonne")&gt;1,Tableau1[[#This Row],[Forcer question multiple]]&lt;&gt;""),"questionmult","question")</f>
        <v>question</v>
      </c>
      <c r="AB210" s="14" t="s">
        <v>21</v>
      </c>
      <c r="AC210" s="14" t="str">
        <f t="shared" si="55"/>
        <v/>
      </c>
      <c r="AD210" s="14">
        <f t="shared" si="56"/>
        <v>210</v>
      </c>
      <c r="AE210" s="14" t="s">
        <v>14</v>
      </c>
      <c r="AF210" s="14" t="str">
        <f t="shared" si="47"/>
        <v>\bareme{b=,m=}</v>
      </c>
      <c r="AG210" s="14" t="str">
        <f t="shared" si="48"/>
        <v/>
      </c>
      <c r="AH210" s="15" t="str">
        <f t="shared" si="49"/>
        <v/>
      </c>
      <c r="AI210" s="15" t="str">
        <f t="shared" si="50"/>
        <v/>
      </c>
      <c r="AJ210" s="15" t="str">
        <f t="shared" si="51"/>
        <v/>
      </c>
      <c r="AK210" s="15" t="str">
        <f t="shared" si="52"/>
        <v/>
      </c>
      <c r="AL210" s="15" t="str">
        <f t="shared" si="53"/>
        <v/>
      </c>
      <c r="AN210" s="14" t="s">
        <v>27</v>
      </c>
      <c r="AO210" s="14" t="s">
        <v>22</v>
      </c>
      <c r="AP210" s="14">
        <f>Tableau1[[#This Row],[Rép a est :]]</f>
        <v>0</v>
      </c>
      <c r="AQ210" s="14" t="s">
        <v>23</v>
      </c>
      <c r="AR210" s="14">
        <f>Tableau1[[#This Row],[Réponse a]]</f>
        <v>0</v>
      </c>
      <c r="AS210" s="14" t="s">
        <v>14</v>
      </c>
      <c r="AT210" s="14" t="s">
        <v>22</v>
      </c>
      <c r="AU210" s="14">
        <f>Tableau1[[#This Row],[Rép b est :]]</f>
        <v>0</v>
      </c>
      <c r="AV210" s="14" t="s">
        <v>23</v>
      </c>
      <c r="AW210" s="14">
        <f>Tableau1[[#This Row],[Réponse b]]</f>
        <v>0</v>
      </c>
      <c r="AX210" s="14" t="s">
        <v>14</v>
      </c>
      <c r="AY210" s="14" t="str">
        <f>IF(Tableau1[[#This Row],[Réponse c]]="","","\")</f>
        <v/>
      </c>
      <c r="AZ210" s="14" t="str">
        <f>IF(Tableau1[[#This Row],[Réponse c]]="","",Tableau1[[#This Row],[Rép c est :]])</f>
        <v/>
      </c>
      <c r="BA210" s="14" t="str">
        <f>IF(Tableau1[[#This Row],[Réponse c]]="","","{")</f>
        <v/>
      </c>
      <c r="BB210" s="14" t="str">
        <f>IF(Tableau1[[#This Row],[Réponse c]]="","",Tableau1[[#This Row],[Réponse c]])</f>
        <v/>
      </c>
      <c r="BC210" s="14" t="str">
        <f>IF(Tableau1[[#This Row],[Réponse c]]="","","}")</f>
        <v/>
      </c>
      <c r="BD210" s="14" t="str">
        <f>IF(Tableau1[[#This Row],[Réponse d]]="","","\")</f>
        <v/>
      </c>
      <c r="BE210" s="14" t="str">
        <f>IF(Tableau1[[#This Row],[Réponse d]]="","",Tableau1[[#This Row],[Rép d est :]])</f>
        <v/>
      </c>
      <c r="BF210" s="14" t="str">
        <f>IF(Tableau1[[#This Row],[Réponse d]]="","","{")</f>
        <v/>
      </c>
      <c r="BG210" s="14" t="str">
        <f>IF(Tableau1[[#This Row],[Réponse d]]="","",Tableau1[[#This Row],[Réponse d]])</f>
        <v/>
      </c>
      <c r="BH210" s="14" t="str">
        <f>IF(Tableau1[[#This Row],[Réponse d]]="","","}")</f>
        <v/>
      </c>
      <c r="BI210" s="14" t="str">
        <f>IF(Tableau1[[#This Row],[Réponse e]]="","","\")</f>
        <v/>
      </c>
      <c r="BJ210" s="14" t="str">
        <f>IF(Tableau1[[#This Row],[Réponse e]]="","",Tableau1[[#This Row],[Rép e est :]])</f>
        <v/>
      </c>
      <c r="BK210" s="14" t="str">
        <f>IF(Tableau1[[#This Row],[Réponse e]]="","","{")</f>
        <v/>
      </c>
      <c r="BL210" s="14" t="str">
        <f>IF(Tableau1[[#This Row],[Réponse e]]="","",Tableau1[[#This Row],[Réponse e]])</f>
        <v/>
      </c>
      <c r="BM210" s="14" t="str">
        <f>IF(Tableau1[[#This Row],[Réponse e]]="","","}")</f>
        <v/>
      </c>
      <c r="BN210" s="14" t="str">
        <f>IF(Tableau1[[#This Row],[Réponse f]]="","","\")</f>
        <v/>
      </c>
      <c r="BO210" s="14" t="str">
        <f>IF(Tableau1[[#This Row],[Réponse f]]="","",Tableau1[[#This Row],[Rép f est :]])</f>
        <v/>
      </c>
      <c r="BP210" s="14" t="str">
        <f>IF(Tableau1[[#This Row],[Réponse f]]="","","{")</f>
        <v/>
      </c>
      <c r="BQ210" s="14" t="str">
        <f>IF(Tableau1[[#This Row],[Réponse f]]="","",Tableau1[[#This Row],[Réponse f]])</f>
        <v/>
      </c>
      <c r="BR210" s="14" t="str">
        <f>IF(Tableau1[[#This Row],[Réponse f]]="","","}")</f>
        <v/>
      </c>
      <c r="BS210" s="14" t="s">
        <v>24</v>
      </c>
      <c r="BT210" s="14" t="str">
        <f t="shared" si="54"/>
        <v>question</v>
      </c>
      <c r="BU210" s="14" t="s">
        <v>26</v>
      </c>
      <c r="BV210" s="14" t="s">
        <v>14</v>
      </c>
      <c r="BX210" s="1" t="str">
        <f>IF(Tableau1[[#This Row],[Question]]="","",CONCATENATE(X210,Y210,Z210,AA210,AB210,AC210,AD210,AE210,AF210,AG210,AH210,AI210,AJ210,AK210,AL210,AM210,AN210,AO210,AP210,AQ210,AR210,AS210,AT210,AU210,AV210,AW210,AX210,AY210,AZ210,BA210,BB210,BC210,BD210,BE210,BF210,BG210,BH210,BI210,BJ210,BK210,BL210,BM210,BN210,BO210,BP210,BQ210,BR210,BS210,BT210,BU210,BV210))</f>
        <v/>
      </c>
    </row>
    <row r="211" spans="2:76">
      <c r="B211" s="1"/>
      <c r="E211" s="17"/>
      <c r="F211" s="39"/>
      <c r="G211" s="39"/>
      <c r="H211" s="4"/>
      <c r="I211" s="23"/>
      <c r="O211" s="4"/>
      <c r="P211" s="4"/>
      <c r="Q211" s="4"/>
      <c r="R211" s="4"/>
      <c r="S211" s="4"/>
      <c r="T211" s="4"/>
      <c r="U211" s="4"/>
      <c r="W211" s="12" t="str">
        <f>IF(Tableau1[[#This Row],[Question]]="","",IF(COUNTIF(Tableau1[[#This Row],[Réponse a]:[Rép f est :]],"bonne")&lt;1,"Attention pas assez de bonnes réponses",""))</f>
        <v/>
      </c>
      <c r="X211" s="14" t="s">
        <v>13</v>
      </c>
      <c r="Y211" s="14">
        <f t="shared" si="46"/>
        <v>0</v>
      </c>
      <c r="Z211" s="14" t="s">
        <v>25</v>
      </c>
      <c r="AA211" s="14" t="str">
        <f>IF(OR(COUNTIF(Tableau1[[#This Row],[Réponse a]:[Rép f est :]],"bonne")&gt;1,Tableau1[[#This Row],[Forcer question multiple]]&lt;&gt;""),"questionmult","question")</f>
        <v>question</v>
      </c>
      <c r="AB211" s="14" t="s">
        <v>21</v>
      </c>
      <c r="AC211" s="14" t="str">
        <f t="shared" si="55"/>
        <v/>
      </c>
      <c r="AD211" s="14">
        <f t="shared" si="56"/>
        <v>211</v>
      </c>
      <c r="AE211" s="14" t="s">
        <v>14</v>
      </c>
      <c r="AF211" s="14" t="str">
        <f t="shared" si="47"/>
        <v>\bareme{b=,m=}</v>
      </c>
      <c r="AG211" s="14" t="str">
        <f t="shared" si="48"/>
        <v/>
      </c>
      <c r="AH211" s="15" t="str">
        <f t="shared" si="49"/>
        <v/>
      </c>
      <c r="AI211" s="15" t="str">
        <f t="shared" si="50"/>
        <v/>
      </c>
      <c r="AJ211" s="15" t="str">
        <f t="shared" si="51"/>
        <v/>
      </c>
      <c r="AK211" s="15" t="str">
        <f t="shared" si="52"/>
        <v/>
      </c>
      <c r="AL211" s="15" t="str">
        <f t="shared" si="53"/>
        <v/>
      </c>
      <c r="AN211" s="14" t="s">
        <v>27</v>
      </c>
      <c r="AO211" s="14" t="s">
        <v>22</v>
      </c>
      <c r="AP211" s="14">
        <f>Tableau1[[#This Row],[Rép a est :]]</f>
        <v>0</v>
      </c>
      <c r="AQ211" s="14" t="s">
        <v>23</v>
      </c>
      <c r="AR211" s="14">
        <f>Tableau1[[#This Row],[Réponse a]]</f>
        <v>0</v>
      </c>
      <c r="AS211" s="14" t="s">
        <v>14</v>
      </c>
      <c r="AT211" s="14" t="s">
        <v>22</v>
      </c>
      <c r="AU211" s="14">
        <f>Tableau1[[#This Row],[Rép b est :]]</f>
        <v>0</v>
      </c>
      <c r="AV211" s="14" t="s">
        <v>23</v>
      </c>
      <c r="AW211" s="14">
        <f>Tableau1[[#This Row],[Réponse b]]</f>
        <v>0</v>
      </c>
      <c r="AX211" s="14" t="s">
        <v>14</v>
      </c>
      <c r="AY211" s="14" t="str">
        <f>IF(Tableau1[[#This Row],[Réponse c]]="","","\")</f>
        <v/>
      </c>
      <c r="AZ211" s="14" t="str">
        <f>IF(Tableau1[[#This Row],[Réponse c]]="","",Tableau1[[#This Row],[Rép c est :]])</f>
        <v/>
      </c>
      <c r="BA211" s="14" t="str">
        <f>IF(Tableau1[[#This Row],[Réponse c]]="","","{")</f>
        <v/>
      </c>
      <c r="BB211" s="14" t="str">
        <f>IF(Tableau1[[#This Row],[Réponse c]]="","",Tableau1[[#This Row],[Réponse c]])</f>
        <v/>
      </c>
      <c r="BC211" s="14" t="str">
        <f>IF(Tableau1[[#This Row],[Réponse c]]="","","}")</f>
        <v/>
      </c>
      <c r="BD211" s="14" t="str">
        <f>IF(Tableau1[[#This Row],[Réponse d]]="","","\")</f>
        <v/>
      </c>
      <c r="BE211" s="14" t="str">
        <f>IF(Tableau1[[#This Row],[Réponse d]]="","",Tableau1[[#This Row],[Rép d est :]])</f>
        <v/>
      </c>
      <c r="BF211" s="14" t="str">
        <f>IF(Tableau1[[#This Row],[Réponse d]]="","","{")</f>
        <v/>
      </c>
      <c r="BG211" s="14" t="str">
        <f>IF(Tableau1[[#This Row],[Réponse d]]="","",Tableau1[[#This Row],[Réponse d]])</f>
        <v/>
      </c>
      <c r="BH211" s="14" t="str">
        <f>IF(Tableau1[[#This Row],[Réponse d]]="","","}")</f>
        <v/>
      </c>
      <c r="BI211" s="14" t="str">
        <f>IF(Tableau1[[#This Row],[Réponse e]]="","","\")</f>
        <v/>
      </c>
      <c r="BJ211" s="14" t="str">
        <f>IF(Tableau1[[#This Row],[Réponse e]]="","",Tableau1[[#This Row],[Rép e est :]])</f>
        <v/>
      </c>
      <c r="BK211" s="14" t="str">
        <f>IF(Tableau1[[#This Row],[Réponse e]]="","","{")</f>
        <v/>
      </c>
      <c r="BL211" s="14" t="str">
        <f>IF(Tableau1[[#This Row],[Réponse e]]="","",Tableau1[[#This Row],[Réponse e]])</f>
        <v/>
      </c>
      <c r="BM211" s="14" t="str">
        <f>IF(Tableau1[[#This Row],[Réponse e]]="","","}")</f>
        <v/>
      </c>
      <c r="BN211" s="14" t="str">
        <f>IF(Tableau1[[#This Row],[Réponse f]]="","","\")</f>
        <v/>
      </c>
      <c r="BO211" s="14" t="str">
        <f>IF(Tableau1[[#This Row],[Réponse f]]="","",Tableau1[[#This Row],[Rép f est :]])</f>
        <v/>
      </c>
      <c r="BP211" s="14" t="str">
        <f>IF(Tableau1[[#This Row],[Réponse f]]="","","{")</f>
        <v/>
      </c>
      <c r="BQ211" s="14" t="str">
        <f>IF(Tableau1[[#This Row],[Réponse f]]="","",Tableau1[[#This Row],[Réponse f]])</f>
        <v/>
      </c>
      <c r="BR211" s="14" t="str">
        <f>IF(Tableau1[[#This Row],[Réponse f]]="","","}")</f>
        <v/>
      </c>
      <c r="BS211" s="14" t="s">
        <v>24</v>
      </c>
      <c r="BT211" s="14" t="str">
        <f t="shared" si="54"/>
        <v>question</v>
      </c>
      <c r="BU211" s="14" t="s">
        <v>26</v>
      </c>
      <c r="BV211" s="14" t="s">
        <v>14</v>
      </c>
      <c r="BX211" s="1" t="str">
        <f>IF(Tableau1[[#This Row],[Question]]="","",CONCATENATE(X211,Y211,Z211,AA211,AB211,AC211,AD211,AE211,AF211,AG211,AH211,AI211,AJ211,AK211,AL211,AM211,AN211,AO211,AP211,AQ211,AR211,AS211,AT211,AU211,AV211,AW211,AX211,AY211,AZ211,BA211,BB211,BC211,BD211,BE211,BF211,BG211,BH211,BI211,BJ211,BK211,BL211,BM211,BN211,BO211,BP211,BQ211,BR211,BS211,BT211,BU211,BV211))</f>
        <v/>
      </c>
    </row>
    <row r="212" spans="2:76">
      <c r="B212" s="1"/>
      <c r="E212" s="1"/>
      <c r="F212" s="39"/>
      <c r="G212" s="39"/>
      <c r="I212" s="23"/>
      <c r="O212" s="4"/>
      <c r="P212" s="4"/>
      <c r="Q212" s="4"/>
      <c r="R212" s="4"/>
      <c r="S212" s="4"/>
      <c r="T212" s="4"/>
      <c r="U212" s="4"/>
      <c r="W212" s="12" t="str">
        <f>IF(Tableau1[[#This Row],[Question]]="","",IF(COUNTIF(Tableau1[[#This Row],[Réponse a]:[Rép f est :]],"bonne")&lt;1,"Attention pas assez de bonnes réponses",""))</f>
        <v/>
      </c>
      <c r="X212" s="14" t="s">
        <v>13</v>
      </c>
      <c r="Y212" s="14">
        <f t="shared" si="46"/>
        <v>0</v>
      </c>
      <c r="Z212" s="14" t="s">
        <v>25</v>
      </c>
      <c r="AA212" s="14" t="str">
        <f>IF(OR(COUNTIF(Tableau1[[#This Row],[Réponse a]:[Rép f est :]],"bonne")&gt;1,Tableau1[[#This Row],[Forcer question multiple]]&lt;&gt;""),"questionmult","question")</f>
        <v>question</v>
      </c>
      <c r="AB212" s="14" t="s">
        <v>21</v>
      </c>
      <c r="AC212" s="14" t="str">
        <f t="shared" si="55"/>
        <v/>
      </c>
      <c r="AD212" s="14">
        <f t="shared" si="56"/>
        <v>212</v>
      </c>
      <c r="AE212" s="14" t="s">
        <v>14</v>
      </c>
      <c r="AF212" s="14" t="str">
        <f t="shared" si="47"/>
        <v>\bareme{b=,m=}</v>
      </c>
      <c r="AG212" s="14" t="str">
        <f t="shared" si="48"/>
        <v/>
      </c>
      <c r="AH212" s="15" t="str">
        <f t="shared" si="49"/>
        <v/>
      </c>
      <c r="AI212" s="15" t="str">
        <f t="shared" si="50"/>
        <v/>
      </c>
      <c r="AJ212" s="15" t="str">
        <f t="shared" si="51"/>
        <v/>
      </c>
      <c r="AK212" s="15" t="str">
        <f t="shared" si="52"/>
        <v/>
      </c>
      <c r="AL212" s="15" t="str">
        <f t="shared" si="53"/>
        <v/>
      </c>
      <c r="AN212" s="14" t="s">
        <v>27</v>
      </c>
      <c r="AO212" s="14" t="s">
        <v>22</v>
      </c>
      <c r="AP212" s="14">
        <f>Tableau1[[#This Row],[Rép a est :]]</f>
        <v>0</v>
      </c>
      <c r="AQ212" s="14" t="s">
        <v>23</v>
      </c>
      <c r="AR212" s="14">
        <f>Tableau1[[#This Row],[Réponse a]]</f>
        <v>0</v>
      </c>
      <c r="AS212" s="14" t="s">
        <v>14</v>
      </c>
      <c r="AT212" s="14" t="s">
        <v>22</v>
      </c>
      <c r="AU212" s="14">
        <f>Tableau1[[#This Row],[Rép b est :]]</f>
        <v>0</v>
      </c>
      <c r="AV212" s="14" t="s">
        <v>23</v>
      </c>
      <c r="AW212" s="14">
        <f>Tableau1[[#This Row],[Réponse b]]</f>
        <v>0</v>
      </c>
      <c r="AX212" s="14" t="s">
        <v>14</v>
      </c>
      <c r="AY212" s="14" t="str">
        <f>IF(Tableau1[[#This Row],[Réponse c]]="","","\")</f>
        <v/>
      </c>
      <c r="AZ212" s="14" t="str">
        <f>IF(Tableau1[[#This Row],[Réponse c]]="","",Tableau1[[#This Row],[Rép c est :]])</f>
        <v/>
      </c>
      <c r="BA212" s="14" t="str">
        <f>IF(Tableau1[[#This Row],[Réponse c]]="","","{")</f>
        <v/>
      </c>
      <c r="BB212" s="14" t="str">
        <f>IF(Tableau1[[#This Row],[Réponse c]]="","",Tableau1[[#This Row],[Réponse c]])</f>
        <v/>
      </c>
      <c r="BC212" s="14" t="str">
        <f>IF(Tableau1[[#This Row],[Réponse c]]="","","}")</f>
        <v/>
      </c>
      <c r="BD212" s="14" t="str">
        <f>IF(Tableau1[[#This Row],[Réponse d]]="","","\")</f>
        <v/>
      </c>
      <c r="BE212" s="14" t="str">
        <f>IF(Tableau1[[#This Row],[Réponse d]]="","",Tableau1[[#This Row],[Rép d est :]])</f>
        <v/>
      </c>
      <c r="BF212" s="14" t="str">
        <f>IF(Tableau1[[#This Row],[Réponse d]]="","","{")</f>
        <v/>
      </c>
      <c r="BG212" s="14" t="str">
        <f>IF(Tableau1[[#This Row],[Réponse d]]="","",Tableau1[[#This Row],[Réponse d]])</f>
        <v/>
      </c>
      <c r="BH212" s="14" t="str">
        <f>IF(Tableau1[[#This Row],[Réponse d]]="","","}")</f>
        <v/>
      </c>
      <c r="BI212" s="14" t="str">
        <f>IF(Tableau1[[#This Row],[Réponse e]]="","","\")</f>
        <v/>
      </c>
      <c r="BJ212" s="14" t="str">
        <f>IF(Tableau1[[#This Row],[Réponse e]]="","",Tableau1[[#This Row],[Rép e est :]])</f>
        <v/>
      </c>
      <c r="BK212" s="14" t="str">
        <f>IF(Tableau1[[#This Row],[Réponse e]]="","","{")</f>
        <v/>
      </c>
      <c r="BL212" s="14" t="str">
        <f>IF(Tableau1[[#This Row],[Réponse e]]="","",Tableau1[[#This Row],[Réponse e]])</f>
        <v/>
      </c>
      <c r="BM212" s="14" t="str">
        <f>IF(Tableau1[[#This Row],[Réponse e]]="","","}")</f>
        <v/>
      </c>
      <c r="BN212" s="14" t="str">
        <f>IF(Tableau1[[#This Row],[Réponse f]]="","","\")</f>
        <v/>
      </c>
      <c r="BO212" s="14" t="str">
        <f>IF(Tableau1[[#This Row],[Réponse f]]="","",Tableau1[[#This Row],[Rép f est :]])</f>
        <v/>
      </c>
      <c r="BP212" s="14" t="str">
        <f>IF(Tableau1[[#This Row],[Réponse f]]="","","{")</f>
        <v/>
      </c>
      <c r="BQ212" s="14" t="str">
        <f>IF(Tableau1[[#This Row],[Réponse f]]="","",Tableau1[[#This Row],[Réponse f]])</f>
        <v/>
      </c>
      <c r="BR212" s="14" t="str">
        <f>IF(Tableau1[[#This Row],[Réponse f]]="","","}")</f>
        <v/>
      </c>
      <c r="BS212" s="14" t="s">
        <v>24</v>
      </c>
      <c r="BT212" s="14" t="str">
        <f t="shared" si="54"/>
        <v>question</v>
      </c>
      <c r="BU212" s="14" t="s">
        <v>26</v>
      </c>
      <c r="BV212" s="14" t="s">
        <v>14</v>
      </c>
      <c r="BX212" s="1" t="str">
        <f>IF(Tableau1[[#This Row],[Question]]="","",CONCATENATE(X212,Y212,Z212,AA212,AB212,AC212,AD212,AE212,AF212,AG212,AH212,AI212,AJ212,AK212,AL212,AM212,AN212,AO212,AP212,AQ212,AR212,AS212,AT212,AU212,AV212,AW212,AX212,AY212,AZ212,BA212,BB212,BC212,BD212,BE212,BF212,BG212,BH212,BI212,BJ212,BK212,BL212,BM212,BN212,BO212,BP212,BQ212,BR212,BS212,BT212,BU212,BV212))</f>
        <v/>
      </c>
    </row>
    <row r="213" spans="2:76">
      <c r="B213" s="1"/>
      <c r="E213" s="1"/>
      <c r="F213" s="39"/>
      <c r="G213" s="39"/>
      <c r="I213" s="23"/>
      <c r="O213" s="4"/>
      <c r="P213" s="4"/>
      <c r="Q213" s="4"/>
      <c r="R213" s="4"/>
      <c r="S213" s="4"/>
      <c r="T213" s="4"/>
      <c r="U213" s="4"/>
      <c r="W213" s="12" t="str">
        <f>IF(Tableau1[[#This Row],[Question]]="","",IF(COUNTIF(Tableau1[[#This Row],[Réponse a]:[Rép f est :]],"bonne")&lt;1,"Attention pas assez de bonnes réponses",""))</f>
        <v/>
      </c>
      <c r="X213" s="14" t="s">
        <v>13</v>
      </c>
      <c r="Y213" s="14">
        <f t="shared" si="46"/>
        <v>0</v>
      </c>
      <c r="Z213" s="14" t="s">
        <v>25</v>
      </c>
      <c r="AA213" s="14" t="str">
        <f>IF(OR(COUNTIF(Tableau1[[#This Row],[Réponse a]:[Rép f est :]],"bonne")&gt;1,Tableau1[[#This Row],[Forcer question multiple]]&lt;&gt;""),"questionmult","question")</f>
        <v>question</v>
      </c>
      <c r="AB213" s="14" t="s">
        <v>21</v>
      </c>
      <c r="AC213" s="14" t="str">
        <f t="shared" si="55"/>
        <v/>
      </c>
      <c r="AD213" s="14">
        <f t="shared" si="56"/>
        <v>213</v>
      </c>
      <c r="AE213" s="14" t="s">
        <v>14</v>
      </c>
      <c r="AF213" s="14" t="str">
        <f t="shared" si="47"/>
        <v>\bareme{b=,m=}</v>
      </c>
      <c r="AG213" s="14" t="str">
        <f t="shared" si="48"/>
        <v/>
      </c>
      <c r="AH213" s="15" t="str">
        <f t="shared" si="49"/>
        <v/>
      </c>
      <c r="AI213" s="15" t="str">
        <f t="shared" si="50"/>
        <v/>
      </c>
      <c r="AJ213" s="15" t="str">
        <f t="shared" si="51"/>
        <v/>
      </c>
      <c r="AK213" s="15" t="str">
        <f t="shared" si="52"/>
        <v/>
      </c>
      <c r="AL213" s="15" t="str">
        <f t="shared" si="53"/>
        <v/>
      </c>
      <c r="AN213" s="14" t="s">
        <v>27</v>
      </c>
      <c r="AO213" s="14" t="s">
        <v>22</v>
      </c>
      <c r="AP213" s="14">
        <f>Tableau1[[#This Row],[Rép a est :]]</f>
        <v>0</v>
      </c>
      <c r="AQ213" s="14" t="s">
        <v>23</v>
      </c>
      <c r="AR213" s="14">
        <f>Tableau1[[#This Row],[Réponse a]]</f>
        <v>0</v>
      </c>
      <c r="AS213" s="14" t="s">
        <v>14</v>
      </c>
      <c r="AT213" s="14" t="s">
        <v>22</v>
      </c>
      <c r="AU213" s="14">
        <f>Tableau1[[#This Row],[Rép b est :]]</f>
        <v>0</v>
      </c>
      <c r="AV213" s="14" t="s">
        <v>23</v>
      </c>
      <c r="AW213" s="14">
        <f>Tableau1[[#This Row],[Réponse b]]</f>
        <v>0</v>
      </c>
      <c r="AX213" s="14" t="s">
        <v>14</v>
      </c>
      <c r="AY213" s="14" t="str">
        <f>IF(Tableau1[[#This Row],[Réponse c]]="","","\")</f>
        <v/>
      </c>
      <c r="AZ213" s="14" t="str">
        <f>IF(Tableau1[[#This Row],[Réponse c]]="","",Tableau1[[#This Row],[Rép c est :]])</f>
        <v/>
      </c>
      <c r="BA213" s="14" t="str">
        <f>IF(Tableau1[[#This Row],[Réponse c]]="","","{")</f>
        <v/>
      </c>
      <c r="BB213" s="14" t="str">
        <f>IF(Tableau1[[#This Row],[Réponse c]]="","",Tableau1[[#This Row],[Réponse c]])</f>
        <v/>
      </c>
      <c r="BC213" s="14" t="str">
        <f>IF(Tableau1[[#This Row],[Réponse c]]="","","}")</f>
        <v/>
      </c>
      <c r="BD213" s="14" t="str">
        <f>IF(Tableau1[[#This Row],[Réponse d]]="","","\")</f>
        <v/>
      </c>
      <c r="BE213" s="14" t="str">
        <f>IF(Tableau1[[#This Row],[Réponse d]]="","",Tableau1[[#This Row],[Rép d est :]])</f>
        <v/>
      </c>
      <c r="BF213" s="14" t="str">
        <f>IF(Tableau1[[#This Row],[Réponse d]]="","","{")</f>
        <v/>
      </c>
      <c r="BG213" s="14" t="str">
        <f>IF(Tableau1[[#This Row],[Réponse d]]="","",Tableau1[[#This Row],[Réponse d]])</f>
        <v/>
      </c>
      <c r="BH213" s="14" t="str">
        <f>IF(Tableau1[[#This Row],[Réponse d]]="","","}")</f>
        <v/>
      </c>
      <c r="BI213" s="14" t="str">
        <f>IF(Tableau1[[#This Row],[Réponse e]]="","","\")</f>
        <v/>
      </c>
      <c r="BJ213" s="14" t="str">
        <f>IF(Tableau1[[#This Row],[Réponse e]]="","",Tableau1[[#This Row],[Rép e est :]])</f>
        <v/>
      </c>
      <c r="BK213" s="14" t="str">
        <f>IF(Tableau1[[#This Row],[Réponse e]]="","","{")</f>
        <v/>
      </c>
      <c r="BL213" s="14" t="str">
        <f>IF(Tableau1[[#This Row],[Réponse e]]="","",Tableau1[[#This Row],[Réponse e]])</f>
        <v/>
      </c>
      <c r="BM213" s="14" t="str">
        <f>IF(Tableau1[[#This Row],[Réponse e]]="","","}")</f>
        <v/>
      </c>
      <c r="BN213" s="14" t="str">
        <f>IF(Tableau1[[#This Row],[Réponse f]]="","","\")</f>
        <v/>
      </c>
      <c r="BO213" s="14" t="str">
        <f>IF(Tableau1[[#This Row],[Réponse f]]="","",Tableau1[[#This Row],[Rép f est :]])</f>
        <v/>
      </c>
      <c r="BP213" s="14" t="str">
        <f>IF(Tableau1[[#This Row],[Réponse f]]="","","{")</f>
        <v/>
      </c>
      <c r="BQ213" s="14" t="str">
        <f>IF(Tableau1[[#This Row],[Réponse f]]="","",Tableau1[[#This Row],[Réponse f]])</f>
        <v/>
      </c>
      <c r="BR213" s="14" t="str">
        <f>IF(Tableau1[[#This Row],[Réponse f]]="","","}")</f>
        <v/>
      </c>
      <c r="BS213" s="14" t="s">
        <v>24</v>
      </c>
      <c r="BT213" s="14" t="str">
        <f t="shared" si="54"/>
        <v>question</v>
      </c>
      <c r="BU213" s="14" t="s">
        <v>26</v>
      </c>
      <c r="BV213" s="14" t="s">
        <v>14</v>
      </c>
      <c r="BX213" s="1" t="str">
        <f>IF(Tableau1[[#This Row],[Question]]="","",CONCATENATE(X213,Y213,Z213,AA213,AB213,AC213,AD213,AE213,AF213,AG213,AH213,AI213,AJ213,AK213,AL213,AM213,AN213,AO213,AP213,AQ213,AR213,AS213,AT213,AU213,AV213,AW213,AX213,AY213,AZ213,BA213,BB213,BC213,BD213,BE213,BF213,BG213,BH213,BI213,BJ213,BK213,BL213,BM213,BN213,BO213,BP213,BQ213,BR213,BS213,BT213,BU213,BV213))</f>
        <v/>
      </c>
    </row>
    <row r="214" spans="2:76">
      <c r="B214" s="1"/>
      <c r="C214" s="4"/>
      <c r="E214" s="1"/>
      <c r="F214" s="39"/>
      <c r="G214" s="39"/>
      <c r="O214" s="4"/>
      <c r="P214" s="4"/>
      <c r="Q214" s="4"/>
      <c r="R214" s="4"/>
      <c r="S214" s="4"/>
      <c r="T214" s="4"/>
      <c r="U214" s="4"/>
      <c r="W214" s="12" t="str">
        <f>IF(Tableau1[[#This Row],[Question]]="","",IF(COUNTIF(Tableau1[[#This Row],[Réponse a]:[Rép f est :]],"bonne")&lt;1,"Attention pas assez de bonnes réponses",""))</f>
        <v/>
      </c>
      <c r="X214" s="14" t="s">
        <v>13</v>
      </c>
      <c r="Y214" s="14">
        <f t="shared" si="46"/>
        <v>0</v>
      </c>
      <c r="Z214" s="14" t="s">
        <v>25</v>
      </c>
      <c r="AA214" s="14" t="str">
        <f>IF(OR(COUNTIF(Tableau1[[#This Row],[Réponse a]:[Rép f est :]],"bonne")&gt;1,Tableau1[[#This Row],[Forcer question multiple]]&lt;&gt;""),"questionmult","question")</f>
        <v>question</v>
      </c>
      <c r="AB214" s="14" t="s">
        <v>21</v>
      </c>
      <c r="AC214" s="14" t="str">
        <f t="shared" si="55"/>
        <v/>
      </c>
      <c r="AD214" s="14">
        <f t="shared" si="56"/>
        <v>214</v>
      </c>
      <c r="AE214" s="14" t="s">
        <v>14</v>
      </c>
      <c r="AF214" s="14" t="str">
        <f t="shared" si="47"/>
        <v>\bareme{b=,m=}</v>
      </c>
      <c r="AG214" s="14" t="str">
        <f t="shared" si="48"/>
        <v/>
      </c>
      <c r="AH214" s="15" t="str">
        <f t="shared" si="49"/>
        <v/>
      </c>
      <c r="AI214" s="15" t="str">
        <f t="shared" si="50"/>
        <v/>
      </c>
      <c r="AJ214" s="15" t="str">
        <f t="shared" si="51"/>
        <v/>
      </c>
      <c r="AK214" s="15" t="str">
        <f t="shared" si="52"/>
        <v/>
      </c>
      <c r="AL214" s="15" t="str">
        <f t="shared" si="53"/>
        <v/>
      </c>
      <c r="AN214" s="14" t="s">
        <v>27</v>
      </c>
      <c r="AO214" s="14" t="s">
        <v>22</v>
      </c>
      <c r="AP214" s="14">
        <f>Tableau1[[#This Row],[Rép a est :]]</f>
        <v>0</v>
      </c>
      <c r="AQ214" s="14" t="s">
        <v>23</v>
      </c>
      <c r="AR214" s="14">
        <f>Tableau1[[#This Row],[Réponse a]]</f>
        <v>0</v>
      </c>
      <c r="AS214" s="14" t="s">
        <v>14</v>
      </c>
      <c r="AT214" s="14" t="s">
        <v>22</v>
      </c>
      <c r="AU214" s="14">
        <f>Tableau1[[#This Row],[Rép b est :]]</f>
        <v>0</v>
      </c>
      <c r="AV214" s="14" t="s">
        <v>23</v>
      </c>
      <c r="AW214" s="14">
        <f>Tableau1[[#This Row],[Réponse b]]</f>
        <v>0</v>
      </c>
      <c r="AX214" s="14" t="s">
        <v>14</v>
      </c>
      <c r="AY214" s="14" t="str">
        <f>IF(Tableau1[[#This Row],[Réponse c]]="","","\")</f>
        <v/>
      </c>
      <c r="AZ214" s="14" t="str">
        <f>IF(Tableau1[[#This Row],[Réponse c]]="","",Tableau1[[#This Row],[Rép c est :]])</f>
        <v/>
      </c>
      <c r="BA214" s="14" t="str">
        <f>IF(Tableau1[[#This Row],[Réponse c]]="","","{")</f>
        <v/>
      </c>
      <c r="BB214" s="14" t="str">
        <f>IF(Tableau1[[#This Row],[Réponse c]]="","",Tableau1[[#This Row],[Réponse c]])</f>
        <v/>
      </c>
      <c r="BC214" s="14" t="str">
        <f>IF(Tableau1[[#This Row],[Réponse c]]="","","}")</f>
        <v/>
      </c>
      <c r="BD214" s="14" t="str">
        <f>IF(Tableau1[[#This Row],[Réponse d]]="","","\")</f>
        <v/>
      </c>
      <c r="BE214" s="14" t="str">
        <f>IF(Tableau1[[#This Row],[Réponse d]]="","",Tableau1[[#This Row],[Rép d est :]])</f>
        <v/>
      </c>
      <c r="BF214" s="14" t="str">
        <f>IF(Tableau1[[#This Row],[Réponse d]]="","","{")</f>
        <v/>
      </c>
      <c r="BG214" s="14" t="str">
        <f>IF(Tableau1[[#This Row],[Réponse d]]="","",Tableau1[[#This Row],[Réponse d]])</f>
        <v/>
      </c>
      <c r="BH214" s="14" t="str">
        <f>IF(Tableau1[[#This Row],[Réponse d]]="","","}")</f>
        <v/>
      </c>
      <c r="BI214" s="14" t="str">
        <f>IF(Tableau1[[#This Row],[Réponse e]]="","","\")</f>
        <v/>
      </c>
      <c r="BJ214" s="14" t="str">
        <f>IF(Tableau1[[#This Row],[Réponse e]]="","",Tableau1[[#This Row],[Rép e est :]])</f>
        <v/>
      </c>
      <c r="BK214" s="14" t="str">
        <f>IF(Tableau1[[#This Row],[Réponse e]]="","","{")</f>
        <v/>
      </c>
      <c r="BL214" s="14" t="str">
        <f>IF(Tableau1[[#This Row],[Réponse e]]="","",Tableau1[[#This Row],[Réponse e]])</f>
        <v/>
      </c>
      <c r="BM214" s="14" t="str">
        <f>IF(Tableau1[[#This Row],[Réponse e]]="","","}")</f>
        <v/>
      </c>
      <c r="BN214" s="14" t="str">
        <f>IF(Tableau1[[#This Row],[Réponse f]]="","","\")</f>
        <v/>
      </c>
      <c r="BO214" s="14" t="str">
        <f>IF(Tableau1[[#This Row],[Réponse f]]="","",Tableau1[[#This Row],[Rép f est :]])</f>
        <v/>
      </c>
      <c r="BP214" s="14" t="str">
        <f>IF(Tableau1[[#This Row],[Réponse f]]="","","{")</f>
        <v/>
      </c>
      <c r="BQ214" s="14" t="str">
        <f>IF(Tableau1[[#This Row],[Réponse f]]="","",Tableau1[[#This Row],[Réponse f]])</f>
        <v/>
      </c>
      <c r="BR214" s="14" t="str">
        <f>IF(Tableau1[[#This Row],[Réponse f]]="","","}")</f>
        <v/>
      </c>
      <c r="BS214" s="14" t="s">
        <v>24</v>
      </c>
      <c r="BT214" s="14" t="str">
        <f t="shared" si="54"/>
        <v>question</v>
      </c>
      <c r="BU214" s="14" t="s">
        <v>26</v>
      </c>
      <c r="BV214" s="14" t="s">
        <v>14</v>
      </c>
      <c r="BX214" s="1" t="str">
        <f>IF(Tableau1[[#This Row],[Question]]="","",CONCATENATE(X214,Y214,Z214,AA214,AB214,AC214,AD214,AE214,AF214,AG214,AH214,AI214,AJ214,AK214,AL214,AM214,AN214,AO214,AP214,AQ214,AR214,AS214,AT214,AU214,AV214,AW214,AX214,AY214,AZ214,BA214,BB214,BC214,BD214,BE214,BF214,BG214,BH214,BI214,BJ214,BK214,BL214,BM214,BN214,BO214,BP214,BQ214,BR214,BS214,BT214,BU214,BV214))</f>
        <v/>
      </c>
    </row>
    <row r="215" spans="2:76">
      <c r="B215" s="1"/>
      <c r="E215" s="1"/>
      <c r="F215" s="39"/>
      <c r="G215" s="39"/>
      <c r="I215" s="23"/>
      <c r="O215" s="4"/>
      <c r="P215" s="4"/>
      <c r="Q215" s="4"/>
      <c r="R215" s="4"/>
      <c r="S215" s="4"/>
      <c r="T215" s="4"/>
      <c r="U215" s="4"/>
      <c r="W215" s="12" t="str">
        <f>IF(Tableau1[[#This Row],[Question]]="","",IF(COUNTIF(Tableau1[[#This Row],[Réponse a]:[Rép f est :]],"bonne")&lt;1,"Attention pas assez de bonnes réponses",""))</f>
        <v/>
      </c>
      <c r="X215" s="14" t="s">
        <v>13</v>
      </c>
      <c r="Y215" s="14">
        <f t="shared" si="46"/>
        <v>0</v>
      </c>
      <c r="Z215" s="14" t="s">
        <v>25</v>
      </c>
      <c r="AA215" s="14" t="str">
        <f>IF(OR(COUNTIF(Tableau1[[#This Row],[Réponse a]:[Rép f est :]],"bonne")&gt;1,Tableau1[[#This Row],[Forcer question multiple]]&lt;&gt;""),"questionmult","question")</f>
        <v>question</v>
      </c>
      <c r="AB215" s="14" t="s">
        <v>21</v>
      </c>
      <c r="AC215" s="14" t="str">
        <f t="shared" si="55"/>
        <v/>
      </c>
      <c r="AD215" s="14">
        <f t="shared" si="56"/>
        <v>215</v>
      </c>
      <c r="AE215" s="14" t="s">
        <v>14</v>
      </c>
      <c r="AF215" s="14" t="str">
        <f t="shared" si="47"/>
        <v>\bareme{b=,m=}</v>
      </c>
      <c r="AG215" s="14" t="str">
        <f t="shared" si="48"/>
        <v/>
      </c>
      <c r="AH215" s="15" t="str">
        <f t="shared" si="49"/>
        <v/>
      </c>
      <c r="AI215" s="15" t="str">
        <f t="shared" si="50"/>
        <v/>
      </c>
      <c r="AJ215" s="15" t="str">
        <f t="shared" si="51"/>
        <v/>
      </c>
      <c r="AK215" s="15" t="str">
        <f t="shared" si="52"/>
        <v/>
      </c>
      <c r="AL215" s="15" t="str">
        <f t="shared" si="53"/>
        <v/>
      </c>
      <c r="AN215" s="14" t="s">
        <v>27</v>
      </c>
      <c r="AO215" s="14" t="s">
        <v>22</v>
      </c>
      <c r="AP215" s="14">
        <f>Tableau1[[#This Row],[Rép a est :]]</f>
        <v>0</v>
      </c>
      <c r="AQ215" s="14" t="s">
        <v>23</v>
      </c>
      <c r="AR215" s="14">
        <f>Tableau1[[#This Row],[Réponse a]]</f>
        <v>0</v>
      </c>
      <c r="AS215" s="14" t="s">
        <v>14</v>
      </c>
      <c r="AT215" s="14" t="s">
        <v>22</v>
      </c>
      <c r="AU215" s="14">
        <f>Tableau1[[#This Row],[Rép b est :]]</f>
        <v>0</v>
      </c>
      <c r="AV215" s="14" t="s">
        <v>23</v>
      </c>
      <c r="AW215" s="14">
        <f>Tableau1[[#This Row],[Réponse b]]</f>
        <v>0</v>
      </c>
      <c r="AX215" s="14" t="s">
        <v>14</v>
      </c>
      <c r="AY215" s="14" t="str">
        <f>IF(Tableau1[[#This Row],[Réponse c]]="","","\")</f>
        <v/>
      </c>
      <c r="AZ215" s="14" t="str">
        <f>IF(Tableau1[[#This Row],[Réponse c]]="","",Tableau1[[#This Row],[Rép c est :]])</f>
        <v/>
      </c>
      <c r="BA215" s="14" t="str">
        <f>IF(Tableau1[[#This Row],[Réponse c]]="","","{")</f>
        <v/>
      </c>
      <c r="BB215" s="14" t="str">
        <f>IF(Tableau1[[#This Row],[Réponse c]]="","",Tableau1[[#This Row],[Réponse c]])</f>
        <v/>
      </c>
      <c r="BC215" s="14" t="str">
        <f>IF(Tableau1[[#This Row],[Réponse c]]="","","}")</f>
        <v/>
      </c>
      <c r="BD215" s="14" t="str">
        <f>IF(Tableau1[[#This Row],[Réponse d]]="","","\")</f>
        <v/>
      </c>
      <c r="BE215" s="14" t="str">
        <f>IF(Tableau1[[#This Row],[Réponse d]]="","",Tableau1[[#This Row],[Rép d est :]])</f>
        <v/>
      </c>
      <c r="BF215" s="14" t="str">
        <f>IF(Tableau1[[#This Row],[Réponse d]]="","","{")</f>
        <v/>
      </c>
      <c r="BG215" s="14" t="str">
        <f>IF(Tableau1[[#This Row],[Réponse d]]="","",Tableau1[[#This Row],[Réponse d]])</f>
        <v/>
      </c>
      <c r="BH215" s="14" t="str">
        <f>IF(Tableau1[[#This Row],[Réponse d]]="","","}")</f>
        <v/>
      </c>
      <c r="BI215" s="14" t="str">
        <f>IF(Tableau1[[#This Row],[Réponse e]]="","","\")</f>
        <v/>
      </c>
      <c r="BJ215" s="14" t="str">
        <f>IF(Tableau1[[#This Row],[Réponse e]]="","",Tableau1[[#This Row],[Rép e est :]])</f>
        <v/>
      </c>
      <c r="BK215" s="14" t="str">
        <f>IF(Tableau1[[#This Row],[Réponse e]]="","","{")</f>
        <v/>
      </c>
      <c r="BL215" s="14" t="str">
        <f>IF(Tableau1[[#This Row],[Réponse e]]="","",Tableau1[[#This Row],[Réponse e]])</f>
        <v/>
      </c>
      <c r="BM215" s="14" t="str">
        <f>IF(Tableau1[[#This Row],[Réponse e]]="","","}")</f>
        <v/>
      </c>
      <c r="BN215" s="14" t="str">
        <f>IF(Tableau1[[#This Row],[Réponse f]]="","","\")</f>
        <v/>
      </c>
      <c r="BO215" s="14" t="str">
        <f>IF(Tableau1[[#This Row],[Réponse f]]="","",Tableau1[[#This Row],[Rép f est :]])</f>
        <v/>
      </c>
      <c r="BP215" s="14" t="str">
        <f>IF(Tableau1[[#This Row],[Réponse f]]="","","{")</f>
        <v/>
      </c>
      <c r="BQ215" s="14" t="str">
        <f>IF(Tableau1[[#This Row],[Réponse f]]="","",Tableau1[[#This Row],[Réponse f]])</f>
        <v/>
      </c>
      <c r="BR215" s="14" t="str">
        <f>IF(Tableau1[[#This Row],[Réponse f]]="","","}")</f>
        <v/>
      </c>
      <c r="BS215" s="14" t="s">
        <v>24</v>
      </c>
      <c r="BT215" s="14" t="str">
        <f t="shared" si="54"/>
        <v>question</v>
      </c>
      <c r="BU215" s="14" t="s">
        <v>26</v>
      </c>
      <c r="BV215" s="14" t="s">
        <v>14</v>
      </c>
      <c r="BX215" s="1" t="str">
        <f>IF(Tableau1[[#This Row],[Question]]="","",CONCATENATE(X215,Y215,Z215,AA215,AB215,AC215,AD215,AE215,AF215,AG215,AH215,AI215,AJ215,AK215,AL215,AM215,AN215,AO215,AP215,AQ215,AR215,AS215,AT215,AU215,AV215,AW215,AX215,AY215,AZ215,BA215,BB215,BC215,BD215,BE215,BF215,BG215,BH215,BI215,BJ215,BK215,BL215,BM215,BN215,BO215,BP215,BQ215,BR215,BS215,BT215,BU215,BV215))</f>
        <v/>
      </c>
    </row>
    <row r="216" spans="2:76">
      <c r="B216" s="1"/>
      <c r="E216" s="17"/>
      <c r="F216" s="39"/>
      <c r="G216" s="39"/>
      <c r="H216" s="4"/>
      <c r="I216" s="23"/>
      <c r="O216" s="4"/>
      <c r="P216" s="4"/>
      <c r="Q216" s="4"/>
      <c r="R216" s="4"/>
      <c r="S216" s="4"/>
      <c r="T216" s="4"/>
      <c r="U216" s="4"/>
      <c r="W216" s="12" t="str">
        <f>IF(Tableau1[[#This Row],[Question]]="","",IF(COUNTIF(Tableau1[[#This Row],[Réponse a]:[Rép f est :]],"bonne")&lt;1,"Attention pas assez de bonnes réponses",""))</f>
        <v/>
      </c>
      <c r="X216" s="14" t="s">
        <v>13</v>
      </c>
      <c r="Y216" s="14">
        <f t="shared" si="46"/>
        <v>0</v>
      </c>
      <c r="Z216" s="14" t="s">
        <v>25</v>
      </c>
      <c r="AA216" s="14" t="str">
        <f>IF(OR(COUNTIF(Tableau1[[#This Row],[Réponse a]:[Rép f est :]],"bonne")&gt;1,Tableau1[[#This Row],[Forcer question multiple]]&lt;&gt;""),"questionmult","question")</f>
        <v>question</v>
      </c>
      <c r="AB216" s="14" t="s">
        <v>21</v>
      </c>
      <c r="AC216" s="14" t="str">
        <f t="shared" si="55"/>
        <v/>
      </c>
      <c r="AD216" s="14">
        <f t="shared" si="56"/>
        <v>216</v>
      </c>
      <c r="AE216" s="14" t="s">
        <v>14</v>
      </c>
      <c r="AF216" s="14" t="str">
        <f t="shared" si="47"/>
        <v>\bareme{b=,m=}</v>
      </c>
      <c r="AG216" s="14" t="str">
        <f t="shared" si="48"/>
        <v/>
      </c>
      <c r="AH216" s="15" t="str">
        <f t="shared" si="49"/>
        <v/>
      </c>
      <c r="AI216" s="15" t="str">
        <f t="shared" si="50"/>
        <v/>
      </c>
      <c r="AJ216" s="15" t="str">
        <f t="shared" si="51"/>
        <v/>
      </c>
      <c r="AK216" s="15" t="str">
        <f t="shared" si="52"/>
        <v/>
      </c>
      <c r="AL216" s="15" t="str">
        <f t="shared" si="53"/>
        <v/>
      </c>
      <c r="AN216" s="14" t="s">
        <v>27</v>
      </c>
      <c r="AO216" s="14" t="s">
        <v>22</v>
      </c>
      <c r="AP216" s="14">
        <f>Tableau1[[#This Row],[Rép a est :]]</f>
        <v>0</v>
      </c>
      <c r="AQ216" s="14" t="s">
        <v>23</v>
      </c>
      <c r="AR216" s="14">
        <f>Tableau1[[#This Row],[Réponse a]]</f>
        <v>0</v>
      </c>
      <c r="AS216" s="14" t="s">
        <v>14</v>
      </c>
      <c r="AT216" s="14" t="s">
        <v>22</v>
      </c>
      <c r="AU216" s="14">
        <f>Tableau1[[#This Row],[Rép b est :]]</f>
        <v>0</v>
      </c>
      <c r="AV216" s="14" t="s">
        <v>23</v>
      </c>
      <c r="AW216" s="14">
        <f>Tableau1[[#This Row],[Réponse b]]</f>
        <v>0</v>
      </c>
      <c r="AX216" s="14" t="s">
        <v>14</v>
      </c>
      <c r="AY216" s="14" t="str">
        <f>IF(Tableau1[[#This Row],[Réponse c]]="","","\")</f>
        <v/>
      </c>
      <c r="AZ216" s="14" t="str">
        <f>IF(Tableau1[[#This Row],[Réponse c]]="","",Tableau1[[#This Row],[Rép c est :]])</f>
        <v/>
      </c>
      <c r="BA216" s="14" t="str">
        <f>IF(Tableau1[[#This Row],[Réponse c]]="","","{")</f>
        <v/>
      </c>
      <c r="BB216" s="14" t="str">
        <f>IF(Tableau1[[#This Row],[Réponse c]]="","",Tableau1[[#This Row],[Réponse c]])</f>
        <v/>
      </c>
      <c r="BC216" s="14" t="str">
        <f>IF(Tableau1[[#This Row],[Réponse c]]="","","}")</f>
        <v/>
      </c>
      <c r="BD216" s="14" t="str">
        <f>IF(Tableau1[[#This Row],[Réponse d]]="","","\")</f>
        <v/>
      </c>
      <c r="BE216" s="14" t="str">
        <f>IF(Tableau1[[#This Row],[Réponse d]]="","",Tableau1[[#This Row],[Rép d est :]])</f>
        <v/>
      </c>
      <c r="BF216" s="14" t="str">
        <f>IF(Tableau1[[#This Row],[Réponse d]]="","","{")</f>
        <v/>
      </c>
      <c r="BG216" s="14" t="str">
        <f>IF(Tableau1[[#This Row],[Réponse d]]="","",Tableau1[[#This Row],[Réponse d]])</f>
        <v/>
      </c>
      <c r="BH216" s="14" t="str">
        <f>IF(Tableau1[[#This Row],[Réponse d]]="","","}")</f>
        <v/>
      </c>
      <c r="BI216" s="14" t="str">
        <f>IF(Tableau1[[#This Row],[Réponse e]]="","","\")</f>
        <v/>
      </c>
      <c r="BJ216" s="14" t="str">
        <f>IF(Tableau1[[#This Row],[Réponse e]]="","",Tableau1[[#This Row],[Rép e est :]])</f>
        <v/>
      </c>
      <c r="BK216" s="14" t="str">
        <f>IF(Tableau1[[#This Row],[Réponse e]]="","","{")</f>
        <v/>
      </c>
      <c r="BL216" s="14" t="str">
        <f>IF(Tableau1[[#This Row],[Réponse e]]="","",Tableau1[[#This Row],[Réponse e]])</f>
        <v/>
      </c>
      <c r="BM216" s="14" t="str">
        <f>IF(Tableau1[[#This Row],[Réponse e]]="","","}")</f>
        <v/>
      </c>
      <c r="BN216" s="14" t="str">
        <f>IF(Tableau1[[#This Row],[Réponse f]]="","","\")</f>
        <v/>
      </c>
      <c r="BO216" s="14" t="str">
        <f>IF(Tableau1[[#This Row],[Réponse f]]="","",Tableau1[[#This Row],[Rép f est :]])</f>
        <v/>
      </c>
      <c r="BP216" s="14" t="str">
        <f>IF(Tableau1[[#This Row],[Réponse f]]="","","{")</f>
        <v/>
      </c>
      <c r="BQ216" s="14" t="str">
        <f>IF(Tableau1[[#This Row],[Réponse f]]="","",Tableau1[[#This Row],[Réponse f]])</f>
        <v/>
      </c>
      <c r="BR216" s="14" t="str">
        <f>IF(Tableau1[[#This Row],[Réponse f]]="","","}")</f>
        <v/>
      </c>
      <c r="BS216" s="14" t="s">
        <v>24</v>
      </c>
      <c r="BT216" s="14" t="str">
        <f t="shared" si="54"/>
        <v>question</v>
      </c>
      <c r="BU216" s="14" t="s">
        <v>26</v>
      </c>
      <c r="BV216" s="14" t="s">
        <v>14</v>
      </c>
      <c r="BX216" s="1" t="str">
        <f>IF(Tableau1[[#This Row],[Question]]="","",CONCATENATE(X216,Y216,Z216,AA216,AB216,AC216,AD216,AE216,AF216,AG216,AH216,AI216,AJ216,AK216,AL216,AM216,AN216,AO216,AP216,AQ216,AR216,AS216,AT216,AU216,AV216,AW216,AX216,AY216,AZ216,BA216,BB216,BC216,BD216,BE216,BF216,BG216,BH216,BI216,BJ216,BK216,BL216,BM216,BN216,BO216,BP216,BQ216,BR216,BS216,BT216,BU216,BV216))</f>
        <v/>
      </c>
    </row>
    <row r="217" spans="2:76">
      <c r="B217" s="1"/>
      <c r="C217" s="4"/>
      <c r="E217" s="1"/>
      <c r="F217" s="39"/>
      <c r="G217" s="39"/>
      <c r="O217" s="4"/>
      <c r="P217" s="4"/>
      <c r="Q217" s="4"/>
      <c r="R217" s="4"/>
      <c r="S217" s="4"/>
      <c r="T217" s="4"/>
      <c r="U217" s="4"/>
      <c r="W217" s="12" t="str">
        <f>IF(Tableau1[[#This Row],[Question]]="","",IF(COUNTIF(Tableau1[[#This Row],[Réponse a]:[Rép f est :]],"bonne")&lt;1,"Attention pas assez de bonnes réponses",""))</f>
        <v/>
      </c>
      <c r="X217" s="14" t="s">
        <v>13</v>
      </c>
      <c r="Y217" s="14">
        <f t="shared" si="46"/>
        <v>0</v>
      </c>
      <c r="Z217" s="14" t="s">
        <v>25</v>
      </c>
      <c r="AA217" s="14" t="str">
        <f>IF(OR(COUNTIF(Tableau1[[#This Row],[Réponse a]:[Rép f est :]],"bonne")&gt;1,Tableau1[[#This Row],[Forcer question multiple]]&lt;&gt;""),"questionmult","question")</f>
        <v>question</v>
      </c>
      <c r="AB217" s="14" t="s">
        <v>21</v>
      </c>
      <c r="AC217" s="14" t="str">
        <f t="shared" si="55"/>
        <v/>
      </c>
      <c r="AD217" s="14">
        <f t="shared" si="56"/>
        <v>217</v>
      </c>
      <c r="AE217" s="14" t="s">
        <v>14</v>
      </c>
      <c r="AF217" s="14" t="str">
        <f t="shared" si="47"/>
        <v>\bareme{b=,m=}</v>
      </c>
      <c r="AG217" s="14" t="str">
        <f t="shared" si="48"/>
        <v/>
      </c>
      <c r="AH217" s="15" t="str">
        <f t="shared" si="49"/>
        <v/>
      </c>
      <c r="AI217" s="15" t="str">
        <f t="shared" si="50"/>
        <v/>
      </c>
      <c r="AJ217" s="15" t="str">
        <f t="shared" si="51"/>
        <v/>
      </c>
      <c r="AK217" s="15" t="str">
        <f t="shared" si="52"/>
        <v/>
      </c>
      <c r="AL217" s="15" t="str">
        <f t="shared" si="53"/>
        <v/>
      </c>
      <c r="AN217" s="14" t="s">
        <v>27</v>
      </c>
      <c r="AO217" s="14" t="s">
        <v>22</v>
      </c>
      <c r="AP217" s="14">
        <f>Tableau1[[#This Row],[Rép a est :]]</f>
        <v>0</v>
      </c>
      <c r="AQ217" s="14" t="s">
        <v>23</v>
      </c>
      <c r="AR217" s="14">
        <f>Tableau1[[#This Row],[Réponse a]]</f>
        <v>0</v>
      </c>
      <c r="AS217" s="14" t="s">
        <v>14</v>
      </c>
      <c r="AT217" s="14" t="s">
        <v>22</v>
      </c>
      <c r="AU217" s="14">
        <f>Tableau1[[#This Row],[Rép b est :]]</f>
        <v>0</v>
      </c>
      <c r="AV217" s="14" t="s">
        <v>23</v>
      </c>
      <c r="AW217" s="14">
        <f>Tableau1[[#This Row],[Réponse b]]</f>
        <v>0</v>
      </c>
      <c r="AX217" s="14" t="s">
        <v>14</v>
      </c>
      <c r="AY217" s="14" t="str">
        <f>IF(Tableau1[[#This Row],[Réponse c]]="","","\")</f>
        <v/>
      </c>
      <c r="AZ217" s="14" t="str">
        <f>IF(Tableau1[[#This Row],[Réponse c]]="","",Tableau1[[#This Row],[Rép c est :]])</f>
        <v/>
      </c>
      <c r="BA217" s="14" t="str">
        <f>IF(Tableau1[[#This Row],[Réponse c]]="","","{")</f>
        <v/>
      </c>
      <c r="BB217" s="14" t="str">
        <f>IF(Tableau1[[#This Row],[Réponse c]]="","",Tableau1[[#This Row],[Réponse c]])</f>
        <v/>
      </c>
      <c r="BC217" s="14" t="str">
        <f>IF(Tableau1[[#This Row],[Réponse c]]="","","}")</f>
        <v/>
      </c>
      <c r="BD217" s="14" t="str">
        <f>IF(Tableau1[[#This Row],[Réponse d]]="","","\")</f>
        <v/>
      </c>
      <c r="BE217" s="14" t="str">
        <f>IF(Tableau1[[#This Row],[Réponse d]]="","",Tableau1[[#This Row],[Rép d est :]])</f>
        <v/>
      </c>
      <c r="BF217" s="14" t="str">
        <f>IF(Tableau1[[#This Row],[Réponse d]]="","","{")</f>
        <v/>
      </c>
      <c r="BG217" s="14" t="str">
        <f>IF(Tableau1[[#This Row],[Réponse d]]="","",Tableau1[[#This Row],[Réponse d]])</f>
        <v/>
      </c>
      <c r="BH217" s="14" t="str">
        <f>IF(Tableau1[[#This Row],[Réponse d]]="","","}")</f>
        <v/>
      </c>
      <c r="BI217" s="14" t="str">
        <f>IF(Tableau1[[#This Row],[Réponse e]]="","","\")</f>
        <v/>
      </c>
      <c r="BJ217" s="14" t="str">
        <f>IF(Tableau1[[#This Row],[Réponse e]]="","",Tableau1[[#This Row],[Rép e est :]])</f>
        <v/>
      </c>
      <c r="BK217" s="14" t="str">
        <f>IF(Tableau1[[#This Row],[Réponse e]]="","","{")</f>
        <v/>
      </c>
      <c r="BL217" s="14" t="str">
        <f>IF(Tableau1[[#This Row],[Réponse e]]="","",Tableau1[[#This Row],[Réponse e]])</f>
        <v/>
      </c>
      <c r="BM217" s="14" t="str">
        <f>IF(Tableau1[[#This Row],[Réponse e]]="","","}")</f>
        <v/>
      </c>
      <c r="BN217" s="14" t="str">
        <f>IF(Tableau1[[#This Row],[Réponse f]]="","","\")</f>
        <v/>
      </c>
      <c r="BO217" s="14" t="str">
        <f>IF(Tableau1[[#This Row],[Réponse f]]="","",Tableau1[[#This Row],[Rép f est :]])</f>
        <v/>
      </c>
      <c r="BP217" s="14" t="str">
        <f>IF(Tableau1[[#This Row],[Réponse f]]="","","{")</f>
        <v/>
      </c>
      <c r="BQ217" s="14" t="str">
        <f>IF(Tableau1[[#This Row],[Réponse f]]="","",Tableau1[[#This Row],[Réponse f]])</f>
        <v/>
      </c>
      <c r="BR217" s="14" t="str">
        <f>IF(Tableau1[[#This Row],[Réponse f]]="","","}")</f>
        <v/>
      </c>
      <c r="BS217" s="14" t="s">
        <v>24</v>
      </c>
      <c r="BT217" s="14" t="str">
        <f t="shared" si="54"/>
        <v>question</v>
      </c>
      <c r="BU217" s="14" t="s">
        <v>26</v>
      </c>
      <c r="BV217" s="14" t="s">
        <v>14</v>
      </c>
      <c r="BX217" s="1" t="str">
        <f>IF(Tableau1[[#This Row],[Question]]="","",CONCATENATE(X217,Y217,Z217,AA217,AB217,AC217,AD217,AE217,AF217,AG217,AH217,AI217,AJ217,AK217,AL217,AM217,AN217,AO217,AP217,AQ217,AR217,AS217,AT217,AU217,AV217,AW217,AX217,AY217,AZ217,BA217,BB217,BC217,BD217,BE217,BF217,BG217,BH217,BI217,BJ217,BK217,BL217,BM217,BN217,BO217,BP217,BQ217,BR217,BS217,BT217,BU217,BV217))</f>
        <v/>
      </c>
    </row>
    <row r="218" spans="2:76">
      <c r="B218" s="1"/>
      <c r="C218" s="4"/>
      <c r="E218" s="1"/>
      <c r="F218" s="39"/>
      <c r="G218" s="39"/>
      <c r="O218" s="4"/>
      <c r="P218" s="4"/>
      <c r="Q218" s="4"/>
      <c r="R218" s="4"/>
      <c r="S218" s="4"/>
      <c r="T218" s="4"/>
      <c r="U218" s="4"/>
      <c r="W218" s="12" t="str">
        <f>IF(Tableau1[[#This Row],[Question]]="","",IF(COUNTIF(Tableau1[[#This Row],[Réponse a]:[Rép f est :]],"bonne")&lt;1,"Attention pas assez de bonnes réponses",""))</f>
        <v/>
      </c>
      <c r="X218" s="14" t="s">
        <v>13</v>
      </c>
      <c r="Y218" s="14">
        <f t="shared" si="46"/>
        <v>0</v>
      </c>
      <c r="Z218" s="14" t="s">
        <v>25</v>
      </c>
      <c r="AA218" s="14" t="str">
        <f>IF(OR(COUNTIF(Tableau1[[#This Row],[Réponse a]:[Rép f est :]],"bonne")&gt;1,Tableau1[[#This Row],[Forcer question multiple]]&lt;&gt;""),"questionmult","question")</f>
        <v>question</v>
      </c>
      <c r="AB218" s="14" t="s">
        <v>21</v>
      </c>
      <c r="AC218" s="14" t="str">
        <f t="shared" si="55"/>
        <v/>
      </c>
      <c r="AD218" s="14">
        <f t="shared" si="56"/>
        <v>218</v>
      </c>
      <c r="AE218" s="14" t="s">
        <v>14</v>
      </c>
      <c r="AF218" s="14" t="str">
        <f t="shared" si="47"/>
        <v>\bareme{b=,m=}</v>
      </c>
      <c r="AG218" s="14" t="str">
        <f t="shared" si="48"/>
        <v/>
      </c>
      <c r="AH218" s="15" t="str">
        <f t="shared" si="49"/>
        <v/>
      </c>
      <c r="AI218" s="15" t="str">
        <f t="shared" si="50"/>
        <v/>
      </c>
      <c r="AJ218" s="15" t="str">
        <f t="shared" si="51"/>
        <v/>
      </c>
      <c r="AK218" s="15" t="str">
        <f t="shared" si="52"/>
        <v/>
      </c>
      <c r="AL218" s="15" t="str">
        <f t="shared" si="53"/>
        <v/>
      </c>
      <c r="AN218" s="14" t="s">
        <v>27</v>
      </c>
      <c r="AO218" s="14" t="s">
        <v>22</v>
      </c>
      <c r="AP218" s="14">
        <f>Tableau1[[#This Row],[Rép a est :]]</f>
        <v>0</v>
      </c>
      <c r="AQ218" s="14" t="s">
        <v>23</v>
      </c>
      <c r="AR218" s="14">
        <f>Tableau1[[#This Row],[Réponse a]]</f>
        <v>0</v>
      </c>
      <c r="AS218" s="14" t="s">
        <v>14</v>
      </c>
      <c r="AT218" s="14" t="s">
        <v>22</v>
      </c>
      <c r="AU218" s="14">
        <f>Tableau1[[#This Row],[Rép b est :]]</f>
        <v>0</v>
      </c>
      <c r="AV218" s="14" t="s">
        <v>23</v>
      </c>
      <c r="AW218" s="14">
        <f>Tableau1[[#This Row],[Réponse b]]</f>
        <v>0</v>
      </c>
      <c r="AX218" s="14" t="s">
        <v>14</v>
      </c>
      <c r="AY218" s="14" t="str">
        <f>IF(Tableau1[[#This Row],[Réponse c]]="","","\")</f>
        <v/>
      </c>
      <c r="AZ218" s="14" t="str">
        <f>IF(Tableau1[[#This Row],[Réponse c]]="","",Tableau1[[#This Row],[Rép c est :]])</f>
        <v/>
      </c>
      <c r="BA218" s="14" t="str">
        <f>IF(Tableau1[[#This Row],[Réponse c]]="","","{")</f>
        <v/>
      </c>
      <c r="BB218" s="14" t="str">
        <f>IF(Tableau1[[#This Row],[Réponse c]]="","",Tableau1[[#This Row],[Réponse c]])</f>
        <v/>
      </c>
      <c r="BC218" s="14" t="str">
        <f>IF(Tableau1[[#This Row],[Réponse c]]="","","}")</f>
        <v/>
      </c>
      <c r="BD218" s="14" t="str">
        <f>IF(Tableau1[[#This Row],[Réponse d]]="","","\")</f>
        <v/>
      </c>
      <c r="BE218" s="14" t="str">
        <f>IF(Tableau1[[#This Row],[Réponse d]]="","",Tableau1[[#This Row],[Rép d est :]])</f>
        <v/>
      </c>
      <c r="BF218" s="14" t="str">
        <f>IF(Tableau1[[#This Row],[Réponse d]]="","","{")</f>
        <v/>
      </c>
      <c r="BG218" s="14" t="str">
        <f>IF(Tableau1[[#This Row],[Réponse d]]="","",Tableau1[[#This Row],[Réponse d]])</f>
        <v/>
      </c>
      <c r="BH218" s="14" t="str">
        <f>IF(Tableau1[[#This Row],[Réponse d]]="","","}")</f>
        <v/>
      </c>
      <c r="BI218" s="14" t="str">
        <f>IF(Tableau1[[#This Row],[Réponse e]]="","","\")</f>
        <v/>
      </c>
      <c r="BJ218" s="14" t="str">
        <f>IF(Tableau1[[#This Row],[Réponse e]]="","",Tableau1[[#This Row],[Rép e est :]])</f>
        <v/>
      </c>
      <c r="BK218" s="14" t="str">
        <f>IF(Tableau1[[#This Row],[Réponse e]]="","","{")</f>
        <v/>
      </c>
      <c r="BL218" s="14" t="str">
        <f>IF(Tableau1[[#This Row],[Réponse e]]="","",Tableau1[[#This Row],[Réponse e]])</f>
        <v/>
      </c>
      <c r="BM218" s="14" t="str">
        <f>IF(Tableau1[[#This Row],[Réponse e]]="","","}")</f>
        <v/>
      </c>
      <c r="BN218" s="14" t="str">
        <f>IF(Tableau1[[#This Row],[Réponse f]]="","","\")</f>
        <v/>
      </c>
      <c r="BO218" s="14" t="str">
        <f>IF(Tableau1[[#This Row],[Réponse f]]="","",Tableau1[[#This Row],[Rép f est :]])</f>
        <v/>
      </c>
      <c r="BP218" s="14" t="str">
        <f>IF(Tableau1[[#This Row],[Réponse f]]="","","{")</f>
        <v/>
      </c>
      <c r="BQ218" s="14" t="str">
        <f>IF(Tableau1[[#This Row],[Réponse f]]="","",Tableau1[[#This Row],[Réponse f]])</f>
        <v/>
      </c>
      <c r="BR218" s="14" t="str">
        <f>IF(Tableau1[[#This Row],[Réponse f]]="","","}")</f>
        <v/>
      </c>
      <c r="BS218" s="14" t="s">
        <v>24</v>
      </c>
      <c r="BT218" s="14" t="str">
        <f t="shared" si="54"/>
        <v>question</v>
      </c>
      <c r="BU218" s="14" t="s">
        <v>26</v>
      </c>
      <c r="BV218" s="14" t="s">
        <v>14</v>
      </c>
      <c r="BX218" s="1" t="str">
        <f>IF(Tableau1[[#This Row],[Question]]="","",CONCATENATE(X218,Y218,Z218,AA218,AB218,AC218,AD218,AE218,AF218,AG218,AH218,AI218,AJ218,AK218,AL218,AM218,AN218,AO218,AP218,AQ218,AR218,AS218,AT218,AU218,AV218,AW218,AX218,AY218,AZ218,BA218,BB218,BC218,BD218,BE218,BF218,BG218,BH218,BI218,BJ218,BK218,BL218,BM218,BN218,BO218,BP218,BQ218,BR218,BS218,BT218,BU218,BV218))</f>
        <v/>
      </c>
    </row>
    <row r="219" spans="2:76">
      <c r="B219" s="1"/>
      <c r="C219" s="4"/>
      <c r="E219" s="18"/>
      <c r="F219" s="39"/>
      <c r="G219" s="39"/>
      <c r="H219" s="3"/>
      <c r="I219" s="3"/>
      <c r="J219" s="3"/>
      <c r="O219" s="4"/>
      <c r="P219" s="4"/>
      <c r="Q219" s="4"/>
      <c r="R219" s="4"/>
      <c r="S219" s="4"/>
      <c r="T219" s="4"/>
      <c r="U219" s="4"/>
      <c r="W219" s="12" t="str">
        <f>IF(Tableau1[[#This Row],[Question]]="","",IF(COUNTIF(Tableau1[[#This Row],[Réponse a]:[Rép f est :]],"bonne")&lt;1,"Attention pas assez de bonnes réponses",""))</f>
        <v/>
      </c>
      <c r="X219" s="14" t="s">
        <v>13</v>
      </c>
      <c r="Y219" s="14">
        <f t="shared" si="46"/>
        <v>0</v>
      </c>
      <c r="Z219" s="14" t="s">
        <v>25</v>
      </c>
      <c r="AA219" s="14" t="str">
        <f>IF(OR(COUNTIF(Tableau1[[#This Row],[Réponse a]:[Rép f est :]],"bonne")&gt;1,Tableau1[[#This Row],[Forcer question multiple]]&lt;&gt;""),"questionmult","question")</f>
        <v>question</v>
      </c>
      <c r="AB219" s="14" t="s">
        <v>21</v>
      </c>
      <c r="AC219" s="14" t="str">
        <f t="shared" si="55"/>
        <v/>
      </c>
      <c r="AD219" s="14">
        <f t="shared" si="56"/>
        <v>219</v>
      </c>
      <c r="AE219" s="14" t="s">
        <v>14</v>
      </c>
      <c r="AF219" s="14" t="str">
        <f t="shared" si="47"/>
        <v>\bareme{b=,m=}</v>
      </c>
      <c r="AG219" s="14" t="str">
        <f t="shared" si="48"/>
        <v/>
      </c>
      <c r="AH219" s="15" t="str">
        <f t="shared" si="49"/>
        <v/>
      </c>
      <c r="AI219" s="15" t="str">
        <f t="shared" si="50"/>
        <v/>
      </c>
      <c r="AJ219" s="15" t="str">
        <f t="shared" si="51"/>
        <v/>
      </c>
      <c r="AK219" s="15" t="str">
        <f t="shared" si="52"/>
        <v/>
      </c>
      <c r="AL219" s="15" t="str">
        <f t="shared" si="53"/>
        <v/>
      </c>
      <c r="AN219" s="14" t="s">
        <v>27</v>
      </c>
      <c r="AO219" s="14" t="s">
        <v>22</v>
      </c>
      <c r="AP219" s="14">
        <f>Tableau1[[#This Row],[Rép a est :]]</f>
        <v>0</v>
      </c>
      <c r="AQ219" s="14" t="s">
        <v>23</v>
      </c>
      <c r="AR219" s="14">
        <f>Tableau1[[#This Row],[Réponse a]]</f>
        <v>0</v>
      </c>
      <c r="AS219" s="14" t="s">
        <v>14</v>
      </c>
      <c r="AT219" s="14" t="s">
        <v>22</v>
      </c>
      <c r="AU219" s="14">
        <f>Tableau1[[#This Row],[Rép b est :]]</f>
        <v>0</v>
      </c>
      <c r="AV219" s="14" t="s">
        <v>23</v>
      </c>
      <c r="AW219" s="14">
        <f>Tableau1[[#This Row],[Réponse b]]</f>
        <v>0</v>
      </c>
      <c r="AX219" s="14" t="s">
        <v>14</v>
      </c>
      <c r="AY219" s="14" t="str">
        <f>IF(Tableau1[[#This Row],[Réponse c]]="","","\")</f>
        <v/>
      </c>
      <c r="AZ219" s="14" t="str">
        <f>IF(Tableau1[[#This Row],[Réponse c]]="","",Tableau1[[#This Row],[Rép c est :]])</f>
        <v/>
      </c>
      <c r="BA219" s="14" t="str">
        <f>IF(Tableau1[[#This Row],[Réponse c]]="","","{")</f>
        <v/>
      </c>
      <c r="BB219" s="14" t="str">
        <f>IF(Tableau1[[#This Row],[Réponse c]]="","",Tableau1[[#This Row],[Réponse c]])</f>
        <v/>
      </c>
      <c r="BC219" s="14" t="str">
        <f>IF(Tableau1[[#This Row],[Réponse c]]="","","}")</f>
        <v/>
      </c>
      <c r="BD219" s="14" t="str">
        <f>IF(Tableau1[[#This Row],[Réponse d]]="","","\")</f>
        <v/>
      </c>
      <c r="BE219" s="14" t="str">
        <f>IF(Tableau1[[#This Row],[Réponse d]]="","",Tableau1[[#This Row],[Rép d est :]])</f>
        <v/>
      </c>
      <c r="BF219" s="14" t="str">
        <f>IF(Tableau1[[#This Row],[Réponse d]]="","","{")</f>
        <v/>
      </c>
      <c r="BG219" s="14" t="str">
        <f>IF(Tableau1[[#This Row],[Réponse d]]="","",Tableau1[[#This Row],[Réponse d]])</f>
        <v/>
      </c>
      <c r="BH219" s="14" t="str">
        <f>IF(Tableau1[[#This Row],[Réponse d]]="","","}")</f>
        <v/>
      </c>
      <c r="BI219" s="14" t="str">
        <f>IF(Tableau1[[#This Row],[Réponse e]]="","","\")</f>
        <v/>
      </c>
      <c r="BJ219" s="14" t="str">
        <f>IF(Tableau1[[#This Row],[Réponse e]]="","",Tableau1[[#This Row],[Rép e est :]])</f>
        <v/>
      </c>
      <c r="BK219" s="14" t="str">
        <f>IF(Tableau1[[#This Row],[Réponse e]]="","","{")</f>
        <v/>
      </c>
      <c r="BL219" s="14" t="str">
        <f>IF(Tableau1[[#This Row],[Réponse e]]="","",Tableau1[[#This Row],[Réponse e]])</f>
        <v/>
      </c>
      <c r="BM219" s="14" t="str">
        <f>IF(Tableau1[[#This Row],[Réponse e]]="","","}")</f>
        <v/>
      </c>
      <c r="BN219" s="14" t="str">
        <f>IF(Tableau1[[#This Row],[Réponse f]]="","","\")</f>
        <v/>
      </c>
      <c r="BO219" s="14" t="str">
        <f>IF(Tableau1[[#This Row],[Réponse f]]="","",Tableau1[[#This Row],[Rép f est :]])</f>
        <v/>
      </c>
      <c r="BP219" s="14" t="str">
        <f>IF(Tableau1[[#This Row],[Réponse f]]="","","{")</f>
        <v/>
      </c>
      <c r="BQ219" s="14" t="str">
        <f>IF(Tableau1[[#This Row],[Réponse f]]="","",Tableau1[[#This Row],[Réponse f]])</f>
        <v/>
      </c>
      <c r="BR219" s="14" t="str">
        <f>IF(Tableau1[[#This Row],[Réponse f]]="","","}")</f>
        <v/>
      </c>
      <c r="BS219" s="14" t="s">
        <v>24</v>
      </c>
      <c r="BT219" s="14" t="str">
        <f t="shared" si="54"/>
        <v>question</v>
      </c>
      <c r="BU219" s="14" t="s">
        <v>26</v>
      </c>
      <c r="BV219" s="14" t="s">
        <v>14</v>
      </c>
      <c r="BX219" s="1" t="str">
        <f>IF(Tableau1[[#This Row],[Question]]="","",CONCATENATE(X219,Y219,Z219,AA219,AB219,AC219,AD219,AE219,AF219,AG219,AH219,AI219,AJ219,AK219,AL219,AM219,AN219,AO219,AP219,AQ219,AR219,AS219,AT219,AU219,AV219,AW219,AX219,AY219,AZ219,BA219,BB219,BC219,BD219,BE219,BF219,BG219,BH219,BI219,BJ219,BK219,BL219,BM219,BN219,BO219,BP219,BQ219,BR219,BS219,BT219,BU219,BV219))</f>
        <v/>
      </c>
    </row>
    <row r="220" spans="2:76">
      <c r="B220" s="1"/>
      <c r="C220" s="4"/>
      <c r="E220" s="17"/>
      <c r="F220" s="39"/>
      <c r="G220" s="39"/>
      <c r="H220" s="4"/>
      <c r="O220" s="4"/>
      <c r="P220" s="4"/>
      <c r="Q220" s="4"/>
      <c r="R220" s="4"/>
      <c r="S220" s="4"/>
      <c r="T220" s="4"/>
      <c r="U220" s="4"/>
      <c r="W220" s="12" t="str">
        <f>IF(Tableau1[[#This Row],[Question]]="","",IF(COUNTIF(Tableau1[[#This Row],[Réponse a]:[Rép f est :]],"bonne")&lt;1,"Attention pas assez de bonnes réponses",""))</f>
        <v/>
      </c>
      <c r="X220" s="14" t="s">
        <v>13</v>
      </c>
      <c r="Y220" s="14">
        <f t="shared" si="46"/>
        <v>0</v>
      </c>
      <c r="Z220" s="14" t="s">
        <v>25</v>
      </c>
      <c r="AA220" s="14" t="str">
        <f>IF(OR(COUNTIF(Tableau1[[#This Row],[Réponse a]:[Rép f est :]],"bonne")&gt;1,Tableau1[[#This Row],[Forcer question multiple]]&lt;&gt;""),"questionmult","question")</f>
        <v>question</v>
      </c>
      <c r="AB220" s="14" t="s">
        <v>21</v>
      </c>
      <c r="AC220" s="14" t="str">
        <f t="shared" si="55"/>
        <v/>
      </c>
      <c r="AD220" s="14">
        <f t="shared" si="56"/>
        <v>220</v>
      </c>
      <c r="AE220" s="14" t="s">
        <v>14</v>
      </c>
      <c r="AF220" s="14" t="str">
        <f t="shared" si="47"/>
        <v>\bareme{b=,m=}</v>
      </c>
      <c r="AG220" s="14" t="str">
        <f t="shared" si="48"/>
        <v/>
      </c>
      <c r="AH220" s="15" t="str">
        <f t="shared" si="49"/>
        <v/>
      </c>
      <c r="AI220" s="15" t="str">
        <f t="shared" si="50"/>
        <v/>
      </c>
      <c r="AJ220" s="15" t="str">
        <f t="shared" si="51"/>
        <v/>
      </c>
      <c r="AK220" s="15" t="str">
        <f t="shared" si="52"/>
        <v/>
      </c>
      <c r="AL220" s="15" t="str">
        <f t="shared" si="53"/>
        <v/>
      </c>
      <c r="AN220" s="14" t="s">
        <v>27</v>
      </c>
      <c r="AO220" s="14" t="s">
        <v>22</v>
      </c>
      <c r="AP220" s="14">
        <f>Tableau1[[#This Row],[Rép a est :]]</f>
        <v>0</v>
      </c>
      <c r="AQ220" s="14" t="s">
        <v>23</v>
      </c>
      <c r="AR220" s="14">
        <f>Tableau1[[#This Row],[Réponse a]]</f>
        <v>0</v>
      </c>
      <c r="AS220" s="14" t="s">
        <v>14</v>
      </c>
      <c r="AT220" s="14" t="s">
        <v>22</v>
      </c>
      <c r="AU220" s="14">
        <f>Tableau1[[#This Row],[Rép b est :]]</f>
        <v>0</v>
      </c>
      <c r="AV220" s="14" t="s">
        <v>23</v>
      </c>
      <c r="AW220" s="14">
        <f>Tableau1[[#This Row],[Réponse b]]</f>
        <v>0</v>
      </c>
      <c r="AX220" s="14" t="s">
        <v>14</v>
      </c>
      <c r="AY220" s="14" t="str">
        <f>IF(Tableau1[[#This Row],[Réponse c]]="","","\")</f>
        <v/>
      </c>
      <c r="AZ220" s="14" t="str">
        <f>IF(Tableau1[[#This Row],[Réponse c]]="","",Tableau1[[#This Row],[Rép c est :]])</f>
        <v/>
      </c>
      <c r="BA220" s="14" t="str">
        <f>IF(Tableau1[[#This Row],[Réponse c]]="","","{")</f>
        <v/>
      </c>
      <c r="BB220" s="14" t="str">
        <f>IF(Tableau1[[#This Row],[Réponse c]]="","",Tableau1[[#This Row],[Réponse c]])</f>
        <v/>
      </c>
      <c r="BC220" s="14" t="str">
        <f>IF(Tableau1[[#This Row],[Réponse c]]="","","}")</f>
        <v/>
      </c>
      <c r="BD220" s="14" t="str">
        <f>IF(Tableau1[[#This Row],[Réponse d]]="","","\")</f>
        <v/>
      </c>
      <c r="BE220" s="14" t="str">
        <f>IF(Tableau1[[#This Row],[Réponse d]]="","",Tableau1[[#This Row],[Rép d est :]])</f>
        <v/>
      </c>
      <c r="BF220" s="14" t="str">
        <f>IF(Tableau1[[#This Row],[Réponse d]]="","","{")</f>
        <v/>
      </c>
      <c r="BG220" s="14" t="str">
        <f>IF(Tableau1[[#This Row],[Réponse d]]="","",Tableau1[[#This Row],[Réponse d]])</f>
        <v/>
      </c>
      <c r="BH220" s="14" t="str">
        <f>IF(Tableau1[[#This Row],[Réponse d]]="","","}")</f>
        <v/>
      </c>
      <c r="BI220" s="14" t="str">
        <f>IF(Tableau1[[#This Row],[Réponse e]]="","","\")</f>
        <v/>
      </c>
      <c r="BJ220" s="14" t="str">
        <f>IF(Tableau1[[#This Row],[Réponse e]]="","",Tableau1[[#This Row],[Rép e est :]])</f>
        <v/>
      </c>
      <c r="BK220" s="14" t="str">
        <f>IF(Tableau1[[#This Row],[Réponse e]]="","","{")</f>
        <v/>
      </c>
      <c r="BL220" s="14" t="str">
        <f>IF(Tableau1[[#This Row],[Réponse e]]="","",Tableau1[[#This Row],[Réponse e]])</f>
        <v/>
      </c>
      <c r="BM220" s="14" t="str">
        <f>IF(Tableau1[[#This Row],[Réponse e]]="","","}")</f>
        <v/>
      </c>
      <c r="BN220" s="14" t="str">
        <f>IF(Tableau1[[#This Row],[Réponse f]]="","","\")</f>
        <v/>
      </c>
      <c r="BO220" s="14" t="str">
        <f>IF(Tableau1[[#This Row],[Réponse f]]="","",Tableau1[[#This Row],[Rép f est :]])</f>
        <v/>
      </c>
      <c r="BP220" s="14" t="str">
        <f>IF(Tableau1[[#This Row],[Réponse f]]="","","{")</f>
        <v/>
      </c>
      <c r="BQ220" s="14" t="str">
        <f>IF(Tableau1[[#This Row],[Réponse f]]="","",Tableau1[[#This Row],[Réponse f]])</f>
        <v/>
      </c>
      <c r="BR220" s="14" t="str">
        <f>IF(Tableau1[[#This Row],[Réponse f]]="","","}")</f>
        <v/>
      </c>
      <c r="BS220" s="14" t="s">
        <v>24</v>
      </c>
      <c r="BT220" s="14" t="str">
        <f t="shared" si="54"/>
        <v>question</v>
      </c>
      <c r="BU220" s="14" t="s">
        <v>26</v>
      </c>
      <c r="BV220" s="14" t="s">
        <v>14</v>
      </c>
      <c r="BX220" s="1" t="str">
        <f>IF(Tableau1[[#This Row],[Question]]="","",CONCATENATE(X220,Y220,Z220,AA220,AB220,AC220,AD220,AE220,AF220,AG220,AH220,AI220,AJ220,AK220,AL220,AM220,AN220,AO220,AP220,AQ220,AR220,AS220,AT220,AU220,AV220,AW220,AX220,AY220,AZ220,BA220,BB220,BC220,BD220,BE220,BF220,BG220,BH220,BI220,BJ220,BK220,BL220,BM220,BN220,BO220,BP220,BQ220,BR220,BS220,BT220,BU220,BV220))</f>
        <v/>
      </c>
    </row>
    <row r="221" spans="2:76">
      <c r="B221" s="1"/>
      <c r="C221" s="4"/>
      <c r="E221" s="1"/>
      <c r="F221" s="39"/>
      <c r="G221" s="39"/>
      <c r="O221" s="4"/>
      <c r="P221" s="4"/>
      <c r="Q221" s="4"/>
      <c r="R221" s="4"/>
      <c r="S221" s="4"/>
      <c r="T221" s="4"/>
      <c r="U221" s="4"/>
      <c r="W221" s="12" t="str">
        <f>IF(Tableau1[[#This Row],[Question]]="","",IF(COUNTIF(Tableau1[[#This Row],[Réponse a]:[Rép f est :]],"bonne")&lt;1,"Attention pas assez de bonnes réponses",""))</f>
        <v/>
      </c>
      <c r="X221" s="14" t="s">
        <v>13</v>
      </c>
      <c r="Y221" s="14">
        <f t="shared" si="46"/>
        <v>0</v>
      </c>
      <c r="Z221" s="14" t="s">
        <v>25</v>
      </c>
      <c r="AA221" s="14" t="str">
        <f>IF(OR(COUNTIF(Tableau1[[#This Row],[Réponse a]:[Rép f est :]],"bonne")&gt;1,Tableau1[[#This Row],[Forcer question multiple]]&lt;&gt;""),"questionmult","question")</f>
        <v>question</v>
      </c>
      <c r="AB221" s="14" t="s">
        <v>21</v>
      </c>
      <c r="AC221" s="14" t="str">
        <f t="shared" si="55"/>
        <v/>
      </c>
      <c r="AD221" s="14">
        <f t="shared" si="56"/>
        <v>221</v>
      </c>
      <c r="AE221" s="14" t="s">
        <v>14</v>
      </c>
      <c r="AF221" s="14" t="str">
        <f t="shared" si="47"/>
        <v>\bareme{b=,m=}</v>
      </c>
      <c r="AG221" s="14" t="str">
        <f t="shared" si="48"/>
        <v/>
      </c>
      <c r="AH221" s="15" t="str">
        <f t="shared" si="49"/>
        <v/>
      </c>
      <c r="AI221" s="15" t="str">
        <f t="shared" si="50"/>
        <v/>
      </c>
      <c r="AJ221" s="15" t="str">
        <f t="shared" si="51"/>
        <v/>
      </c>
      <c r="AK221" s="15" t="str">
        <f t="shared" si="52"/>
        <v/>
      </c>
      <c r="AL221" s="15" t="str">
        <f t="shared" si="53"/>
        <v/>
      </c>
      <c r="AN221" s="14" t="s">
        <v>27</v>
      </c>
      <c r="AO221" s="14" t="s">
        <v>22</v>
      </c>
      <c r="AP221" s="14">
        <f>Tableau1[[#This Row],[Rép a est :]]</f>
        <v>0</v>
      </c>
      <c r="AQ221" s="14" t="s">
        <v>23</v>
      </c>
      <c r="AR221" s="14">
        <f>Tableau1[[#This Row],[Réponse a]]</f>
        <v>0</v>
      </c>
      <c r="AS221" s="14" t="s">
        <v>14</v>
      </c>
      <c r="AT221" s="14" t="s">
        <v>22</v>
      </c>
      <c r="AU221" s="14">
        <f>Tableau1[[#This Row],[Rép b est :]]</f>
        <v>0</v>
      </c>
      <c r="AV221" s="14" t="s">
        <v>23</v>
      </c>
      <c r="AW221" s="14">
        <f>Tableau1[[#This Row],[Réponse b]]</f>
        <v>0</v>
      </c>
      <c r="AX221" s="14" t="s">
        <v>14</v>
      </c>
      <c r="AY221" s="14" t="str">
        <f>IF(Tableau1[[#This Row],[Réponse c]]="","","\")</f>
        <v/>
      </c>
      <c r="AZ221" s="14" t="str">
        <f>IF(Tableau1[[#This Row],[Réponse c]]="","",Tableau1[[#This Row],[Rép c est :]])</f>
        <v/>
      </c>
      <c r="BA221" s="14" t="str">
        <f>IF(Tableau1[[#This Row],[Réponse c]]="","","{")</f>
        <v/>
      </c>
      <c r="BB221" s="14" t="str">
        <f>IF(Tableau1[[#This Row],[Réponse c]]="","",Tableau1[[#This Row],[Réponse c]])</f>
        <v/>
      </c>
      <c r="BC221" s="14" t="str">
        <f>IF(Tableau1[[#This Row],[Réponse c]]="","","}")</f>
        <v/>
      </c>
      <c r="BD221" s="14" t="str">
        <f>IF(Tableau1[[#This Row],[Réponse d]]="","","\")</f>
        <v/>
      </c>
      <c r="BE221" s="14" t="str">
        <f>IF(Tableau1[[#This Row],[Réponse d]]="","",Tableau1[[#This Row],[Rép d est :]])</f>
        <v/>
      </c>
      <c r="BF221" s="14" t="str">
        <f>IF(Tableau1[[#This Row],[Réponse d]]="","","{")</f>
        <v/>
      </c>
      <c r="BG221" s="14" t="str">
        <f>IF(Tableau1[[#This Row],[Réponse d]]="","",Tableau1[[#This Row],[Réponse d]])</f>
        <v/>
      </c>
      <c r="BH221" s="14" t="str">
        <f>IF(Tableau1[[#This Row],[Réponse d]]="","","}")</f>
        <v/>
      </c>
      <c r="BI221" s="14" t="str">
        <f>IF(Tableau1[[#This Row],[Réponse e]]="","","\")</f>
        <v/>
      </c>
      <c r="BJ221" s="14" t="str">
        <f>IF(Tableau1[[#This Row],[Réponse e]]="","",Tableau1[[#This Row],[Rép e est :]])</f>
        <v/>
      </c>
      <c r="BK221" s="14" t="str">
        <f>IF(Tableau1[[#This Row],[Réponse e]]="","","{")</f>
        <v/>
      </c>
      <c r="BL221" s="14" t="str">
        <f>IF(Tableau1[[#This Row],[Réponse e]]="","",Tableau1[[#This Row],[Réponse e]])</f>
        <v/>
      </c>
      <c r="BM221" s="14" t="str">
        <f>IF(Tableau1[[#This Row],[Réponse e]]="","","}")</f>
        <v/>
      </c>
      <c r="BN221" s="14" t="str">
        <f>IF(Tableau1[[#This Row],[Réponse f]]="","","\")</f>
        <v/>
      </c>
      <c r="BO221" s="14" t="str">
        <f>IF(Tableau1[[#This Row],[Réponse f]]="","",Tableau1[[#This Row],[Rép f est :]])</f>
        <v/>
      </c>
      <c r="BP221" s="14" t="str">
        <f>IF(Tableau1[[#This Row],[Réponse f]]="","","{")</f>
        <v/>
      </c>
      <c r="BQ221" s="14" t="str">
        <f>IF(Tableau1[[#This Row],[Réponse f]]="","",Tableau1[[#This Row],[Réponse f]])</f>
        <v/>
      </c>
      <c r="BR221" s="14" t="str">
        <f>IF(Tableau1[[#This Row],[Réponse f]]="","","}")</f>
        <v/>
      </c>
      <c r="BS221" s="14" t="s">
        <v>24</v>
      </c>
      <c r="BT221" s="14" t="str">
        <f t="shared" si="54"/>
        <v>question</v>
      </c>
      <c r="BU221" s="14" t="s">
        <v>26</v>
      </c>
      <c r="BV221" s="14" t="s">
        <v>14</v>
      </c>
      <c r="BX221" s="1" t="str">
        <f>IF(Tableau1[[#This Row],[Question]]="","",CONCATENATE(X221,Y221,Z221,AA221,AB221,AC221,AD221,AE221,AF221,AG221,AH221,AI221,AJ221,AK221,AL221,AM221,AN221,AO221,AP221,AQ221,AR221,AS221,AT221,AU221,AV221,AW221,AX221,AY221,AZ221,BA221,BB221,BC221,BD221,BE221,BF221,BG221,BH221,BI221,BJ221,BK221,BL221,BM221,BN221,BO221,BP221,BQ221,BR221,BS221,BT221,BU221,BV221))</f>
        <v/>
      </c>
    </row>
    <row r="222" spans="2:76">
      <c r="B222" s="1"/>
      <c r="E222" s="1"/>
      <c r="F222" s="39"/>
      <c r="G222" s="39"/>
      <c r="I222" s="23"/>
      <c r="N222" s="4"/>
      <c r="O222" s="4"/>
      <c r="P222" s="4"/>
      <c r="Q222" s="4"/>
      <c r="R222" s="4"/>
      <c r="S222" s="4"/>
      <c r="T222" s="4"/>
      <c r="U222" s="4"/>
      <c r="W222" s="12" t="str">
        <f>IF(Tableau1[[#This Row],[Question]]="","",IF(COUNTIF(Tableau1[[#This Row],[Réponse a]:[Rép f est :]],"bonne")&lt;1,"Attention pas assez de bonnes réponses",""))</f>
        <v/>
      </c>
      <c r="X222" s="14" t="s">
        <v>13</v>
      </c>
      <c r="Y222" s="14">
        <f t="shared" si="46"/>
        <v>0</v>
      </c>
      <c r="Z222" s="14" t="s">
        <v>25</v>
      </c>
      <c r="AA222" s="14" t="str">
        <f>IF(OR(COUNTIF(Tableau1[[#This Row],[Réponse a]:[Rép f est :]],"bonne")&gt;1,Tableau1[[#This Row],[Forcer question multiple]]&lt;&gt;""),"questionmult","question")</f>
        <v>question</v>
      </c>
      <c r="AB222" s="14" t="s">
        <v>21</v>
      </c>
      <c r="AC222" s="14" t="str">
        <f t="shared" si="55"/>
        <v/>
      </c>
      <c r="AD222" s="14">
        <f t="shared" si="56"/>
        <v>222</v>
      </c>
      <c r="AE222" s="14" t="s">
        <v>14</v>
      </c>
      <c r="AF222" s="14" t="str">
        <f t="shared" si="47"/>
        <v>\bareme{b=,m=}</v>
      </c>
      <c r="AG222" s="14" t="str">
        <f t="shared" si="48"/>
        <v/>
      </c>
      <c r="AH222" s="15" t="str">
        <f t="shared" si="49"/>
        <v/>
      </c>
      <c r="AI222" s="15" t="str">
        <f t="shared" si="50"/>
        <v/>
      </c>
      <c r="AJ222" s="15" t="str">
        <f t="shared" si="51"/>
        <v/>
      </c>
      <c r="AK222" s="15" t="str">
        <f t="shared" si="52"/>
        <v/>
      </c>
      <c r="AL222" s="15" t="str">
        <f t="shared" si="53"/>
        <v/>
      </c>
      <c r="AN222" s="14" t="s">
        <v>27</v>
      </c>
      <c r="AO222" s="14" t="s">
        <v>22</v>
      </c>
      <c r="AP222" s="14">
        <f>Tableau1[[#This Row],[Rép a est :]]</f>
        <v>0</v>
      </c>
      <c r="AQ222" s="14" t="s">
        <v>23</v>
      </c>
      <c r="AR222" s="14">
        <f>Tableau1[[#This Row],[Réponse a]]</f>
        <v>0</v>
      </c>
      <c r="AS222" s="14" t="s">
        <v>14</v>
      </c>
      <c r="AT222" s="14" t="s">
        <v>22</v>
      </c>
      <c r="AU222" s="14">
        <f>Tableau1[[#This Row],[Rép b est :]]</f>
        <v>0</v>
      </c>
      <c r="AV222" s="14" t="s">
        <v>23</v>
      </c>
      <c r="AW222" s="14">
        <f>Tableau1[[#This Row],[Réponse b]]</f>
        <v>0</v>
      </c>
      <c r="AX222" s="14" t="s">
        <v>14</v>
      </c>
      <c r="AY222" s="14" t="str">
        <f>IF(Tableau1[[#This Row],[Réponse c]]="","","\")</f>
        <v/>
      </c>
      <c r="AZ222" s="14" t="str">
        <f>IF(Tableau1[[#This Row],[Réponse c]]="","",Tableau1[[#This Row],[Rép c est :]])</f>
        <v/>
      </c>
      <c r="BA222" s="14" t="str">
        <f>IF(Tableau1[[#This Row],[Réponse c]]="","","{")</f>
        <v/>
      </c>
      <c r="BB222" s="14" t="str">
        <f>IF(Tableau1[[#This Row],[Réponse c]]="","",Tableau1[[#This Row],[Réponse c]])</f>
        <v/>
      </c>
      <c r="BC222" s="14" t="str">
        <f>IF(Tableau1[[#This Row],[Réponse c]]="","","}")</f>
        <v/>
      </c>
      <c r="BD222" s="14" t="str">
        <f>IF(Tableau1[[#This Row],[Réponse d]]="","","\")</f>
        <v/>
      </c>
      <c r="BE222" s="14" t="str">
        <f>IF(Tableau1[[#This Row],[Réponse d]]="","",Tableau1[[#This Row],[Rép d est :]])</f>
        <v/>
      </c>
      <c r="BF222" s="14" t="str">
        <f>IF(Tableau1[[#This Row],[Réponse d]]="","","{")</f>
        <v/>
      </c>
      <c r="BG222" s="14" t="str">
        <f>IF(Tableau1[[#This Row],[Réponse d]]="","",Tableau1[[#This Row],[Réponse d]])</f>
        <v/>
      </c>
      <c r="BH222" s="14" t="str">
        <f>IF(Tableau1[[#This Row],[Réponse d]]="","","}")</f>
        <v/>
      </c>
      <c r="BI222" s="14" t="str">
        <f>IF(Tableau1[[#This Row],[Réponse e]]="","","\")</f>
        <v/>
      </c>
      <c r="BJ222" s="14" t="str">
        <f>IF(Tableau1[[#This Row],[Réponse e]]="","",Tableau1[[#This Row],[Rép e est :]])</f>
        <v/>
      </c>
      <c r="BK222" s="14" t="str">
        <f>IF(Tableau1[[#This Row],[Réponse e]]="","","{")</f>
        <v/>
      </c>
      <c r="BL222" s="14" t="str">
        <f>IF(Tableau1[[#This Row],[Réponse e]]="","",Tableau1[[#This Row],[Réponse e]])</f>
        <v/>
      </c>
      <c r="BM222" s="14" t="str">
        <f>IF(Tableau1[[#This Row],[Réponse e]]="","","}")</f>
        <v/>
      </c>
      <c r="BN222" s="14" t="str">
        <f>IF(Tableau1[[#This Row],[Réponse f]]="","","\")</f>
        <v/>
      </c>
      <c r="BO222" s="14" t="str">
        <f>IF(Tableau1[[#This Row],[Réponse f]]="","",Tableau1[[#This Row],[Rép f est :]])</f>
        <v/>
      </c>
      <c r="BP222" s="14" t="str">
        <f>IF(Tableau1[[#This Row],[Réponse f]]="","","{")</f>
        <v/>
      </c>
      <c r="BQ222" s="14" t="str">
        <f>IF(Tableau1[[#This Row],[Réponse f]]="","",Tableau1[[#This Row],[Réponse f]])</f>
        <v/>
      </c>
      <c r="BR222" s="14" t="str">
        <f>IF(Tableau1[[#This Row],[Réponse f]]="","","}")</f>
        <v/>
      </c>
      <c r="BS222" s="14" t="s">
        <v>24</v>
      </c>
      <c r="BT222" s="14" t="str">
        <f t="shared" si="54"/>
        <v>question</v>
      </c>
      <c r="BU222" s="14" t="s">
        <v>26</v>
      </c>
      <c r="BV222" s="14" t="s">
        <v>14</v>
      </c>
      <c r="BX222" s="1" t="str">
        <f>IF(Tableau1[[#This Row],[Question]]="","",CONCATENATE(X222,Y222,Z222,AA222,AB222,AC222,AD222,AE222,AF222,AG222,AH222,AI222,AJ222,AK222,AL222,AM222,AN222,AO222,AP222,AQ222,AR222,AS222,AT222,AU222,AV222,AW222,AX222,AY222,AZ222,BA222,BB222,BC222,BD222,BE222,BF222,BG222,BH222,BI222,BJ222,BK222,BL222,BM222,BN222,BO222,BP222,BQ222,BR222,BS222,BT222,BU222,BV222))</f>
        <v/>
      </c>
    </row>
    <row r="223" spans="2:76">
      <c r="B223" s="1"/>
      <c r="C223" s="4"/>
      <c r="E223" s="1"/>
      <c r="F223" s="39"/>
      <c r="G223" s="39"/>
      <c r="O223" s="4"/>
      <c r="P223" s="4"/>
      <c r="Q223" s="4"/>
      <c r="R223" s="4"/>
      <c r="S223" s="4"/>
      <c r="T223" s="4"/>
      <c r="U223" s="4"/>
      <c r="W223" s="12" t="str">
        <f>IF(Tableau1[[#This Row],[Question]]="","",IF(COUNTIF(Tableau1[[#This Row],[Réponse a]:[Rép f est :]],"bonne")&lt;1,"Attention pas assez de bonnes réponses",""))</f>
        <v/>
      </c>
      <c r="X223" s="14" t="s">
        <v>13</v>
      </c>
      <c r="Y223" s="14">
        <f t="shared" si="46"/>
        <v>0</v>
      </c>
      <c r="Z223" s="14" t="s">
        <v>25</v>
      </c>
      <c r="AA223" s="14" t="str">
        <f>IF(OR(COUNTIF(Tableau1[[#This Row],[Réponse a]:[Rép f est :]],"bonne")&gt;1,Tableau1[[#This Row],[Forcer question multiple]]&lt;&gt;""),"questionmult","question")</f>
        <v>question</v>
      </c>
      <c r="AB223" s="14" t="s">
        <v>21</v>
      </c>
      <c r="AC223" s="14" t="str">
        <f t="shared" si="55"/>
        <v/>
      </c>
      <c r="AD223" s="14">
        <f t="shared" si="56"/>
        <v>223</v>
      </c>
      <c r="AE223" s="14" t="s">
        <v>14</v>
      </c>
      <c r="AF223" s="14" t="str">
        <f t="shared" si="47"/>
        <v>\bareme{b=,m=}</v>
      </c>
      <c r="AG223" s="14" t="str">
        <f t="shared" si="48"/>
        <v/>
      </c>
      <c r="AH223" s="15" t="str">
        <f t="shared" si="49"/>
        <v/>
      </c>
      <c r="AI223" s="15" t="str">
        <f t="shared" si="50"/>
        <v/>
      </c>
      <c r="AJ223" s="15" t="str">
        <f t="shared" si="51"/>
        <v/>
      </c>
      <c r="AK223" s="15" t="str">
        <f t="shared" si="52"/>
        <v/>
      </c>
      <c r="AL223" s="15" t="str">
        <f t="shared" si="53"/>
        <v/>
      </c>
      <c r="AN223" s="14" t="s">
        <v>27</v>
      </c>
      <c r="AO223" s="14" t="s">
        <v>22</v>
      </c>
      <c r="AP223" s="14">
        <f>Tableau1[[#This Row],[Rép a est :]]</f>
        <v>0</v>
      </c>
      <c r="AQ223" s="14" t="s">
        <v>23</v>
      </c>
      <c r="AR223" s="14">
        <f>Tableau1[[#This Row],[Réponse a]]</f>
        <v>0</v>
      </c>
      <c r="AS223" s="14" t="s">
        <v>14</v>
      </c>
      <c r="AT223" s="14" t="s">
        <v>22</v>
      </c>
      <c r="AU223" s="14">
        <f>Tableau1[[#This Row],[Rép b est :]]</f>
        <v>0</v>
      </c>
      <c r="AV223" s="14" t="s">
        <v>23</v>
      </c>
      <c r="AW223" s="14">
        <f>Tableau1[[#This Row],[Réponse b]]</f>
        <v>0</v>
      </c>
      <c r="AX223" s="14" t="s">
        <v>14</v>
      </c>
      <c r="AY223" s="14" t="str">
        <f>IF(Tableau1[[#This Row],[Réponse c]]="","","\")</f>
        <v/>
      </c>
      <c r="AZ223" s="14" t="str">
        <f>IF(Tableau1[[#This Row],[Réponse c]]="","",Tableau1[[#This Row],[Rép c est :]])</f>
        <v/>
      </c>
      <c r="BA223" s="14" t="str">
        <f>IF(Tableau1[[#This Row],[Réponse c]]="","","{")</f>
        <v/>
      </c>
      <c r="BB223" s="14" t="str">
        <f>IF(Tableau1[[#This Row],[Réponse c]]="","",Tableau1[[#This Row],[Réponse c]])</f>
        <v/>
      </c>
      <c r="BC223" s="14" t="str">
        <f>IF(Tableau1[[#This Row],[Réponse c]]="","","}")</f>
        <v/>
      </c>
      <c r="BD223" s="14" t="str">
        <f>IF(Tableau1[[#This Row],[Réponse d]]="","","\")</f>
        <v/>
      </c>
      <c r="BE223" s="14" t="str">
        <f>IF(Tableau1[[#This Row],[Réponse d]]="","",Tableau1[[#This Row],[Rép d est :]])</f>
        <v/>
      </c>
      <c r="BF223" s="14" t="str">
        <f>IF(Tableau1[[#This Row],[Réponse d]]="","","{")</f>
        <v/>
      </c>
      <c r="BG223" s="14" t="str">
        <f>IF(Tableau1[[#This Row],[Réponse d]]="","",Tableau1[[#This Row],[Réponse d]])</f>
        <v/>
      </c>
      <c r="BH223" s="14" t="str">
        <f>IF(Tableau1[[#This Row],[Réponse d]]="","","}")</f>
        <v/>
      </c>
      <c r="BI223" s="14" t="str">
        <f>IF(Tableau1[[#This Row],[Réponse e]]="","","\")</f>
        <v/>
      </c>
      <c r="BJ223" s="14" t="str">
        <f>IF(Tableau1[[#This Row],[Réponse e]]="","",Tableau1[[#This Row],[Rép e est :]])</f>
        <v/>
      </c>
      <c r="BK223" s="14" t="str">
        <f>IF(Tableau1[[#This Row],[Réponse e]]="","","{")</f>
        <v/>
      </c>
      <c r="BL223" s="14" t="str">
        <f>IF(Tableau1[[#This Row],[Réponse e]]="","",Tableau1[[#This Row],[Réponse e]])</f>
        <v/>
      </c>
      <c r="BM223" s="14" t="str">
        <f>IF(Tableau1[[#This Row],[Réponse e]]="","","}")</f>
        <v/>
      </c>
      <c r="BN223" s="14" t="str">
        <f>IF(Tableau1[[#This Row],[Réponse f]]="","","\")</f>
        <v/>
      </c>
      <c r="BO223" s="14" t="str">
        <f>IF(Tableau1[[#This Row],[Réponse f]]="","",Tableau1[[#This Row],[Rép f est :]])</f>
        <v/>
      </c>
      <c r="BP223" s="14" t="str">
        <f>IF(Tableau1[[#This Row],[Réponse f]]="","","{")</f>
        <v/>
      </c>
      <c r="BQ223" s="14" t="str">
        <f>IF(Tableau1[[#This Row],[Réponse f]]="","",Tableau1[[#This Row],[Réponse f]])</f>
        <v/>
      </c>
      <c r="BR223" s="14" t="str">
        <f>IF(Tableau1[[#This Row],[Réponse f]]="","","}")</f>
        <v/>
      </c>
      <c r="BS223" s="14" t="s">
        <v>24</v>
      </c>
      <c r="BT223" s="14" t="str">
        <f t="shared" si="54"/>
        <v>question</v>
      </c>
      <c r="BU223" s="14" t="s">
        <v>26</v>
      </c>
      <c r="BV223" s="14" t="s">
        <v>14</v>
      </c>
      <c r="BX223" s="1" t="str">
        <f>IF(Tableau1[[#This Row],[Question]]="","",CONCATENATE(X223,Y223,Z223,AA223,AB223,AC223,AD223,AE223,AF223,AG223,AH223,AI223,AJ223,AK223,AL223,AM223,AN223,AO223,AP223,AQ223,AR223,AS223,AT223,AU223,AV223,AW223,AX223,AY223,AZ223,BA223,BB223,BC223,BD223,BE223,BF223,BG223,BH223,BI223,BJ223,BK223,BL223,BM223,BN223,BO223,BP223,BQ223,BR223,BS223,BT223,BU223,BV223))</f>
        <v/>
      </c>
    </row>
    <row r="224" spans="2:76">
      <c r="B224" s="1"/>
      <c r="C224" s="4"/>
      <c r="E224" s="17"/>
      <c r="F224" s="39"/>
      <c r="G224" s="39"/>
      <c r="H224" s="4"/>
      <c r="O224" s="4"/>
      <c r="P224" s="4"/>
      <c r="Q224" s="4"/>
      <c r="R224" s="4"/>
      <c r="S224" s="4"/>
      <c r="T224" s="4"/>
      <c r="U224" s="4"/>
      <c r="W224" s="12" t="str">
        <f>IF(Tableau1[[#This Row],[Question]]="","",IF(COUNTIF(Tableau1[[#This Row],[Réponse a]:[Rép f est :]],"bonne")&lt;1,"Attention pas assez de bonnes réponses",""))</f>
        <v/>
      </c>
      <c r="X224" s="14" t="s">
        <v>13</v>
      </c>
      <c r="Y224" s="14">
        <f t="shared" si="46"/>
        <v>0</v>
      </c>
      <c r="Z224" s="14" t="s">
        <v>25</v>
      </c>
      <c r="AA224" s="14" t="str">
        <f>IF(OR(COUNTIF(Tableau1[[#This Row],[Réponse a]:[Rép f est :]],"bonne")&gt;1,Tableau1[[#This Row],[Forcer question multiple]]&lt;&gt;""),"questionmult","question")</f>
        <v>question</v>
      </c>
      <c r="AB224" s="14" t="s">
        <v>21</v>
      </c>
      <c r="AC224" s="14" t="str">
        <f t="shared" si="55"/>
        <v/>
      </c>
      <c r="AD224" s="14">
        <f t="shared" si="56"/>
        <v>224</v>
      </c>
      <c r="AE224" s="14" t="s">
        <v>14</v>
      </c>
      <c r="AF224" s="14" t="str">
        <f t="shared" si="47"/>
        <v>\bareme{b=,m=}</v>
      </c>
      <c r="AG224" s="14" t="str">
        <f t="shared" si="48"/>
        <v/>
      </c>
      <c r="AH224" s="15" t="str">
        <f t="shared" si="49"/>
        <v/>
      </c>
      <c r="AI224" s="15" t="str">
        <f t="shared" si="50"/>
        <v/>
      </c>
      <c r="AJ224" s="15" t="str">
        <f t="shared" si="51"/>
        <v/>
      </c>
      <c r="AK224" s="15" t="str">
        <f t="shared" si="52"/>
        <v/>
      </c>
      <c r="AL224" s="15" t="str">
        <f t="shared" si="53"/>
        <v/>
      </c>
      <c r="AN224" s="14" t="s">
        <v>27</v>
      </c>
      <c r="AO224" s="14" t="s">
        <v>22</v>
      </c>
      <c r="AP224" s="14">
        <f>Tableau1[[#This Row],[Rép a est :]]</f>
        <v>0</v>
      </c>
      <c r="AQ224" s="14" t="s">
        <v>23</v>
      </c>
      <c r="AR224" s="14">
        <f>Tableau1[[#This Row],[Réponse a]]</f>
        <v>0</v>
      </c>
      <c r="AS224" s="14" t="s">
        <v>14</v>
      </c>
      <c r="AT224" s="14" t="s">
        <v>22</v>
      </c>
      <c r="AU224" s="14">
        <f>Tableau1[[#This Row],[Rép b est :]]</f>
        <v>0</v>
      </c>
      <c r="AV224" s="14" t="s">
        <v>23</v>
      </c>
      <c r="AW224" s="14">
        <f>Tableau1[[#This Row],[Réponse b]]</f>
        <v>0</v>
      </c>
      <c r="AX224" s="14" t="s">
        <v>14</v>
      </c>
      <c r="AY224" s="14" t="str">
        <f>IF(Tableau1[[#This Row],[Réponse c]]="","","\")</f>
        <v/>
      </c>
      <c r="AZ224" s="14" t="str">
        <f>IF(Tableau1[[#This Row],[Réponse c]]="","",Tableau1[[#This Row],[Rép c est :]])</f>
        <v/>
      </c>
      <c r="BA224" s="14" t="str">
        <f>IF(Tableau1[[#This Row],[Réponse c]]="","","{")</f>
        <v/>
      </c>
      <c r="BB224" s="14" t="str">
        <f>IF(Tableau1[[#This Row],[Réponse c]]="","",Tableau1[[#This Row],[Réponse c]])</f>
        <v/>
      </c>
      <c r="BC224" s="14" t="str">
        <f>IF(Tableau1[[#This Row],[Réponse c]]="","","}")</f>
        <v/>
      </c>
      <c r="BD224" s="14" t="str">
        <f>IF(Tableau1[[#This Row],[Réponse d]]="","","\")</f>
        <v/>
      </c>
      <c r="BE224" s="14" t="str">
        <f>IF(Tableau1[[#This Row],[Réponse d]]="","",Tableau1[[#This Row],[Rép d est :]])</f>
        <v/>
      </c>
      <c r="BF224" s="14" t="str">
        <f>IF(Tableau1[[#This Row],[Réponse d]]="","","{")</f>
        <v/>
      </c>
      <c r="BG224" s="14" t="str">
        <f>IF(Tableau1[[#This Row],[Réponse d]]="","",Tableau1[[#This Row],[Réponse d]])</f>
        <v/>
      </c>
      <c r="BH224" s="14" t="str">
        <f>IF(Tableau1[[#This Row],[Réponse d]]="","","}")</f>
        <v/>
      </c>
      <c r="BI224" s="14" t="str">
        <f>IF(Tableau1[[#This Row],[Réponse e]]="","","\")</f>
        <v/>
      </c>
      <c r="BJ224" s="14" t="str">
        <f>IF(Tableau1[[#This Row],[Réponse e]]="","",Tableau1[[#This Row],[Rép e est :]])</f>
        <v/>
      </c>
      <c r="BK224" s="14" t="str">
        <f>IF(Tableau1[[#This Row],[Réponse e]]="","","{")</f>
        <v/>
      </c>
      <c r="BL224" s="14" t="str">
        <f>IF(Tableau1[[#This Row],[Réponse e]]="","",Tableau1[[#This Row],[Réponse e]])</f>
        <v/>
      </c>
      <c r="BM224" s="14" t="str">
        <f>IF(Tableau1[[#This Row],[Réponse e]]="","","}")</f>
        <v/>
      </c>
      <c r="BN224" s="14" t="str">
        <f>IF(Tableau1[[#This Row],[Réponse f]]="","","\")</f>
        <v/>
      </c>
      <c r="BO224" s="14" t="str">
        <f>IF(Tableau1[[#This Row],[Réponse f]]="","",Tableau1[[#This Row],[Rép f est :]])</f>
        <v/>
      </c>
      <c r="BP224" s="14" t="str">
        <f>IF(Tableau1[[#This Row],[Réponse f]]="","","{")</f>
        <v/>
      </c>
      <c r="BQ224" s="14" t="str">
        <f>IF(Tableau1[[#This Row],[Réponse f]]="","",Tableau1[[#This Row],[Réponse f]])</f>
        <v/>
      </c>
      <c r="BR224" s="14" t="str">
        <f>IF(Tableau1[[#This Row],[Réponse f]]="","","}")</f>
        <v/>
      </c>
      <c r="BS224" s="14" t="s">
        <v>24</v>
      </c>
      <c r="BT224" s="14" t="str">
        <f t="shared" si="54"/>
        <v>question</v>
      </c>
      <c r="BU224" s="14" t="s">
        <v>26</v>
      </c>
      <c r="BV224" s="14" t="s">
        <v>14</v>
      </c>
      <c r="BX224" s="1" t="str">
        <f>IF(Tableau1[[#This Row],[Question]]="","",CONCATENATE(X224,Y224,Z224,AA224,AB224,AC224,AD224,AE224,AF224,AG224,AH224,AI224,AJ224,AK224,AL224,AM224,AN224,AO224,AP224,AQ224,AR224,AS224,AT224,AU224,AV224,AW224,AX224,AY224,AZ224,BA224,BB224,BC224,BD224,BE224,BF224,BG224,BH224,BI224,BJ224,BK224,BL224,BM224,BN224,BO224,BP224,BQ224,BR224,BS224,BT224,BU224,BV224))</f>
        <v/>
      </c>
    </row>
    <row r="225" spans="1:76">
      <c r="B225" s="1"/>
      <c r="E225" s="17"/>
      <c r="F225" s="39"/>
      <c r="G225" s="39"/>
      <c r="H225" s="4"/>
      <c r="O225" s="4"/>
      <c r="P225" s="4"/>
      <c r="Q225" s="4"/>
      <c r="R225" s="4"/>
      <c r="S225" s="4"/>
      <c r="T225" s="4"/>
      <c r="U225" s="4"/>
      <c r="W225" s="12" t="str">
        <f>IF(Tableau1[[#This Row],[Question]]="","",IF(COUNTIF(Tableau1[[#This Row],[Réponse a]:[Rép f est :]],"bonne")&lt;1,"Attention pas assez de bonnes réponses",""))</f>
        <v/>
      </c>
      <c r="X225" s="14" t="s">
        <v>13</v>
      </c>
      <c r="Y225" s="14">
        <f t="shared" si="46"/>
        <v>0</v>
      </c>
      <c r="Z225" s="14" t="s">
        <v>25</v>
      </c>
      <c r="AA225" s="14" t="str">
        <f>IF(OR(COUNTIF(Tableau1[[#This Row],[Réponse a]:[Rép f est :]],"bonne")&gt;1,Tableau1[[#This Row],[Forcer question multiple]]&lt;&gt;""),"questionmult","question")</f>
        <v>question</v>
      </c>
      <c r="AB225" s="14" t="s">
        <v>21</v>
      </c>
      <c r="AC225" s="14" t="str">
        <f t="shared" si="55"/>
        <v/>
      </c>
      <c r="AD225" s="14">
        <f t="shared" si="56"/>
        <v>225</v>
      </c>
      <c r="AE225" s="14" t="s">
        <v>14</v>
      </c>
      <c r="AF225" s="14" t="str">
        <f t="shared" si="47"/>
        <v>\bareme{b=,m=}</v>
      </c>
      <c r="AG225" s="14" t="str">
        <f t="shared" si="48"/>
        <v/>
      </c>
      <c r="AH225" s="15" t="str">
        <f t="shared" si="49"/>
        <v/>
      </c>
      <c r="AI225" s="15" t="str">
        <f t="shared" si="50"/>
        <v/>
      </c>
      <c r="AJ225" s="15" t="str">
        <f t="shared" si="51"/>
        <v/>
      </c>
      <c r="AK225" s="15" t="str">
        <f t="shared" si="52"/>
        <v/>
      </c>
      <c r="AL225" s="15" t="str">
        <f t="shared" si="53"/>
        <v/>
      </c>
      <c r="AN225" s="14" t="s">
        <v>27</v>
      </c>
      <c r="AO225" s="14" t="s">
        <v>22</v>
      </c>
      <c r="AP225" s="14">
        <f>Tableau1[[#This Row],[Rép a est :]]</f>
        <v>0</v>
      </c>
      <c r="AQ225" s="14" t="s">
        <v>23</v>
      </c>
      <c r="AR225" s="14">
        <f>Tableau1[[#This Row],[Réponse a]]</f>
        <v>0</v>
      </c>
      <c r="AS225" s="14" t="s">
        <v>14</v>
      </c>
      <c r="AT225" s="14" t="s">
        <v>22</v>
      </c>
      <c r="AU225" s="14">
        <f>Tableau1[[#This Row],[Rép b est :]]</f>
        <v>0</v>
      </c>
      <c r="AV225" s="14" t="s">
        <v>23</v>
      </c>
      <c r="AW225" s="14">
        <f>Tableau1[[#This Row],[Réponse b]]</f>
        <v>0</v>
      </c>
      <c r="AX225" s="14" t="s">
        <v>14</v>
      </c>
      <c r="AY225" s="14" t="str">
        <f>IF(Tableau1[[#This Row],[Réponse c]]="","","\")</f>
        <v/>
      </c>
      <c r="AZ225" s="14" t="str">
        <f>IF(Tableau1[[#This Row],[Réponse c]]="","",Tableau1[[#This Row],[Rép c est :]])</f>
        <v/>
      </c>
      <c r="BA225" s="14" t="str">
        <f>IF(Tableau1[[#This Row],[Réponse c]]="","","{")</f>
        <v/>
      </c>
      <c r="BB225" s="14" t="str">
        <f>IF(Tableau1[[#This Row],[Réponse c]]="","",Tableau1[[#This Row],[Réponse c]])</f>
        <v/>
      </c>
      <c r="BC225" s="14" t="str">
        <f>IF(Tableau1[[#This Row],[Réponse c]]="","","}")</f>
        <v/>
      </c>
      <c r="BD225" s="14" t="str">
        <f>IF(Tableau1[[#This Row],[Réponse d]]="","","\")</f>
        <v/>
      </c>
      <c r="BE225" s="14" t="str">
        <f>IF(Tableau1[[#This Row],[Réponse d]]="","",Tableau1[[#This Row],[Rép d est :]])</f>
        <v/>
      </c>
      <c r="BF225" s="14" t="str">
        <f>IF(Tableau1[[#This Row],[Réponse d]]="","","{")</f>
        <v/>
      </c>
      <c r="BG225" s="14" t="str">
        <f>IF(Tableau1[[#This Row],[Réponse d]]="","",Tableau1[[#This Row],[Réponse d]])</f>
        <v/>
      </c>
      <c r="BH225" s="14" t="str">
        <f>IF(Tableau1[[#This Row],[Réponse d]]="","","}")</f>
        <v/>
      </c>
      <c r="BI225" s="14" t="str">
        <f>IF(Tableau1[[#This Row],[Réponse e]]="","","\")</f>
        <v/>
      </c>
      <c r="BJ225" s="14" t="str">
        <f>IF(Tableau1[[#This Row],[Réponse e]]="","",Tableau1[[#This Row],[Rép e est :]])</f>
        <v/>
      </c>
      <c r="BK225" s="14" t="str">
        <f>IF(Tableau1[[#This Row],[Réponse e]]="","","{")</f>
        <v/>
      </c>
      <c r="BL225" s="14" t="str">
        <f>IF(Tableau1[[#This Row],[Réponse e]]="","",Tableau1[[#This Row],[Réponse e]])</f>
        <v/>
      </c>
      <c r="BM225" s="14" t="str">
        <f>IF(Tableau1[[#This Row],[Réponse e]]="","","}")</f>
        <v/>
      </c>
      <c r="BN225" s="14" t="str">
        <f>IF(Tableau1[[#This Row],[Réponse f]]="","","\")</f>
        <v/>
      </c>
      <c r="BO225" s="14" t="str">
        <f>IF(Tableau1[[#This Row],[Réponse f]]="","",Tableau1[[#This Row],[Rép f est :]])</f>
        <v/>
      </c>
      <c r="BP225" s="14" t="str">
        <f>IF(Tableau1[[#This Row],[Réponse f]]="","","{")</f>
        <v/>
      </c>
      <c r="BQ225" s="14" t="str">
        <f>IF(Tableau1[[#This Row],[Réponse f]]="","",Tableau1[[#This Row],[Réponse f]])</f>
        <v/>
      </c>
      <c r="BR225" s="14" t="str">
        <f>IF(Tableau1[[#This Row],[Réponse f]]="","","}")</f>
        <v/>
      </c>
      <c r="BS225" s="14" t="s">
        <v>24</v>
      </c>
      <c r="BT225" s="14" t="str">
        <f t="shared" si="54"/>
        <v>question</v>
      </c>
      <c r="BU225" s="14" t="s">
        <v>26</v>
      </c>
      <c r="BV225" s="14" t="s">
        <v>14</v>
      </c>
      <c r="BX225" s="1" t="str">
        <f>IF(Tableau1[[#This Row],[Question]]="","",CONCATENATE(X225,Y225,Z225,AA225,AB225,AC225,AD225,AE225,AF225,AG225,AH225,AI225,AJ225,AK225,AL225,AM225,AN225,AO225,AP225,AQ225,AR225,AS225,AT225,AU225,AV225,AW225,AX225,AY225,AZ225,BA225,BB225,BC225,BD225,BE225,BF225,BG225,BH225,BI225,BJ225,BK225,BL225,BM225,BN225,BO225,BP225,BQ225,BR225,BS225,BT225,BU225,BV225))</f>
        <v/>
      </c>
    </row>
    <row r="226" spans="1:76">
      <c r="B226" s="1"/>
      <c r="E226" s="1"/>
      <c r="F226" s="39"/>
      <c r="G226" s="39"/>
      <c r="I226" s="23"/>
      <c r="O226" s="4"/>
      <c r="P226" s="4"/>
      <c r="Q226" s="4"/>
      <c r="R226" s="4"/>
      <c r="S226" s="4"/>
      <c r="T226" s="4"/>
      <c r="U226" s="4"/>
      <c r="W226" s="12" t="str">
        <f>IF(Tableau1[[#This Row],[Question]]="","",IF(COUNTIF(Tableau1[[#This Row],[Réponse a]:[Rép f est :]],"bonne")&lt;1,"Attention pas assez de bonnes réponses",""))</f>
        <v/>
      </c>
      <c r="X226" s="14" t="s">
        <v>13</v>
      </c>
      <c r="Y226" s="14">
        <f t="shared" si="46"/>
        <v>0</v>
      </c>
      <c r="Z226" s="14" t="s">
        <v>25</v>
      </c>
      <c r="AA226" s="14" t="str">
        <f>IF(OR(COUNTIF(Tableau1[[#This Row],[Réponse a]:[Rép f est :]],"bonne")&gt;1,Tableau1[[#This Row],[Forcer question multiple]]&lt;&gt;""),"questionmult","question")</f>
        <v>question</v>
      </c>
      <c r="AB226" s="14" t="s">
        <v>21</v>
      </c>
      <c r="AC226" s="14" t="str">
        <f t="shared" si="55"/>
        <v/>
      </c>
      <c r="AD226" s="14">
        <f t="shared" si="56"/>
        <v>226</v>
      </c>
      <c r="AE226" s="14" t="s">
        <v>14</v>
      </c>
      <c r="AF226" s="14" t="str">
        <f t="shared" si="47"/>
        <v>\bareme{b=,m=}</v>
      </c>
      <c r="AG226" s="14" t="str">
        <f t="shared" si="48"/>
        <v/>
      </c>
      <c r="AH226" s="15" t="str">
        <f t="shared" si="49"/>
        <v/>
      </c>
      <c r="AI226" s="15" t="str">
        <f t="shared" si="50"/>
        <v/>
      </c>
      <c r="AJ226" s="15" t="str">
        <f t="shared" si="51"/>
        <v/>
      </c>
      <c r="AK226" s="15" t="str">
        <f t="shared" si="52"/>
        <v/>
      </c>
      <c r="AL226" s="15" t="str">
        <f t="shared" si="53"/>
        <v/>
      </c>
      <c r="AN226" s="14" t="s">
        <v>27</v>
      </c>
      <c r="AO226" s="14" t="s">
        <v>22</v>
      </c>
      <c r="AP226" s="14">
        <f>Tableau1[[#This Row],[Rép a est :]]</f>
        <v>0</v>
      </c>
      <c r="AQ226" s="14" t="s">
        <v>23</v>
      </c>
      <c r="AR226" s="14">
        <f>Tableau1[[#This Row],[Réponse a]]</f>
        <v>0</v>
      </c>
      <c r="AS226" s="14" t="s">
        <v>14</v>
      </c>
      <c r="AT226" s="14" t="s">
        <v>22</v>
      </c>
      <c r="AU226" s="14">
        <f>Tableau1[[#This Row],[Rép b est :]]</f>
        <v>0</v>
      </c>
      <c r="AV226" s="14" t="s">
        <v>23</v>
      </c>
      <c r="AW226" s="14">
        <f>Tableau1[[#This Row],[Réponse b]]</f>
        <v>0</v>
      </c>
      <c r="AX226" s="14" t="s">
        <v>14</v>
      </c>
      <c r="AY226" s="14" t="str">
        <f>IF(Tableau1[[#This Row],[Réponse c]]="","","\")</f>
        <v/>
      </c>
      <c r="AZ226" s="14" t="str">
        <f>IF(Tableau1[[#This Row],[Réponse c]]="","",Tableau1[[#This Row],[Rép c est :]])</f>
        <v/>
      </c>
      <c r="BA226" s="14" t="str">
        <f>IF(Tableau1[[#This Row],[Réponse c]]="","","{")</f>
        <v/>
      </c>
      <c r="BB226" s="14" t="str">
        <f>IF(Tableau1[[#This Row],[Réponse c]]="","",Tableau1[[#This Row],[Réponse c]])</f>
        <v/>
      </c>
      <c r="BC226" s="14" t="str">
        <f>IF(Tableau1[[#This Row],[Réponse c]]="","","}")</f>
        <v/>
      </c>
      <c r="BD226" s="14" t="str">
        <f>IF(Tableau1[[#This Row],[Réponse d]]="","","\")</f>
        <v/>
      </c>
      <c r="BE226" s="14" t="str">
        <f>IF(Tableau1[[#This Row],[Réponse d]]="","",Tableau1[[#This Row],[Rép d est :]])</f>
        <v/>
      </c>
      <c r="BF226" s="14" t="str">
        <f>IF(Tableau1[[#This Row],[Réponse d]]="","","{")</f>
        <v/>
      </c>
      <c r="BG226" s="14" t="str">
        <f>IF(Tableau1[[#This Row],[Réponse d]]="","",Tableau1[[#This Row],[Réponse d]])</f>
        <v/>
      </c>
      <c r="BH226" s="14" t="str">
        <f>IF(Tableau1[[#This Row],[Réponse d]]="","","}")</f>
        <v/>
      </c>
      <c r="BI226" s="14" t="str">
        <f>IF(Tableau1[[#This Row],[Réponse e]]="","","\")</f>
        <v/>
      </c>
      <c r="BJ226" s="14" t="str">
        <f>IF(Tableau1[[#This Row],[Réponse e]]="","",Tableau1[[#This Row],[Rép e est :]])</f>
        <v/>
      </c>
      <c r="BK226" s="14" t="str">
        <f>IF(Tableau1[[#This Row],[Réponse e]]="","","{")</f>
        <v/>
      </c>
      <c r="BL226" s="14" t="str">
        <f>IF(Tableau1[[#This Row],[Réponse e]]="","",Tableau1[[#This Row],[Réponse e]])</f>
        <v/>
      </c>
      <c r="BM226" s="14" t="str">
        <f>IF(Tableau1[[#This Row],[Réponse e]]="","","}")</f>
        <v/>
      </c>
      <c r="BN226" s="14" t="str">
        <f>IF(Tableau1[[#This Row],[Réponse f]]="","","\")</f>
        <v/>
      </c>
      <c r="BO226" s="14" t="str">
        <f>IF(Tableau1[[#This Row],[Réponse f]]="","",Tableau1[[#This Row],[Rép f est :]])</f>
        <v/>
      </c>
      <c r="BP226" s="14" t="str">
        <f>IF(Tableau1[[#This Row],[Réponse f]]="","","{")</f>
        <v/>
      </c>
      <c r="BQ226" s="14" t="str">
        <f>IF(Tableau1[[#This Row],[Réponse f]]="","",Tableau1[[#This Row],[Réponse f]])</f>
        <v/>
      </c>
      <c r="BR226" s="14" t="str">
        <f>IF(Tableau1[[#This Row],[Réponse f]]="","","}")</f>
        <v/>
      </c>
      <c r="BS226" s="14" t="s">
        <v>24</v>
      </c>
      <c r="BT226" s="14" t="str">
        <f t="shared" si="54"/>
        <v>question</v>
      </c>
      <c r="BU226" s="14" t="s">
        <v>26</v>
      </c>
      <c r="BV226" s="14" t="s">
        <v>14</v>
      </c>
      <c r="BX226" s="1" t="str">
        <f>IF(Tableau1[[#This Row],[Question]]="","",CONCATENATE(X226,Y226,Z226,AA226,AB226,AC226,AD226,AE226,AF226,AG226,AH226,AI226,AJ226,AK226,AL226,AM226,AN226,AO226,AP226,AQ226,AR226,AS226,AT226,AU226,AV226,AW226,AX226,AY226,AZ226,BA226,BB226,BC226,BD226,BE226,BF226,BG226,BH226,BI226,BJ226,BK226,BL226,BM226,BN226,BO226,BP226,BQ226,BR226,BS226,BT226,BU226,BV226))</f>
        <v/>
      </c>
    </row>
    <row r="227" spans="1:76">
      <c r="B227" s="1"/>
      <c r="E227" s="1"/>
      <c r="F227" s="39"/>
      <c r="G227" s="39"/>
      <c r="O227" s="4"/>
      <c r="P227" s="4"/>
      <c r="Q227" s="4"/>
      <c r="R227" s="4"/>
      <c r="S227" s="4"/>
      <c r="T227" s="4"/>
      <c r="U227" s="4"/>
      <c r="W227" s="12" t="str">
        <f>IF(Tableau1[[#This Row],[Question]]="","",IF(COUNTIF(Tableau1[[#This Row],[Réponse a]:[Rép f est :]],"bonne")&lt;1,"Attention pas assez de bonnes réponses",""))</f>
        <v/>
      </c>
      <c r="X227" s="14" t="s">
        <v>13</v>
      </c>
      <c r="Y227" s="14">
        <f t="shared" si="46"/>
        <v>0</v>
      </c>
      <c r="Z227" s="14" t="s">
        <v>25</v>
      </c>
      <c r="AA227" s="14" t="str">
        <f>IF(OR(COUNTIF(Tableau1[[#This Row],[Réponse a]:[Rép f est :]],"bonne")&gt;1,Tableau1[[#This Row],[Forcer question multiple]]&lt;&gt;""),"questionmult","question")</f>
        <v>question</v>
      </c>
      <c r="AB227" s="14" t="s">
        <v>21</v>
      </c>
      <c r="AC227" s="14" t="str">
        <f t="shared" si="55"/>
        <v/>
      </c>
      <c r="AD227" s="14">
        <f t="shared" si="56"/>
        <v>227</v>
      </c>
      <c r="AE227" s="14" t="s">
        <v>14</v>
      </c>
      <c r="AF227" s="14" t="str">
        <f t="shared" si="47"/>
        <v>\bareme{b=,m=}</v>
      </c>
      <c r="AG227" s="14" t="str">
        <f t="shared" si="48"/>
        <v/>
      </c>
      <c r="AH227" s="15" t="str">
        <f t="shared" si="49"/>
        <v/>
      </c>
      <c r="AI227" s="15" t="str">
        <f t="shared" si="50"/>
        <v/>
      </c>
      <c r="AJ227" s="15" t="str">
        <f t="shared" si="51"/>
        <v/>
      </c>
      <c r="AK227" s="15" t="str">
        <f t="shared" si="52"/>
        <v/>
      </c>
      <c r="AL227" s="15" t="str">
        <f t="shared" si="53"/>
        <v/>
      </c>
      <c r="AN227" s="14" t="s">
        <v>27</v>
      </c>
      <c r="AO227" s="14" t="s">
        <v>22</v>
      </c>
      <c r="AP227" s="14">
        <f>Tableau1[[#This Row],[Rép a est :]]</f>
        <v>0</v>
      </c>
      <c r="AQ227" s="14" t="s">
        <v>23</v>
      </c>
      <c r="AR227" s="14">
        <f>Tableau1[[#This Row],[Réponse a]]</f>
        <v>0</v>
      </c>
      <c r="AS227" s="14" t="s">
        <v>14</v>
      </c>
      <c r="AT227" s="14" t="s">
        <v>22</v>
      </c>
      <c r="AU227" s="14">
        <f>Tableau1[[#This Row],[Rép b est :]]</f>
        <v>0</v>
      </c>
      <c r="AV227" s="14" t="s">
        <v>23</v>
      </c>
      <c r="AW227" s="14">
        <f>Tableau1[[#This Row],[Réponse b]]</f>
        <v>0</v>
      </c>
      <c r="AX227" s="14" t="s">
        <v>14</v>
      </c>
      <c r="AY227" s="14" t="str">
        <f>IF(Tableau1[[#This Row],[Réponse c]]="","","\")</f>
        <v/>
      </c>
      <c r="AZ227" s="14" t="str">
        <f>IF(Tableau1[[#This Row],[Réponse c]]="","",Tableau1[[#This Row],[Rép c est :]])</f>
        <v/>
      </c>
      <c r="BA227" s="14" t="str">
        <f>IF(Tableau1[[#This Row],[Réponse c]]="","","{")</f>
        <v/>
      </c>
      <c r="BB227" s="14" t="str">
        <f>IF(Tableau1[[#This Row],[Réponse c]]="","",Tableau1[[#This Row],[Réponse c]])</f>
        <v/>
      </c>
      <c r="BC227" s="14" t="str">
        <f>IF(Tableau1[[#This Row],[Réponse c]]="","","}")</f>
        <v/>
      </c>
      <c r="BD227" s="14" t="str">
        <f>IF(Tableau1[[#This Row],[Réponse d]]="","","\")</f>
        <v/>
      </c>
      <c r="BE227" s="14" t="str">
        <f>IF(Tableau1[[#This Row],[Réponse d]]="","",Tableau1[[#This Row],[Rép d est :]])</f>
        <v/>
      </c>
      <c r="BF227" s="14" t="str">
        <f>IF(Tableau1[[#This Row],[Réponse d]]="","","{")</f>
        <v/>
      </c>
      <c r="BG227" s="14" t="str">
        <f>IF(Tableau1[[#This Row],[Réponse d]]="","",Tableau1[[#This Row],[Réponse d]])</f>
        <v/>
      </c>
      <c r="BH227" s="14" t="str">
        <f>IF(Tableau1[[#This Row],[Réponse d]]="","","}")</f>
        <v/>
      </c>
      <c r="BI227" s="14" t="str">
        <f>IF(Tableau1[[#This Row],[Réponse e]]="","","\")</f>
        <v/>
      </c>
      <c r="BJ227" s="14" t="str">
        <f>IF(Tableau1[[#This Row],[Réponse e]]="","",Tableau1[[#This Row],[Rép e est :]])</f>
        <v/>
      </c>
      <c r="BK227" s="14" t="str">
        <f>IF(Tableau1[[#This Row],[Réponse e]]="","","{")</f>
        <v/>
      </c>
      <c r="BL227" s="14" t="str">
        <f>IF(Tableau1[[#This Row],[Réponse e]]="","",Tableau1[[#This Row],[Réponse e]])</f>
        <v/>
      </c>
      <c r="BM227" s="14" t="str">
        <f>IF(Tableau1[[#This Row],[Réponse e]]="","","}")</f>
        <v/>
      </c>
      <c r="BN227" s="14" t="str">
        <f>IF(Tableau1[[#This Row],[Réponse f]]="","","\")</f>
        <v/>
      </c>
      <c r="BO227" s="14" t="str">
        <f>IF(Tableau1[[#This Row],[Réponse f]]="","",Tableau1[[#This Row],[Rép f est :]])</f>
        <v/>
      </c>
      <c r="BP227" s="14" t="str">
        <f>IF(Tableau1[[#This Row],[Réponse f]]="","","{")</f>
        <v/>
      </c>
      <c r="BQ227" s="14" t="str">
        <f>IF(Tableau1[[#This Row],[Réponse f]]="","",Tableau1[[#This Row],[Réponse f]])</f>
        <v/>
      </c>
      <c r="BR227" s="14" t="str">
        <f>IF(Tableau1[[#This Row],[Réponse f]]="","","}")</f>
        <v/>
      </c>
      <c r="BS227" s="14" t="s">
        <v>24</v>
      </c>
      <c r="BT227" s="14" t="str">
        <f t="shared" si="54"/>
        <v>question</v>
      </c>
      <c r="BU227" s="14" t="s">
        <v>26</v>
      </c>
      <c r="BV227" s="14" t="s">
        <v>14</v>
      </c>
      <c r="BX227" s="1" t="str">
        <f>IF(Tableau1[[#This Row],[Question]]="","",CONCATENATE(X227,Y227,Z227,AA227,AB227,AC227,AD227,AE227,AF227,AG227,AH227,AI227,AJ227,AK227,AL227,AM227,AN227,AO227,AP227,AQ227,AR227,AS227,AT227,AU227,AV227,AW227,AX227,AY227,AZ227,BA227,BB227,BC227,BD227,BE227,BF227,BG227,BH227,BI227,BJ227,BK227,BL227,BM227,BN227,BO227,BP227,BQ227,BR227,BS227,BT227,BU227,BV227))</f>
        <v/>
      </c>
    </row>
    <row r="228" spans="1:76">
      <c r="B228" s="1"/>
      <c r="E228" s="17"/>
      <c r="F228" s="39"/>
      <c r="G228" s="39"/>
      <c r="H228" s="4"/>
      <c r="O228" s="4"/>
      <c r="P228" s="4"/>
      <c r="Q228" s="4"/>
      <c r="R228" s="4"/>
      <c r="S228" s="4"/>
      <c r="T228" s="4"/>
      <c r="U228" s="4"/>
      <c r="W228" s="12" t="str">
        <f>IF(Tableau1[[#This Row],[Question]]="","",IF(COUNTIF(Tableau1[[#This Row],[Réponse a]:[Rép f est :]],"bonne")&lt;1,"Attention pas assez de bonnes réponses",""))</f>
        <v/>
      </c>
      <c r="X228" s="14" t="s">
        <v>13</v>
      </c>
      <c r="Y228" s="14">
        <f t="shared" ref="Y228:Y291" si="57">D228</f>
        <v>0</v>
      </c>
      <c r="Z228" s="14" t="s">
        <v>25</v>
      </c>
      <c r="AA228" s="14" t="str">
        <f>IF(OR(COUNTIF(Tableau1[[#This Row],[Réponse a]:[Rép f est :]],"bonne")&gt;1,Tableau1[[#This Row],[Forcer question multiple]]&lt;&gt;""),"questionmult","question")</f>
        <v>question</v>
      </c>
      <c r="AB228" s="14" t="s">
        <v>21</v>
      </c>
      <c r="AC228" s="14" t="str">
        <f t="shared" si="55"/>
        <v/>
      </c>
      <c r="AD228" s="14">
        <f t="shared" si="56"/>
        <v>228</v>
      </c>
      <c r="AE228" s="14" t="s">
        <v>14</v>
      </c>
      <c r="AF228" s="14" t="str">
        <f t="shared" ref="AF228:AF291" si="58">IF(AA228="questionmult","\bareme{mz="&amp;SUBSTITUTE(F228,",",".")&amp;"}","\bareme{b="&amp;SUBSTITUTE(F228,",",".")&amp;",m="&amp;SUBSTITUTE(G228,",",".")&amp;"}")</f>
        <v>\bareme{b=,m=}</v>
      </c>
      <c r="AG228" s="14" t="str">
        <f t="shared" ref="AG228:AG291" si="59">SUBSTITUTE(E228,"%","\%")</f>
        <v/>
      </c>
      <c r="AH228" s="15" t="str">
        <f t="shared" ref="AH228:AH291" si="60">IF(I228="","",IF(RIGHT(I228,7)="pdf_tex","\begin{center}\def\svgwidth{","\begin{center}\includegraphics["))</f>
        <v/>
      </c>
      <c r="AI228" s="15" t="str">
        <f t="shared" ref="AI228:AI291" si="61">IF(I228="","",IF(RIGHT(I228,7)="pdf_tex","3cm","width=.95\linewidth"))</f>
        <v/>
      </c>
      <c r="AJ228" s="15" t="str">
        <f t="shared" ref="AJ228:AJ291" si="62">IF(I228="","",IF(RIGHT(I228,7)="pdf_tex","}\import{images/}{","]{images/"))</f>
        <v/>
      </c>
      <c r="AK228" s="15" t="str">
        <f t="shared" ref="AK228:AK291" si="63">IF(I228="","",I228)</f>
        <v/>
      </c>
      <c r="AL228" s="15" t="str">
        <f t="shared" ref="AL228:AL291" si="64">IF(I228="","",IF(RIGHT(I228,7)="pdf_tex","}\end{center}","}\end{center}"))</f>
        <v/>
      </c>
      <c r="AN228" s="14" t="s">
        <v>27</v>
      </c>
      <c r="AO228" s="14" t="s">
        <v>22</v>
      </c>
      <c r="AP228" s="14">
        <f>Tableau1[[#This Row],[Rép a est :]]</f>
        <v>0</v>
      </c>
      <c r="AQ228" s="14" t="s">
        <v>23</v>
      </c>
      <c r="AR228" s="14">
        <f>Tableau1[[#This Row],[Réponse a]]</f>
        <v>0</v>
      </c>
      <c r="AS228" s="14" t="s">
        <v>14</v>
      </c>
      <c r="AT228" s="14" t="s">
        <v>22</v>
      </c>
      <c r="AU228" s="14">
        <f>Tableau1[[#This Row],[Rép b est :]]</f>
        <v>0</v>
      </c>
      <c r="AV228" s="14" t="s">
        <v>23</v>
      </c>
      <c r="AW228" s="14">
        <f>Tableau1[[#This Row],[Réponse b]]</f>
        <v>0</v>
      </c>
      <c r="AX228" s="14" t="s">
        <v>14</v>
      </c>
      <c r="AY228" s="14" t="str">
        <f>IF(Tableau1[[#This Row],[Réponse c]]="","","\")</f>
        <v/>
      </c>
      <c r="AZ228" s="14" t="str">
        <f>IF(Tableau1[[#This Row],[Réponse c]]="","",Tableau1[[#This Row],[Rép c est :]])</f>
        <v/>
      </c>
      <c r="BA228" s="14" t="str">
        <f>IF(Tableau1[[#This Row],[Réponse c]]="","","{")</f>
        <v/>
      </c>
      <c r="BB228" s="14" t="str">
        <f>IF(Tableau1[[#This Row],[Réponse c]]="","",Tableau1[[#This Row],[Réponse c]])</f>
        <v/>
      </c>
      <c r="BC228" s="14" t="str">
        <f>IF(Tableau1[[#This Row],[Réponse c]]="","","}")</f>
        <v/>
      </c>
      <c r="BD228" s="14" t="str">
        <f>IF(Tableau1[[#This Row],[Réponse d]]="","","\")</f>
        <v/>
      </c>
      <c r="BE228" s="14" t="str">
        <f>IF(Tableau1[[#This Row],[Réponse d]]="","",Tableau1[[#This Row],[Rép d est :]])</f>
        <v/>
      </c>
      <c r="BF228" s="14" t="str">
        <f>IF(Tableau1[[#This Row],[Réponse d]]="","","{")</f>
        <v/>
      </c>
      <c r="BG228" s="14" t="str">
        <f>IF(Tableau1[[#This Row],[Réponse d]]="","",Tableau1[[#This Row],[Réponse d]])</f>
        <v/>
      </c>
      <c r="BH228" s="14" t="str">
        <f>IF(Tableau1[[#This Row],[Réponse d]]="","","}")</f>
        <v/>
      </c>
      <c r="BI228" s="14" t="str">
        <f>IF(Tableau1[[#This Row],[Réponse e]]="","","\")</f>
        <v/>
      </c>
      <c r="BJ228" s="14" t="str">
        <f>IF(Tableau1[[#This Row],[Réponse e]]="","",Tableau1[[#This Row],[Rép e est :]])</f>
        <v/>
      </c>
      <c r="BK228" s="14" t="str">
        <f>IF(Tableau1[[#This Row],[Réponse e]]="","","{")</f>
        <v/>
      </c>
      <c r="BL228" s="14" t="str">
        <f>IF(Tableau1[[#This Row],[Réponse e]]="","",Tableau1[[#This Row],[Réponse e]])</f>
        <v/>
      </c>
      <c r="BM228" s="14" t="str">
        <f>IF(Tableau1[[#This Row],[Réponse e]]="","","}")</f>
        <v/>
      </c>
      <c r="BN228" s="14" t="str">
        <f>IF(Tableau1[[#This Row],[Réponse f]]="","","\")</f>
        <v/>
      </c>
      <c r="BO228" s="14" t="str">
        <f>IF(Tableau1[[#This Row],[Réponse f]]="","",Tableau1[[#This Row],[Rép f est :]])</f>
        <v/>
      </c>
      <c r="BP228" s="14" t="str">
        <f>IF(Tableau1[[#This Row],[Réponse f]]="","","{")</f>
        <v/>
      </c>
      <c r="BQ228" s="14" t="str">
        <f>IF(Tableau1[[#This Row],[Réponse f]]="","",Tableau1[[#This Row],[Réponse f]])</f>
        <v/>
      </c>
      <c r="BR228" s="14" t="str">
        <f>IF(Tableau1[[#This Row],[Réponse f]]="","","}")</f>
        <v/>
      </c>
      <c r="BS228" s="14" t="s">
        <v>24</v>
      </c>
      <c r="BT228" s="14" t="str">
        <f t="shared" ref="BT228:BT291" si="65">AA228</f>
        <v>question</v>
      </c>
      <c r="BU228" s="14" t="s">
        <v>26</v>
      </c>
      <c r="BV228" s="14" t="s">
        <v>14</v>
      </c>
      <c r="BX228" s="1" t="str">
        <f>IF(Tableau1[[#This Row],[Question]]="","",CONCATENATE(X228,Y228,Z228,AA228,AB228,AC228,AD228,AE228,AF228,AG228,AH228,AI228,AJ228,AK228,AL228,AM228,AN228,AO228,AP228,AQ228,AR228,AS228,AT228,AU228,AV228,AW228,AX228,AY228,AZ228,BA228,BB228,BC228,BD228,BE228,BF228,BG228,BH228,BI228,BJ228,BK228,BL228,BM228,BN228,BO228,BP228,BQ228,BR228,BS228,BT228,BU228,BV228))</f>
        <v/>
      </c>
    </row>
    <row r="229" spans="1:76">
      <c r="B229" s="1"/>
      <c r="E229" s="17"/>
      <c r="F229" s="39"/>
      <c r="G229" s="39"/>
      <c r="H229" s="4"/>
      <c r="O229" s="4"/>
      <c r="P229" s="4"/>
      <c r="Q229" s="4"/>
      <c r="R229" s="4"/>
      <c r="S229" s="4"/>
      <c r="T229" s="4"/>
      <c r="U229" s="4"/>
      <c r="W229" s="12" t="str">
        <f>IF(Tableau1[[#This Row],[Question]]="","",IF(COUNTIF(Tableau1[[#This Row],[Réponse a]:[Rép f est :]],"bonne")&lt;1,"Attention pas assez de bonnes réponses",""))</f>
        <v/>
      </c>
      <c r="X229" s="14" t="s">
        <v>13</v>
      </c>
      <c r="Y229" s="14">
        <f t="shared" si="57"/>
        <v>0</v>
      </c>
      <c r="Z229" s="14" t="s">
        <v>25</v>
      </c>
      <c r="AA229" s="14" t="str">
        <f>IF(OR(COUNTIF(Tableau1[[#This Row],[Réponse a]:[Rép f est :]],"bonne")&gt;1,Tableau1[[#This Row],[Forcer question multiple]]&lt;&gt;""),"questionmult","question")</f>
        <v>question</v>
      </c>
      <c r="AB229" s="14" t="s">
        <v>21</v>
      </c>
      <c r="AC229" s="14" t="str">
        <f t="shared" si="55"/>
        <v/>
      </c>
      <c r="AD229" s="14">
        <f t="shared" si="56"/>
        <v>229</v>
      </c>
      <c r="AE229" s="14" t="s">
        <v>14</v>
      </c>
      <c r="AF229" s="14" t="str">
        <f t="shared" si="58"/>
        <v>\bareme{b=,m=}</v>
      </c>
      <c r="AG229" s="14" t="str">
        <f t="shared" si="59"/>
        <v/>
      </c>
      <c r="AH229" s="15" t="str">
        <f t="shared" si="60"/>
        <v/>
      </c>
      <c r="AI229" s="15" t="str">
        <f t="shared" si="61"/>
        <v/>
      </c>
      <c r="AJ229" s="15" t="str">
        <f t="shared" si="62"/>
        <v/>
      </c>
      <c r="AK229" s="15" t="str">
        <f t="shared" si="63"/>
        <v/>
      </c>
      <c r="AL229" s="15" t="str">
        <f t="shared" si="64"/>
        <v/>
      </c>
      <c r="AN229" s="14" t="s">
        <v>27</v>
      </c>
      <c r="AO229" s="14" t="s">
        <v>22</v>
      </c>
      <c r="AP229" s="14">
        <f>Tableau1[[#This Row],[Rép a est :]]</f>
        <v>0</v>
      </c>
      <c r="AQ229" s="14" t="s">
        <v>23</v>
      </c>
      <c r="AR229" s="14">
        <f>Tableau1[[#This Row],[Réponse a]]</f>
        <v>0</v>
      </c>
      <c r="AS229" s="14" t="s">
        <v>14</v>
      </c>
      <c r="AT229" s="14" t="s">
        <v>22</v>
      </c>
      <c r="AU229" s="14">
        <f>Tableau1[[#This Row],[Rép b est :]]</f>
        <v>0</v>
      </c>
      <c r="AV229" s="14" t="s">
        <v>23</v>
      </c>
      <c r="AW229" s="14">
        <f>Tableau1[[#This Row],[Réponse b]]</f>
        <v>0</v>
      </c>
      <c r="AX229" s="14" t="s">
        <v>14</v>
      </c>
      <c r="AY229" s="14" t="str">
        <f>IF(Tableau1[[#This Row],[Réponse c]]="","","\")</f>
        <v/>
      </c>
      <c r="AZ229" s="14" t="str">
        <f>IF(Tableau1[[#This Row],[Réponse c]]="","",Tableau1[[#This Row],[Rép c est :]])</f>
        <v/>
      </c>
      <c r="BA229" s="14" t="str">
        <f>IF(Tableau1[[#This Row],[Réponse c]]="","","{")</f>
        <v/>
      </c>
      <c r="BB229" s="14" t="str">
        <f>IF(Tableau1[[#This Row],[Réponse c]]="","",Tableau1[[#This Row],[Réponse c]])</f>
        <v/>
      </c>
      <c r="BC229" s="14" t="str">
        <f>IF(Tableau1[[#This Row],[Réponse c]]="","","}")</f>
        <v/>
      </c>
      <c r="BD229" s="14" t="str">
        <f>IF(Tableau1[[#This Row],[Réponse d]]="","","\")</f>
        <v/>
      </c>
      <c r="BE229" s="14" t="str">
        <f>IF(Tableau1[[#This Row],[Réponse d]]="","",Tableau1[[#This Row],[Rép d est :]])</f>
        <v/>
      </c>
      <c r="BF229" s="14" t="str">
        <f>IF(Tableau1[[#This Row],[Réponse d]]="","","{")</f>
        <v/>
      </c>
      <c r="BG229" s="14" t="str">
        <f>IF(Tableau1[[#This Row],[Réponse d]]="","",Tableau1[[#This Row],[Réponse d]])</f>
        <v/>
      </c>
      <c r="BH229" s="14" t="str">
        <f>IF(Tableau1[[#This Row],[Réponse d]]="","","}")</f>
        <v/>
      </c>
      <c r="BI229" s="14" t="str">
        <f>IF(Tableau1[[#This Row],[Réponse e]]="","","\")</f>
        <v/>
      </c>
      <c r="BJ229" s="14" t="str">
        <f>IF(Tableau1[[#This Row],[Réponse e]]="","",Tableau1[[#This Row],[Rép e est :]])</f>
        <v/>
      </c>
      <c r="BK229" s="14" t="str">
        <f>IF(Tableau1[[#This Row],[Réponse e]]="","","{")</f>
        <v/>
      </c>
      <c r="BL229" s="14" t="str">
        <f>IF(Tableau1[[#This Row],[Réponse e]]="","",Tableau1[[#This Row],[Réponse e]])</f>
        <v/>
      </c>
      <c r="BM229" s="14" t="str">
        <f>IF(Tableau1[[#This Row],[Réponse e]]="","","}")</f>
        <v/>
      </c>
      <c r="BN229" s="14" t="str">
        <f>IF(Tableau1[[#This Row],[Réponse f]]="","","\")</f>
        <v/>
      </c>
      <c r="BO229" s="14" t="str">
        <f>IF(Tableau1[[#This Row],[Réponse f]]="","",Tableau1[[#This Row],[Rép f est :]])</f>
        <v/>
      </c>
      <c r="BP229" s="14" t="str">
        <f>IF(Tableau1[[#This Row],[Réponse f]]="","","{")</f>
        <v/>
      </c>
      <c r="BQ229" s="14" t="str">
        <f>IF(Tableau1[[#This Row],[Réponse f]]="","",Tableau1[[#This Row],[Réponse f]])</f>
        <v/>
      </c>
      <c r="BR229" s="14" t="str">
        <f>IF(Tableau1[[#This Row],[Réponse f]]="","","}")</f>
        <v/>
      </c>
      <c r="BS229" s="14" t="s">
        <v>24</v>
      </c>
      <c r="BT229" s="14" t="str">
        <f t="shared" si="65"/>
        <v>question</v>
      </c>
      <c r="BU229" s="14" t="s">
        <v>26</v>
      </c>
      <c r="BV229" s="14" t="s">
        <v>14</v>
      </c>
      <c r="BX229" s="1" t="str">
        <f>IF(Tableau1[[#This Row],[Question]]="","",CONCATENATE(X229,Y229,Z229,AA229,AB229,AC229,AD229,AE229,AF229,AG229,AH229,AI229,AJ229,AK229,AL229,AM229,AN229,AO229,AP229,AQ229,AR229,AS229,AT229,AU229,AV229,AW229,AX229,AY229,AZ229,BA229,BB229,BC229,BD229,BE229,BF229,BG229,BH229,BI229,BJ229,BK229,BL229,BM229,BN229,BO229,BP229,BQ229,BR229,BS229,BT229,BU229,BV229))</f>
        <v/>
      </c>
    </row>
    <row r="230" spans="1:76">
      <c r="B230" s="1"/>
      <c r="E230" s="17"/>
      <c r="F230" s="39"/>
      <c r="G230" s="39"/>
      <c r="H230" s="4"/>
      <c r="O230" s="4"/>
      <c r="P230" s="4"/>
      <c r="Q230" s="4"/>
      <c r="R230" s="4"/>
      <c r="S230" s="4"/>
      <c r="T230" s="4"/>
      <c r="U230" s="4"/>
      <c r="W230" s="12" t="str">
        <f>IF(Tableau1[[#This Row],[Question]]="","",IF(COUNTIF(Tableau1[[#This Row],[Réponse a]:[Rép f est :]],"bonne")&lt;1,"Attention pas assez de bonnes réponses",""))</f>
        <v/>
      </c>
      <c r="X230" s="14" t="s">
        <v>13</v>
      </c>
      <c r="Y230" s="14">
        <f t="shared" si="57"/>
        <v>0</v>
      </c>
      <c r="Z230" s="14" t="s">
        <v>25</v>
      </c>
      <c r="AA230" s="14" t="str">
        <f>IF(OR(COUNTIF(Tableau1[[#This Row],[Réponse a]:[Rép f est :]],"bonne")&gt;1,Tableau1[[#This Row],[Forcer question multiple]]&lt;&gt;""),"questionmult","question")</f>
        <v>question</v>
      </c>
      <c r="AB230" s="14" t="s">
        <v>21</v>
      </c>
      <c r="AC230" s="14" t="str">
        <f t="shared" si="55"/>
        <v/>
      </c>
      <c r="AD230" s="14">
        <f t="shared" si="56"/>
        <v>230</v>
      </c>
      <c r="AE230" s="14" t="s">
        <v>14</v>
      </c>
      <c r="AF230" s="14" t="str">
        <f t="shared" si="58"/>
        <v>\bareme{b=,m=}</v>
      </c>
      <c r="AG230" s="14" t="str">
        <f t="shared" si="59"/>
        <v/>
      </c>
      <c r="AH230" s="15" t="str">
        <f t="shared" si="60"/>
        <v/>
      </c>
      <c r="AI230" s="15" t="str">
        <f t="shared" si="61"/>
        <v/>
      </c>
      <c r="AJ230" s="15" t="str">
        <f t="shared" si="62"/>
        <v/>
      </c>
      <c r="AK230" s="15" t="str">
        <f t="shared" si="63"/>
        <v/>
      </c>
      <c r="AL230" s="15" t="str">
        <f t="shared" si="64"/>
        <v/>
      </c>
      <c r="AN230" s="14" t="s">
        <v>27</v>
      </c>
      <c r="AO230" s="14" t="s">
        <v>22</v>
      </c>
      <c r="AP230" s="14">
        <f>Tableau1[[#This Row],[Rép a est :]]</f>
        <v>0</v>
      </c>
      <c r="AQ230" s="14" t="s">
        <v>23</v>
      </c>
      <c r="AR230" s="14">
        <f>Tableau1[[#This Row],[Réponse a]]</f>
        <v>0</v>
      </c>
      <c r="AS230" s="14" t="s">
        <v>14</v>
      </c>
      <c r="AT230" s="14" t="s">
        <v>22</v>
      </c>
      <c r="AU230" s="14">
        <f>Tableau1[[#This Row],[Rép b est :]]</f>
        <v>0</v>
      </c>
      <c r="AV230" s="14" t="s">
        <v>23</v>
      </c>
      <c r="AW230" s="14">
        <f>Tableau1[[#This Row],[Réponse b]]</f>
        <v>0</v>
      </c>
      <c r="AX230" s="14" t="s">
        <v>14</v>
      </c>
      <c r="AY230" s="14" t="str">
        <f>IF(Tableau1[[#This Row],[Réponse c]]="","","\")</f>
        <v/>
      </c>
      <c r="AZ230" s="14" t="str">
        <f>IF(Tableau1[[#This Row],[Réponse c]]="","",Tableau1[[#This Row],[Rép c est :]])</f>
        <v/>
      </c>
      <c r="BA230" s="14" t="str">
        <f>IF(Tableau1[[#This Row],[Réponse c]]="","","{")</f>
        <v/>
      </c>
      <c r="BB230" s="14" t="str">
        <f>IF(Tableau1[[#This Row],[Réponse c]]="","",Tableau1[[#This Row],[Réponse c]])</f>
        <v/>
      </c>
      <c r="BC230" s="14" t="str">
        <f>IF(Tableau1[[#This Row],[Réponse c]]="","","}")</f>
        <v/>
      </c>
      <c r="BD230" s="14" t="str">
        <f>IF(Tableau1[[#This Row],[Réponse d]]="","","\")</f>
        <v/>
      </c>
      <c r="BE230" s="14" t="str">
        <f>IF(Tableau1[[#This Row],[Réponse d]]="","",Tableau1[[#This Row],[Rép d est :]])</f>
        <v/>
      </c>
      <c r="BF230" s="14" t="str">
        <f>IF(Tableau1[[#This Row],[Réponse d]]="","","{")</f>
        <v/>
      </c>
      <c r="BG230" s="14" t="str">
        <f>IF(Tableau1[[#This Row],[Réponse d]]="","",Tableau1[[#This Row],[Réponse d]])</f>
        <v/>
      </c>
      <c r="BH230" s="14" t="str">
        <f>IF(Tableau1[[#This Row],[Réponse d]]="","","}")</f>
        <v/>
      </c>
      <c r="BI230" s="14" t="str">
        <f>IF(Tableau1[[#This Row],[Réponse e]]="","","\")</f>
        <v/>
      </c>
      <c r="BJ230" s="14" t="str">
        <f>IF(Tableau1[[#This Row],[Réponse e]]="","",Tableau1[[#This Row],[Rép e est :]])</f>
        <v/>
      </c>
      <c r="BK230" s="14" t="str">
        <f>IF(Tableau1[[#This Row],[Réponse e]]="","","{")</f>
        <v/>
      </c>
      <c r="BL230" s="14" t="str">
        <f>IF(Tableau1[[#This Row],[Réponse e]]="","",Tableau1[[#This Row],[Réponse e]])</f>
        <v/>
      </c>
      <c r="BM230" s="14" t="str">
        <f>IF(Tableau1[[#This Row],[Réponse e]]="","","}")</f>
        <v/>
      </c>
      <c r="BN230" s="14" t="str">
        <f>IF(Tableau1[[#This Row],[Réponse f]]="","","\")</f>
        <v/>
      </c>
      <c r="BO230" s="14" t="str">
        <f>IF(Tableau1[[#This Row],[Réponse f]]="","",Tableau1[[#This Row],[Rép f est :]])</f>
        <v/>
      </c>
      <c r="BP230" s="14" t="str">
        <f>IF(Tableau1[[#This Row],[Réponse f]]="","","{")</f>
        <v/>
      </c>
      <c r="BQ230" s="14" t="str">
        <f>IF(Tableau1[[#This Row],[Réponse f]]="","",Tableau1[[#This Row],[Réponse f]])</f>
        <v/>
      </c>
      <c r="BR230" s="14" t="str">
        <f>IF(Tableau1[[#This Row],[Réponse f]]="","","}")</f>
        <v/>
      </c>
      <c r="BS230" s="14" t="s">
        <v>24</v>
      </c>
      <c r="BT230" s="14" t="str">
        <f t="shared" si="65"/>
        <v>question</v>
      </c>
      <c r="BU230" s="14" t="s">
        <v>26</v>
      </c>
      <c r="BV230" s="14" t="s">
        <v>14</v>
      </c>
      <c r="BX230" s="1" t="str">
        <f>IF(Tableau1[[#This Row],[Question]]="","",CONCATENATE(X230,Y230,Z230,AA230,AB230,AC230,AD230,AE230,AF230,AG230,AH230,AI230,AJ230,AK230,AL230,AM230,AN230,AO230,AP230,AQ230,AR230,AS230,AT230,AU230,AV230,AW230,AX230,AY230,AZ230,BA230,BB230,BC230,BD230,BE230,BF230,BG230,BH230,BI230,BJ230,BK230,BL230,BM230,BN230,BO230,BP230,BQ230,BR230,BS230,BT230,BU230,BV230))</f>
        <v/>
      </c>
    </row>
    <row r="231" spans="1:76">
      <c r="B231" s="1"/>
      <c r="E231" s="17"/>
      <c r="F231" s="39"/>
      <c r="G231" s="39"/>
      <c r="H231" s="4"/>
      <c r="O231" s="4"/>
      <c r="P231" s="4"/>
      <c r="Q231" s="4"/>
      <c r="R231" s="4"/>
      <c r="S231" s="4"/>
      <c r="T231" s="4"/>
      <c r="U231" s="4"/>
      <c r="W231" s="12" t="str">
        <f>IF(Tableau1[[#This Row],[Question]]="","",IF(COUNTIF(Tableau1[[#This Row],[Réponse a]:[Rép f est :]],"bonne")&lt;1,"Attention pas assez de bonnes réponses",""))</f>
        <v/>
      </c>
      <c r="X231" s="14" t="s">
        <v>13</v>
      </c>
      <c r="Y231" s="14">
        <f t="shared" si="57"/>
        <v>0</v>
      </c>
      <c r="Z231" s="14" t="s">
        <v>25</v>
      </c>
      <c r="AA231" s="14" t="str">
        <f>IF(OR(COUNTIF(Tableau1[[#This Row],[Réponse a]:[Rép f est :]],"bonne")&gt;1,Tableau1[[#This Row],[Forcer question multiple]]&lt;&gt;""),"questionmult","question")</f>
        <v>question</v>
      </c>
      <c r="AB231" s="14" t="s">
        <v>21</v>
      </c>
      <c r="AC231" s="14" t="str">
        <f t="shared" si="55"/>
        <v/>
      </c>
      <c r="AD231" s="14">
        <f t="shared" si="56"/>
        <v>231</v>
      </c>
      <c r="AE231" s="14" t="s">
        <v>14</v>
      </c>
      <c r="AF231" s="14" t="str">
        <f t="shared" si="58"/>
        <v>\bareme{b=,m=}</v>
      </c>
      <c r="AG231" s="14" t="str">
        <f t="shared" si="59"/>
        <v/>
      </c>
      <c r="AH231" s="15" t="str">
        <f t="shared" si="60"/>
        <v/>
      </c>
      <c r="AI231" s="15" t="str">
        <f t="shared" si="61"/>
        <v/>
      </c>
      <c r="AJ231" s="15" t="str">
        <f t="shared" si="62"/>
        <v/>
      </c>
      <c r="AK231" s="15" t="str">
        <f t="shared" si="63"/>
        <v/>
      </c>
      <c r="AL231" s="15" t="str">
        <f t="shared" si="64"/>
        <v/>
      </c>
      <c r="AN231" s="14" t="s">
        <v>27</v>
      </c>
      <c r="AO231" s="14" t="s">
        <v>22</v>
      </c>
      <c r="AP231" s="14">
        <f>Tableau1[[#This Row],[Rép a est :]]</f>
        <v>0</v>
      </c>
      <c r="AQ231" s="14" t="s">
        <v>23</v>
      </c>
      <c r="AR231" s="14">
        <f>Tableau1[[#This Row],[Réponse a]]</f>
        <v>0</v>
      </c>
      <c r="AS231" s="14" t="s">
        <v>14</v>
      </c>
      <c r="AT231" s="14" t="s">
        <v>22</v>
      </c>
      <c r="AU231" s="14">
        <f>Tableau1[[#This Row],[Rép b est :]]</f>
        <v>0</v>
      </c>
      <c r="AV231" s="14" t="s">
        <v>23</v>
      </c>
      <c r="AW231" s="14">
        <f>Tableau1[[#This Row],[Réponse b]]</f>
        <v>0</v>
      </c>
      <c r="AX231" s="14" t="s">
        <v>14</v>
      </c>
      <c r="AY231" s="14" t="str">
        <f>IF(Tableau1[[#This Row],[Réponse c]]="","","\")</f>
        <v/>
      </c>
      <c r="AZ231" s="14" t="str">
        <f>IF(Tableau1[[#This Row],[Réponse c]]="","",Tableau1[[#This Row],[Rép c est :]])</f>
        <v/>
      </c>
      <c r="BA231" s="14" t="str">
        <f>IF(Tableau1[[#This Row],[Réponse c]]="","","{")</f>
        <v/>
      </c>
      <c r="BB231" s="14" t="str">
        <f>IF(Tableau1[[#This Row],[Réponse c]]="","",Tableau1[[#This Row],[Réponse c]])</f>
        <v/>
      </c>
      <c r="BC231" s="14" t="str">
        <f>IF(Tableau1[[#This Row],[Réponse c]]="","","}")</f>
        <v/>
      </c>
      <c r="BD231" s="14" t="str">
        <f>IF(Tableau1[[#This Row],[Réponse d]]="","","\")</f>
        <v/>
      </c>
      <c r="BE231" s="14" t="str">
        <f>IF(Tableau1[[#This Row],[Réponse d]]="","",Tableau1[[#This Row],[Rép d est :]])</f>
        <v/>
      </c>
      <c r="BF231" s="14" t="str">
        <f>IF(Tableau1[[#This Row],[Réponse d]]="","","{")</f>
        <v/>
      </c>
      <c r="BG231" s="14" t="str">
        <f>IF(Tableau1[[#This Row],[Réponse d]]="","",Tableau1[[#This Row],[Réponse d]])</f>
        <v/>
      </c>
      <c r="BH231" s="14" t="str">
        <f>IF(Tableau1[[#This Row],[Réponse d]]="","","}")</f>
        <v/>
      </c>
      <c r="BI231" s="14" t="str">
        <f>IF(Tableau1[[#This Row],[Réponse e]]="","","\")</f>
        <v/>
      </c>
      <c r="BJ231" s="14" t="str">
        <f>IF(Tableau1[[#This Row],[Réponse e]]="","",Tableau1[[#This Row],[Rép e est :]])</f>
        <v/>
      </c>
      <c r="BK231" s="14" t="str">
        <f>IF(Tableau1[[#This Row],[Réponse e]]="","","{")</f>
        <v/>
      </c>
      <c r="BL231" s="14" t="str">
        <f>IF(Tableau1[[#This Row],[Réponse e]]="","",Tableau1[[#This Row],[Réponse e]])</f>
        <v/>
      </c>
      <c r="BM231" s="14" t="str">
        <f>IF(Tableau1[[#This Row],[Réponse e]]="","","}")</f>
        <v/>
      </c>
      <c r="BN231" s="14" t="str">
        <f>IF(Tableau1[[#This Row],[Réponse f]]="","","\")</f>
        <v/>
      </c>
      <c r="BO231" s="14" t="str">
        <f>IF(Tableau1[[#This Row],[Réponse f]]="","",Tableau1[[#This Row],[Rép f est :]])</f>
        <v/>
      </c>
      <c r="BP231" s="14" t="str">
        <f>IF(Tableau1[[#This Row],[Réponse f]]="","","{")</f>
        <v/>
      </c>
      <c r="BQ231" s="14" t="str">
        <f>IF(Tableau1[[#This Row],[Réponse f]]="","",Tableau1[[#This Row],[Réponse f]])</f>
        <v/>
      </c>
      <c r="BR231" s="14" t="str">
        <f>IF(Tableau1[[#This Row],[Réponse f]]="","","}")</f>
        <v/>
      </c>
      <c r="BS231" s="14" t="s">
        <v>24</v>
      </c>
      <c r="BT231" s="14" t="str">
        <f t="shared" si="65"/>
        <v>question</v>
      </c>
      <c r="BU231" s="14" t="s">
        <v>26</v>
      </c>
      <c r="BV231" s="14" t="s">
        <v>14</v>
      </c>
      <c r="BX231" s="1" t="str">
        <f>IF(Tableau1[[#This Row],[Question]]="","",CONCATENATE(X231,Y231,Z231,AA231,AB231,AC231,AD231,AE231,AF231,AG231,AH231,AI231,AJ231,AK231,AL231,AM231,AN231,AO231,AP231,AQ231,AR231,AS231,AT231,AU231,AV231,AW231,AX231,AY231,AZ231,BA231,BB231,BC231,BD231,BE231,BF231,BG231,BH231,BI231,BJ231,BK231,BL231,BM231,BN231,BO231,BP231,BQ231,BR231,BS231,BT231,BU231,BV231))</f>
        <v/>
      </c>
    </row>
    <row r="232" spans="1:76">
      <c r="B232" s="1"/>
      <c r="E232" s="1"/>
      <c r="F232" s="39"/>
      <c r="G232" s="39"/>
      <c r="O232" s="4"/>
      <c r="P232" s="4"/>
      <c r="Q232" s="4"/>
      <c r="R232" s="4"/>
      <c r="S232" s="4"/>
      <c r="T232" s="4"/>
      <c r="U232" s="4"/>
      <c r="W232" s="12" t="str">
        <f>IF(Tableau1[[#This Row],[Question]]="","",IF(COUNTIF(Tableau1[[#This Row],[Réponse a]:[Rép f est :]],"bonne")&lt;1,"Attention pas assez de bonnes réponses",""))</f>
        <v/>
      </c>
      <c r="X232" s="14" t="s">
        <v>13</v>
      </c>
      <c r="Y232" s="14">
        <f t="shared" si="57"/>
        <v>0</v>
      </c>
      <c r="Z232" s="14" t="s">
        <v>25</v>
      </c>
      <c r="AA232" s="14" t="str">
        <f>IF(OR(COUNTIF(Tableau1[[#This Row],[Réponse a]:[Rép f est :]],"bonne")&gt;1,Tableau1[[#This Row],[Forcer question multiple]]&lt;&gt;""),"questionmult","question")</f>
        <v>question</v>
      </c>
      <c r="AB232" s="14" t="s">
        <v>21</v>
      </c>
      <c r="AC232" s="14" t="str">
        <f t="shared" si="55"/>
        <v/>
      </c>
      <c r="AD232" s="14">
        <f t="shared" si="56"/>
        <v>232</v>
      </c>
      <c r="AE232" s="14" t="s">
        <v>14</v>
      </c>
      <c r="AF232" s="14" t="str">
        <f t="shared" si="58"/>
        <v>\bareme{b=,m=}</v>
      </c>
      <c r="AG232" s="14" t="str">
        <f t="shared" si="59"/>
        <v/>
      </c>
      <c r="AH232" s="15" t="str">
        <f t="shared" si="60"/>
        <v/>
      </c>
      <c r="AI232" s="15" t="str">
        <f t="shared" si="61"/>
        <v/>
      </c>
      <c r="AJ232" s="15" t="str">
        <f t="shared" si="62"/>
        <v/>
      </c>
      <c r="AK232" s="15" t="str">
        <f t="shared" si="63"/>
        <v/>
      </c>
      <c r="AL232" s="15" t="str">
        <f t="shared" si="64"/>
        <v/>
      </c>
      <c r="AN232" s="14" t="s">
        <v>27</v>
      </c>
      <c r="AO232" s="14" t="s">
        <v>22</v>
      </c>
      <c r="AP232" s="14">
        <f>Tableau1[[#This Row],[Rép a est :]]</f>
        <v>0</v>
      </c>
      <c r="AQ232" s="14" t="s">
        <v>23</v>
      </c>
      <c r="AR232" s="14">
        <f>Tableau1[[#This Row],[Réponse a]]</f>
        <v>0</v>
      </c>
      <c r="AS232" s="14" t="s">
        <v>14</v>
      </c>
      <c r="AT232" s="14" t="s">
        <v>22</v>
      </c>
      <c r="AU232" s="14">
        <f>Tableau1[[#This Row],[Rép b est :]]</f>
        <v>0</v>
      </c>
      <c r="AV232" s="14" t="s">
        <v>23</v>
      </c>
      <c r="AW232" s="14">
        <f>Tableau1[[#This Row],[Réponse b]]</f>
        <v>0</v>
      </c>
      <c r="AX232" s="14" t="s">
        <v>14</v>
      </c>
      <c r="AY232" s="14" t="str">
        <f>IF(Tableau1[[#This Row],[Réponse c]]="","","\")</f>
        <v/>
      </c>
      <c r="AZ232" s="14" t="str">
        <f>IF(Tableau1[[#This Row],[Réponse c]]="","",Tableau1[[#This Row],[Rép c est :]])</f>
        <v/>
      </c>
      <c r="BA232" s="14" t="str">
        <f>IF(Tableau1[[#This Row],[Réponse c]]="","","{")</f>
        <v/>
      </c>
      <c r="BB232" s="14" t="str">
        <f>IF(Tableau1[[#This Row],[Réponse c]]="","",Tableau1[[#This Row],[Réponse c]])</f>
        <v/>
      </c>
      <c r="BC232" s="14" t="str">
        <f>IF(Tableau1[[#This Row],[Réponse c]]="","","}")</f>
        <v/>
      </c>
      <c r="BD232" s="14" t="str">
        <f>IF(Tableau1[[#This Row],[Réponse d]]="","","\")</f>
        <v/>
      </c>
      <c r="BE232" s="14" t="str">
        <f>IF(Tableau1[[#This Row],[Réponse d]]="","",Tableau1[[#This Row],[Rép d est :]])</f>
        <v/>
      </c>
      <c r="BF232" s="14" t="str">
        <f>IF(Tableau1[[#This Row],[Réponse d]]="","","{")</f>
        <v/>
      </c>
      <c r="BG232" s="14" t="str">
        <f>IF(Tableau1[[#This Row],[Réponse d]]="","",Tableau1[[#This Row],[Réponse d]])</f>
        <v/>
      </c>
      <c r="BH232" s="14" t="str">
        <f>IF(Tableau1[[#This Row],[Réponse d]]="","","}")</f>
        <v/>
      </c>
      <c r="BI232" s="14" t="str">
        <f>IF(Tableau1[[#This Row],[Réponse e]]="","","\")</f>
        <v/>
      </c>
      <c r="BJ232" s="14" t="str">
        <f>IF(Tableau1[[#This Row],[Réponse e]]="","",Tableau1[[#This Row],[Rép e est :]])</f>
        <v/>
      </c>
      <c r="BK232" s="14" t="str">
        <f>IF(Tableau1[[#This Row],[Réponse e]]="","","{")</f>
        <v/>
      </c>
      <c r="BL232" s="14" t="str">
        <f>IF(Tableau1[[#This Row],[Réponse e]]="","",Tableau1[[#This Row],[Réponse e]])</f>
        <v/>
      </c>
      <c r="BM232" s="14" t="str">
        <f>IF(Tableau1[[#This Row],[Réponse e]]="","","}")</f>
        <v/>
      </c>
      <c r="BN232" s="14" t="str">
        <f>IF(Tableau1[[#This Row],[Réponse f]]="","","\")</f>
        <v/>
      </c>
      <c r="BO232" s="14" t="str">
        <f>IF(Tableau1[[#This Row],[Réponse f]]="","",Tableau1[[#This Row],[Rép f est :]])</f>
        <v/>
      </c>
      <c r="BP232" s="14" t="str">
        <f>IF(Tableau1[[#This Row],[Réponse f]]="","","{")</f>
        <v/>
      </c>
      <c r="BQ232" s="14" t="str">
        <f>IF(Tableau1[[#This Row],[Réponse f]]="","",Tableau1[[#This Row],[Réponse f]])</f>
        <v/>
      </c>
      <c r="BR232" s="14" t="str">
        <f>IF(Tableau1[[#This Row],[Réponse f]]="","","}")</f>
        <v/>
      </c>
      <c r="BS232" s="14" t="s">
        <v>24</v>
      </c>
      <c r="BT232" s="14" t="str">
        <f t="shared" si="65"/>
        <v>question</v>
      </c>
      <c r="BU232" s="14" t="s">
        <v>26</v>
      </c>
      <c r="BV232" s="14" t="s">
        <v>14</v>
      </c>
      <c r="BX232" s="1" t="str">
        <f>IF(Tableau1[[#This Row],[Question]]="","",CONCATENATE(X232,Y232,Z232,AA232,AB232,AC232,AD232,AE232,AF232,AG232,AH232,AI232,AJ232,AK232,AL232,AM232,AN232,AO232,AP232,AQ232,AR232,AS232,AT232,AU232,AV232,AW232,AX232,AY232,AZ232,BA232,BB232,BC232,BD232,BE232,BF232,BG232,BH232,BI232,BJ232,BK232,BL232,BM232,BN232,BO232,BP232,BQ232,BR232,BS232,BT232,BU232,BV232))</f>
        <v/>
      </c>
    </row>
    <row r="233" spans="1:76">
      <c r="A233" s="24"/>
      <c r="B233" s="24"/>
      <c r="C233" s="25"/>
      <c r="D233" s="25"/>
      <c r="E233" s="24"/>
      <c r="F233" s="39"/>
      <c r="G233" s="39"/>
      <c r="H233" s="25"/>
      <c r="I233" s="25"/>
      <c r="J233" s="25"/>
      <c r="L233" s="25"/>
      <c r="M233" s="4"/>
      <c r="N233" s="25"/>
      <c r="O233" s="4"/>
      <c r="P233" s="4"/>
      <c r="Q233" s="4"/>
      <c r="R233" s="4"/>
      <c r="S233" s="4"/>
      <c r="T233" s="4"/>
      <c r="U233" s="4"/>
      <c r="W233" s="12" t="str">
        <f>IF(Tableau1[[#This Row],[Question]]="","",IF(COUNTIF(Tableau1[[#This Row],[Réponse a]:[Rép f est :]],"bonne")&lt;1,"Attention pas assez de bonnes réponses",""))</f>
        <v/>
      </c>
      <c r="X233" s="14" t="s">
        <v>13</v>
      </c>
      <c r="Y233" s="14">
        <f t="shared" si="57"/>
        <v>0</v>
      </c>
      <c r="Z233" s="14" t="s">
        <v>25</v>
      </c>
      <c r="AA233" s="14" t="str">
        <f>IF(OR(COUNTIF(Tableau1[[#This Row],[Réponse a]:[Rép f est :]],"bonne")&gt;1,Tableau1[[#This Row],[Forcer question multiple]]&lt;&gt;""),"questionmult","question")</f>
        <v>question</v>
      </c>
      <c r="AB233" s="14" t="s">
        <v>21</v>
      </c>
      <c r="AC233" s="14" t="str">
        <f t="shared" si="55"/>
        <v/>
      </c>
      <c r="AD233" s="14">
        <f t="shared" si="56"/>
        <v>233</v>
      </c>
      <c r="AE233" s="14" t="s">
        <v>14</v>
      </c>
      <c r="AF233" s="14" t="str">
        <f t="shared" si="58"/>
        <v>\bareme{b=,m=}</v>
      </c>
      <c r="AG233" s="14" t="str">
        <f t="shared" si="59"/>
        <v/>
      </c>
      <c r="AH233" s="15" t="str">
        <f t="shared" si="60"/>
        <v/>
      </c>
      <c r="AI233" s="15" t="str">
        <f t="shared" si="61"/>
        <v/>
      </c>
      <c r="AJ233" s="15" t="str">
        <f t="shared" si="62"/>
        <v/>
      </c>
      <c r="AK233" s="15" t="str">
        <f t="shared" si="63"/>
        <v/>
      </c>
      <c r="AL233" s="15" t="str">
        <f t="shared" si="64"/>
        <v/>
      </c>
      <c r="AN233" s="14" t="s">
        <v>27</v>
      </c>
      <c r="AO233" s="14" t="s">
        <v>22</v>
      </c>
      <c r="AP233" s="14">
        <f>Tableau1[[#This Row],[Rép a est :]]</f>
        <v>0</v>
      </c>
      <c r="AQ233" s="14" t="s">
        <v>23</v>
      </c>
      <c r="AR233" s="14">
        <f>Tableau1[[#This Row],[Réponse a]]</f>
        <v>0</v>
      </c>
      <c r="AS233" s="14" t="s">
        <v>14</v>
      </c>
      <c r="AT233" s="14" t="s">
        <v>22</v>
      </c>
      <c r="AU233" s="14">
        <f>Tableau1[[#This Row],[Rép b est :]]</f>
        <v>0</v>
      </c>
      <c r="AV233" s="14" t="s">
        <v>23</v>
      </c>
      <c r="AW233" s="14">
        <f>Tableau1[[#This Row],[Réponse b]]</f>
        <v>0</v>
      </c>
      <c r="AX233" s="14" t="s">
        <v>14</v>
      </c>
      <c r="AY233" s="14" t="str">
        <f>IF(Tableau1[[#This Row],[Réponse c]]="","","\")</f>
        <v/>
      </c>
      <c r="AZ233" s="14" t="str">
        <f>IF(Tableau1[[#This Row],[Réponse c]]="","",Tableau1[[#This Row],[Rép c est :]])</f>
        <v/>
      </c>
      <c r="BA233" s="14" t="str">
        <f>IF(Tableau1[[#This Row],[Réponse c]]="","","{")</f>
        <v/>
      </c>
      <c r="BB233" s="14" t="str">
        <f>IF(Tableau1[[#This Row],[Réponse c]]="","",Tableau1[[#This Row],[Réponse c]])</f>
        <v/>
      </c>
      <c r="BC233" s="14" t="str">
        <f>IF(Tableau1[[#This Row],[Réponse c]]="","","}")</f>
        <v/>
      </c>
      <c r="BD233" s="14" t="str">
        <f>IF(Tableau1[[#This Row],[Réponse d]]="","","\")</f>
        <v/>
      </c>
      <c r="BE233" s="14" t="str">
        <f>IF(Tableau1[[#This Row],[Réponse d]]="","",Tableau1[[#This Row],[Rép d est :]])</f>
        <v/>
      </c>
      <c r="BF233" s="14" t="str">
        <f>IF(Tableau1[[#This Row],[Réponse d]]="","","{")</f>
        <v/>
      </c>
      <c r="BG233" s="14" t="str">
        <f>IF(Tableau1[[#This Row],[Réponse d]]="","",Tableau1[[#This Row],[Réponse d]])</f>
        <v/>
      </c>
      <c r="BH233" s="14" t="str">
        <f>IF(Tableau1[[#This Row],[Réponse d]]="","","}")</f>
        <v/>
      </c>
      <c r="BI233" s="14" t="str">
        <f>IF(Tableau1[[#This Row],[Réponse e]]="","","\")</f>
        <v/>
      </c>
      <c r="BJ233" s="14" t="str">
        <f>IF(Tableau1[[#This Row],[Réponse e]]="","",Tableau1[[#This Row],[Rép e est :]])</f>
        <v/>
      </c>
      <c r="BK233" s="14" t="str">
        <f>IF(Tableau1[[#This Row],[Réponse e]]="","","{")</f>
        <v/>
      </c>
      <c r="BL233" s="14" t="str">
        <f>IF(Tableau1[[#This Row],[Réponse e]]="","",Tableau1[[#This Row],[Réponse e]])</f>
        <v/>
      </c>
      <c r="BM233" s="14" t="str">
        <f>IF(Tableau1[[#This Row],[Réponse e]]="","","}")</f>
        <v/>
      </c>
      <c r="BN233" s="14" t="str">
        <f>IF(Tableau1[[#This Row],[Réponse f]]="","","\")</f>
        <v/>
      </c>
      <c r="BO233" s="14" t="str">
        <f>IF(Tableau1[[#This Row],[Réponse f]]="","",Tableau1[[#This Row],[Rép f est :]])</f>
        <v/>
      </c>
      <c r="BP233" s="14" t="str">
        <f>IF(Tableau1[[#This Row],[Réponse f]]="","","{")</f>
        <v/>
      </c>
      <c r="BQ233" s="14" t="str">
        <f>IF(Tableau1[[#This Row],[Réponse f]]="","",Tableau1[[#This Row],[Réponse f]])</f>
        <v/>
      </c>
      <c r="BR233" s="14" t="str">
        <f>IF(Tableau1[[#This Row],[Réponse f]]="","","}")</f>
        <v/>
      </c>
      <c r="BS233" s="14" t="s">
        <v>24</v>
      </c>
      <c r="BT233" s="14" t="str">
        <f t="shared" si="65"/>
        <v>question</v>
      </c>
      <c r="BU233" s="14" t="s">
        <v>26</v>
      </c>
      <c r="BV233" s="14" t="s">
        <v>14</v>
      </c>
      <c r="BX233" s="1" t="str">
        <f>IF(Tableau1[[#This Row],[Question]]="","",CONCATENATE(X233,Y233,Z233,AA233,AB233,AC233,AD233,AE233,AF233,AG233,AH233,AI233,AJ233,AK233,AL233,AM233,AN233,AO233,AP233,AQ233,AR233,AS233,AT233,AU233,AV233,AW233,AX233,AY233,AZ233,BA233,BB233,BC233,BD233,BE233,BF233,BG233,BH233,BI233,BJ233,BK233,BL233,BM233,BN233,BO233,BP233,BQ233,BR233,BS233,BT233,BU233,BV233))</f>
        <v/>
      </c>
    </row>
    <row r="234" spans="1:76">
      <c r="A234" s="24"/>
      <c r="B234" s="24"/>
      <c r="C234" s="25"/>
      <c r="D234" s="25"/>
      <c r="E234" s="1"/>
      <c r="F234" s="39"/>
      <c r="G234" s="39"/>
      <c r="J234" s="25"/>
      <c r="K234" s="4"/>
      <c r="L234" s="25"/>
      <c r="N234" s="25"/>
      <c r="O234" s="4"/>
      <c r="P234" s="4"/>
      <c r="Q234" s="4"/>
      <c r="R234" s="4"/>
      <c r="S234" s="4"/>
      <c r="T234" s="4"/>
      <c r="U234" s="4"/>
      <c r="W234" s="12" t="str">
        <f>IF(Tableau1[[#This Row],[Question]]="","",IF(COUNTIF(Tableau1[[#This Row],[Réponse a]:[Rép f est :]],"bonne")&lt;1,"Attention pas assez de bonnes réponses",""))</f>
        <v/>
      </c>
      <c r="X234" s="14" t="s">
        <v>13</v>
      </c>
      <c r="Y234" s="14">
        <f t="shared" si="57"/>
        <v>0</v>
      </c>
      <c r="Z234" s="14" t="s">
        <v>25</v>
      </c>
      <c r="AA234" s="14" t="str">
        <f>IF(OR(COUNTIF(Tableau1[[#This Row],[Réponse a]:[Rép f est :]],"bonne")&gt;1,Tableau1[[#This Row],[Forcer question multiple]]&lt;&gt;""),"questionmult","question")</f>
        <v>question</v>
      </c>
      <c r="AB234" s="14" t="s">
        <v>21</v>
      </c>
      <c r="AC234" s="14" t="str">
        <f t="shared" si="55"/>
        <v/>
      </c>
      <c r="AD234" s="14">
        <f t="shared" si="56"/>
        <v>234</v>
      </c>
      <c r="AE234" s="14" t="s">
        <v>14</v>
      </c>
      <c r="AF234" s="14" t="str">
        <f t="shared" si="58"/>
        <v>\bareme{b=,m=}</v>
      </c>
      <c r="AG234" s="14" t="str">
        <f t="shared" si="59"/>
        <v/>
      </c>
      <c r="AH234" s="15" t="str">
        <f t="shared" si="60"/>
        <v/>
      </c>
      <c r="AI234" s="15" t="str">
        <f t="shared" si="61"/>
        <v/>
      </c>
      <c r="AJ234" s="15" t="str">
        <f t="shared" si="62"/>
        <v/>
      </c>
      <c r="AK234" s="15" t="str">
        <f t="shared" si="63"/>
        <v/>
      </c>
      <c r="AL234" s="15" t="str">
        <f t="shared" si="64"/>
        <v/>
      </c>
      <c r="AN234" s="14" t="s">
        <v>27</v>
      </c>
      <c r="AO234" s="14" t="s">
        <v>22</v>
      </c>
      <c r="AP234" s="14">
        <f>Tableau1[[#This Row],[Rép a est :]]</f>
        <v>0</v>
      </c>
      <c r="AQ234" s="14" t="s">
        <v>23</v>
      </c>
      <c r="AR234" s="14">
        <f>Tableau1[[#This Row],[Réponse a]]</f>
        <v>0</v>
      </c>
      <c r="AS234" s="14" t="s">
        <v>14</v>
      </c>
      <c r="AT234" s="14" t="s">
        <v>22</v>
      </c>
      <c r="AU234" s="14">
        <f>Tableau1[[#This Row],[Rép b est :]]</f>
        <v>0</v>
      </c>
      <c r="AV234" s="14" t="s">
        <v>23</v>
      </c>
      <c r="AW234" s="14">
        <f>Tableau1[[#This Row],[Réponse b]]</f>
        <v>0</v>
      </c>
      <c r="AX234" s="14" t="s">
        <v>14</v>
      </c>
      <c r="AY234" s="14" t="str">
        <f>IF(Tableau1[[#This Row],[Réponse c]]="","","\")</f>
        <v/>
      </c>
      <c r="AZ234" s="14" t="str">
        <f>IF(Tableau1[[#This Row],[Réponse c]]="","",Tableau1[[#This Row],[Rép c est :]])</f>
        <v/>
      </c>
      <c r="BA234" s="14" t="str">
        <f>IF(Tableau1[[#This Row],[Réponse c]]="","","{")</f>
        <v/>
      </c>
      <c r="BB234" s="14" t="str">
        <f>IF(Tableau1[[#This Row],[Réponse c]]="","",Tableau1[[#This Row],[Réponse c]])</f>
        <v/>
      </c>
      <c r="BC234" s="14" t="str">
        <f>IF(Tableau1[[#This Row],[Réponse c]]="","","}")</f>
        <v/>
      </c>
      <c r="BD234" s="14" t="str">
        <f>IF(Tableau1[[#This Row],[Réponse d]]="","","\")</f>
        <v/>
      </c>
      <c r="BE234" s="14" t="str">
        <f>IF(Tableau1[[#This Row],[Réponse d]]="","",Tableau1[[#This Row],[Rép d est :]])</f>
        <v/>
      </c>
      <c r="BF234" s="14" t="str">
        <f>IF(Tableau1[[#This Row],[Réponse d]]="","","{")</f>
        <v/>
      </c>
      <c r="BG234" s="14" t="str">
        <f>IF(Tableau1[[#This Row],[Réponse d]]="","",Tableau1[[#This Row],[Réponse d]])</f>
        <v/>
      </c>
      <c r="BH234" s="14" t="str">
        <f>IF(Tableau1[[#This Row],[Réponse d]]="","","}")</f>
        <v/>
      </c>
      <c r="BI234" s="14" t="str">
        <f>IF(Tableau1[[#This Row],[Réponse e]]="","","\")</f>
        <v/>
      </c>
      <c r="BJ234" s="14" t="str">
        <f>IF(Tableau1[[#This Row],[Réponse e]]="","",Tableau1[[#This Row],[Rép e est :]])</f>
        <v/>
      </c>
      <c r="BK234" s="14" t="str">
        <f>IF(Tableau1[[#This Row],[Réponse e]]="","","{")</f>
        <v/>
      </c>
      <c r="BL234" s="14" t="str">
        <f>IF(Tableau1[[#This Row],[Réponse e]]="","",Tableau1[[#This Row],[Réponse e]])</f>
        <v/>
      </c>
      <c r="BM234" s="14" t="str">
        <f>IF(Tableau1[[#This Row],[Réponse e]]="","","}")</f>
        <v/>
      </c>
      <c r="BN234" s="14" t="str">
        <f>IF(Tableau1[[#This Row],[Réponse f]]="","","\")</f>
        <v/>
      </c>
      <c r="BO234" s="14" t="str">
        <f>IF(Tableau1[[#This Row],[Réponse f]]="","",Tableau1[[#This Row],[Rép f est :]])</f>
        <v/>
      </c>
      <c r="BP234" s="14" t="str">
        <f>IF(Tableau1[[#This Row],[Réponse f]]="","","{")</f>
        <v/>
      </c>
      <c r="BQ234" s="14" t="str">
        <f>IF(Tableau1[[#This Row],[Réponse f]]="","",Tableau1[[#This Row],[Réponse f]])</f>
        <v/>
      </c>
      <c r="BR234" s="14" t="str">
        <f>IF(Tableau1[[#This Row],[Réponse f]]="","","}")</f>
        <v/>
      </c>
      <c r="BS234" s="14" t="s">
        <v>24</v>
      </c>
      <c r="BT234" s="14" t="str">
        <f t="shared" si="65"/>
        <v>question</v>
      </c>
      <c r="BU234" s="14" t="s">
        <v>26</v>
      </c>
      <c r="BV234" s="14" t="s">
        <v>14</v>
      </c>
      <c r="BX234" s="1" t="str">
        <f>IF(Tableau1[[#This Row],[Question]]="","",CONCATENATE(X234,Y234,Z234,AA234,AB234,AC234,AD234,AE234,AF234,AG234,AH234,AI234,AJ234,AK234,AL234,AM234,AN234,AO234,AP234,AQ234,AR234,AS234,AT234,AU234,AV234,AW234,AX234,AY234,AZ234,BA234,BB234,BC234,BD234,BE234,BF234,BG234,BH234,BI234,BJ234,BK234,BL234,BM234,BN234,BO234,BP234,BQ234,BR234,BS234,BT234,BU234,BV234))</f>
        <v/>
      </c>
    </row>
    <row r="235" spans="1:76">
      <c r="A235" s="24"/>
      <c r="B235" s="24"/>
      <c r="C235" s="25"/>
      <c r="D235" s="25"/>
      <c r="E235" s="1"/>
      <c r="F235" s="39"/>
      <c r="G235" s="39"/>
      <c r="J235" s="25"/>
      <c r="L235" s="25"/>
      <c r="M235" s="4"/>
      <c r="N235" s="25"/>
      <c r="O235" s="4"/>
      <c r="P235" s="4"/>
      <c r="Q235" s="4"/>
      <c r="R235" s="4"/>
      <c r="S235" s="4"/>
      <c r="T235" s="4"/>
      <c r="U235" s="4"/>
      <c r="W235" s="12" t="str">
        <f>IF(Tableau1[[#This Row],[Question]]="","",IF(COUNTIF(Tableau1[[#This Row],[Réponse a]:[Rép f est :]],"bonne")&lt;1,"Attention pas assez de bonnes réponses",""))</f>
        <v/>
      </c>
      <c r="X235" s="14" t="s">
        <v>13</v>
      </c>
      <c r="Y235" s="14">
        <f t="shared" si="57"/>
        <v>0</v>
      </c>
      <c r="Z235" s="14" t="s">
        <v>25</v>
      </c>
      <c r="AA235" s="14" t="str">
        <f>IF(OR(COUNTIF(Tableau1[[#This Row],[Réponse a]:[Rép f est :]],"bonne")&gt;1,Tableau1[[#This Row],[Forcer question multiple]]&lt;&gt;""),"questionmult","question")</f>
        <v>question</v>
      </c>
      <c r="AB235" s="14" t="s">
        <v>21</v>
      </c>
      <c r="AC235" s="14" t="str">
        <f t="shared" si="55"/>
        <v/>
      </c>
      <c r="AD235" s="14">
        <f t="shared" si="56"/>
        <v>235</v>
      </c>
      <c r="AE235" s="14" t="s">
        <v>14</v>
      </c>
      <c r="AF235" s="14" t="str">
        <f t="shared" si="58"/>
        <v>\bareme{b=,m=}</v>
      </c>
      <c r="AG235" s="14" t="str">
        <f t="shared" si="59"/>
        <v/>
      </c>
      <c r="AH235" s="15" t="str">
        <f t="shared" si="60"/>
        <v/>
      </c>
      <c r="AI235" s="15" t="str">
        <f t="shared" si="61"/>
        <v/>
      </c>
      <c r="AJ235" s="15" t="str">
        <f t="shared" si="62"/>
        <v/>
      </c>
      <c r="AK235" s="15" t="str">
        <f t="shared" si="63"/>
        <v/>
      </c>
      <c r="AL235" s="15" t="str">
        <f t="shared" si="64"/>
        <v/>
      </c>
      <c r="AN235" s="14" t="s">
        <v>27</v>
      </c>
      <c r="AO235" s="14" t="s">
        <v>22</v>
      </c>
      <c r="AP235" s="14">
        <f>Tableau1[[#This Row],[Rép a est :]]</f>
        <v>0</v>
      </c>
      <c r="AQ235" s="14" t="s">
        <v>23</v>
      </c>
      <c r="AR235" s="14">
        <f>Tableau1[[#This Row],[Réponse a]]</f>
        <v>0</v>
      </c>
      <c r="AS235" s="14" t="s">
        <v>14</v>
      </c>
      <c r="AT235" s="14" t="s">
        <v>22</v>
      </c>
      <c r="AU235" s="14">
        <f>Tableau1[[#This Row],[Rép b est :]]</f>
        <v>0</v>
      </c>
      <c r="AV235" s="14" t="s">
        <v>23</v>
      </c>
      <c r="AW235" s="14">
        <f>Tableau1[[#This Row],[Réponse b]]</f>
        <v>0</v>
      </c>
      <c r="AX235" s="14" t="s">
        <v>14</v>
      </c>
      <c r="AY235" s="14" t="str">
        <f>IF(Tableau1[[#This Row],[Réponse c]]="","","\")</f>
        <v/>
      </c>
      <c r="AZ235" s="14" t="str">
        <f>IF(Tableau1[[#This Row],[Réponse c]]="","",Tableau1[[#This Row],[Rép c est :]])</f>
        <v/>
      </c>
      <c r="BA235" s="14" t="str">
        <f>IF(Tableau1[[#This Row],[Réponse c]]="","","{")</f>
        <v/>
      </c>
      <c r="BB235" s="14" t="str">
        <f>IF(Tableau1[[#This Row],[Réponse c]]="","",Tableau1[[#This Row],[Réponse c]])</f>
        <v/>
      </c>
      <c r="BC235" s="14" t="str">
        <f>IF(Tableau1[[#This Row],[Réponse c]]="","","}")</f>
        <v/>
      </c>
      <c r="BD235" s="14" t="str">
        <f>IF(Tableau1[[#This Row],[Réponse d]]="","","\")</f>
        <v/>
      </c>
      <c r="BE235" s="14" t="str">
        <f>IF(Tableau1[[#This Row],[Réponse d]]="","",Tableau1[[#This Row],[Rép d est :]])</f>
        <v/>
      </c>
      <c r="BF235" s="14" t="str">
        <f>IF(Tableau1[[#This Row],[Réponse d]]="","","{")</f>
        <v/>
      </c>
      <c r="BG235" s="14" t="str">
        <f>IF(Tableau1[[#This Row],[Réponse d]]="","",Tableau1[[#This Row],[Réponse d]])</f>
        <v/>
      </c>
      <c r="BH235" s="14" t="str">
        <f>IF(Tableau1[[#This Row],[Réponse d]]="","","}")</f>
        <v/>
      </c>
      <c r="BI235" s="14" t="str">
        <f>IF(Tableau1[[#This Row],[Réponse e]]="","","\")</f>
        <v/>
      </c>
      <c r="BJ235" s="14" t="str">
        <f>IF(Tableau1[[#This Row],[Réponse e]]="","",Tableau1[[#This Row],[Rép e est :]])</f>
        <v/>
      </c>
      <c r="BK235" s="14" t="str">
        <f>IF(Tableau1[[#This Row],[Réponse e]]="","","{")</f>
        <v/>
      </c>
      <c r="BL235" s="14" t="str">
        <f>IF(Tableau1[[#This Row],[Réponse e]]="","",Tableau1[[#This Row],[Réponse e]])</f>
        <v/>
      </c>
      <c r="BM235" s="14" t="str">
        <f>IF(Tableau1[[#This Row],[Réponse e]]="","","}")</f>
        <v/>
      </c>
      <c r="BN235" s="14" t="str">
        <f>IF(Tableau1[[#This Row],[Réponse f]]="","","\")</f>
        <v/>
      </c>
      <c r="BO235" s="14" t="str">
        <f>IF(Tableau1[[#This Row],[Réponse f]]="","",Tableau1[[#This Row],[Rép f est :]])</f>
        <v/>
      </c>
      <c r="BP235" s="14" t="str">
        <f>IF(Tableau1[[#This Row],[Réponse f]]="","","{")</f>
        <v/>
      </c>
      <c r="BQ235" s="14" t="str">
        <f>IF(Tableau1[[#This Row],[Réponse f]]="","",Tableau1[[#This Row],[Réponse f]])</f>
        <v/>
      </c>
      <c r="BR235" s="14" t="str">
        <f>IF(Tableau1[[#This Row],[Réponse f]]="","","}")</f>
        <v/>
      </c>
      <c r="BS235" s="14" t="s">
        <v>24</v>
      </c>
      <c r="BT235" s="14" t="str">
        <f t="shared" si="65"/>
        <v>question</v>
      </c>
      <c r="BU235" s="14" t="s">
        <v>26</v>
      </c>
      <c r="BV235" s="14" t="s">
        <v>14</v>
      </c>
      <c r="BX235" s="1" t="str">
        <f>IF(Tableau1[[#This Row],[Question]]="","",CONCATENATE(X235,Y235,Z235,AA235,AB235,AC235,AD235,AE235,AF235,AG235,AH235,AI235,AJ235,AK235,AL235,AM235,AN235,AO235,AP235,AQ235,AR235,AS235,AT235,AU235,AV235,AW235,AX235,AY235,AZ235,BA235,BB235,BC235,BD235,BE235,BF235,BG235,BH235,BI235,BJ235,BK235,BL235,BM235,BN235,BO235,BP235,BQ235,BR235,BS235,BT235,BU235,BV235))</f>
        <v/>
      </c>
    </row>
    <row r="236" spans="1:76">
      <c r="A236" s="24"/>
      <c r="B236" s="24"/>
      <c r="C236" s="25"/>
      <c r="D236" s="25"/>
      <c r="E236" s="1"/>
      <c r="F236" s="39"/>
      <c r="G236" s="39"/>
      <c r="J236" s="25"/>
      <c r="K236" s="4"/>
      <c r="L236" s="25"/>
      <c r="M236" s="4"/>
      <c r="N236" s="25"/>
      <c r="O236" s="2"/>
      <c r="P236" s="2"/>
      <c r="Q236" s="2"/>
      <c r="R236" s="2"/>
      <c r="S236" s="2"/>
      <c r="T236" s="2"/>
      <c r="U236" s="2"/>
      <c r="W236" s="12" t="str">
        <f>IF(Tableau1[[#This Row],[Question]]="","",IF(COUNTIF(Tableau1[[#This Row],[Réponse a]:[Rép f est :]],"bonne")&lt;1,"Attention pas assez de bonnes réponses",""))</f>
        <v/>
      </c>
      <c r="X236" s="14" t="s">
        <v>13</v>
      </c>
      <c r="Y236" s="14">
        <f t="shared" si="57"/>
        <v>0</v>
      </c>
      <c r="Z236" s="14" t="s">
        <v>25</v>
      </c>
      <c r="AA236" s="14" t="str">
        <f>IF(OR(COUNTIF(Tableau1[[#This Row],[Réponse a]:[Rép f est :]],"bonne")&gt;1,Tableau1[[#This Row],[Forcer question multiple]]&lt;&gt;""),"questionmult","question")</f>
        <v>question</v>
      </c>
      <c r="AB236" s="14" t="s">
        <v>21</v>
      </c>
      <c r="AC236" s="14" t="str">
        <f t="shared" si="55"/>
        <v/>
      </c>
      <c r="AD236" s="14">
        <f t="shared" si="56"/>
        <v>236</v>
      </c>
      <c r="AE236" s="14" t="s">
        <v>14</v>
      </c>
      <c r="AF236" s="14" t="str">
        <f t="shared" si="58"/>
        <v>\bareme{b=,m=}</v>
      </c>
      <c r="AG236" s="14" t="str">
        <f t="shared" si="59"/>
        <v/>
      </c>
      <c r="AH236" s="15" t="str">
        <f t="shared" si="60"/>
        <v/>
      </c>
      <c r="AI236" s="15" t="str">
        <f t="shared" si="61"/>
        <v/>
      </c>
      <c r="AJ236" s="15" t="str">
        <f t="shared" si="62"/>
        <v/>
      </c>
      <c r="AK236" s="15" t="str">
        <f t="shared" si="63"/>
        <v/>
      </c>
      <c r="AL236" s="15" t="str">
        <f t="shared" si="64"/>
        <v/>
      </c>
      <c r="AN236" s="14" t="s">
        <v>27</v>
      </c>
      <c r="AO236" s="14" t="s">
        <v>22</v>
      </c>
      <c r="AP236" s="14">
        <f>Tableau1[[#This Row],[Rép a est :]]</f>
        <v>0</v>
      </c>
      <c r="AQ236" s="14" t="s">
        <v>23</v>
      </c>
      <c r="AR236" s="14">
        <f>Tableau1[[#This Row],[Réponse a]]</f>
        <v>0</v>
      </c>
      <c r="AS236" s="14" t="s">
        <v>14</v>
      </c>
      <c r="AT236" s="14" t="s">
        <v>22</v>
      </c>
      <c r="AU236" s="14">
        <f>Tableau1[[#This Row],[Rép b est :]]</f>
        <v>0</v>
      </c>
      <c r="AV236" s="14" t="s">
        <v>23</v>
      </c>
      <c r="AW236" s="14">
        <f>Tableau1[[#This Row],[Réponse b]]</f>
        <v>0</v>
      </c>
      <c r="AX236" s="14" t="s">
        <v>14</v>
      </c>
      <c r="AY236" s="14" t="str">
        <f>IF(Tableau1[[#This Row],[Réponse c]]="","","\")</f>
        <v/>
      </c>
      <c r="AZ236" s="14" t="str">
        <f>IF(Tableau1[[#This Row],[Réponse c]]="","",Tableau1[[#This Row],[Rép c est :]])</f>
        <v/>
      </c>
      <c r="BA236" s="14" t="str">
        <f>IF(Tableau1[[#This Row],[Réponse c]]="","","{")</f>
        <v/>
      </c>
      <c r="BB236" s="14" t="str">
        <f>IF(Tableau1[[#This Row],[Réponse c]]="","",Tableau1[[#This Row],[Réponse c]])</f>
        <v/>
      </c>
      <c r="BC236" s="14" t="str">
        <f>IF(Tableau1[[#This Row],[Réponse c]]="","","}")</f>
        <v/>
      </c>
      <c r="BD236" s="14" t="str">
        <f>IF(Tableau1[[#This Row],[Réponse d]]="","","\")</f>
        <v/>
      </c>
      <c r="BE236" s="14" t="str">
        <f>IF(Tableau1[[#This Row],[Réponse d]]="","",Tableau1[[#This Row],[Rép d est :]])</f>
        <v/>
      </c>
      <c r="BF236" s="14" t="str">
        <f>IF(Tableau1[[#This Row],[Réponse d]]="","","{")</f>
        <v/>
      </c>
      <c r="BG236" s="14" t="str">
        <f>IF(Tableau1[[#This Row],[Réponse d]]="","",Tableau1[[#This Row],[Réponse d]])</f>
        <v/>
      </c>
      <c r="BH236" s="14" t="str">
        <f>IF(Tableau1[[#This Row],[Réponse d]]="","","}")</f>
        <v/>
      </c>
      <c r="BI236" s="14" t="str">
        <f>IF(Tableau1[[#This Row],[Réponse e]]="","","\")</f>
        <v/>
      </c>
      <c r="BJ236" s="14" t="str">
        <f>IF(Tableau1[[#This Row],[Réponse e]]="","",Tableau1[[#This Row],[Rép e est :]])</f>
        <v/>
      </c>
      <c r="BK236" s="14" t="str">
        <f>IF(Tableau1[[#This Row],[Réponse e]]="","","{")</f>
        <v/>
      </c>
      <c r="BL236" s="14" t="str">
        <f>IF(Tableau1[[#This Row],[Réponse e]]="","",Tableau1[[#This Row],[Réponse e]])</f>
        <v/>
      </c>
      <c r="BM236" s="14" t="str">
        <f>IF(Tableau1[[#This Row],[Réponse e]]="","","}")</f>
        <v/>
      </c>
      <c r="BN236" s="14" t="str">
        <f>IF(Tableau1[[#This Row],[Réponse f]]="","","\")</f>
        <v/>
      </c>
      <c r="BO236" s="14" t="str">
        <f>IF(Tableau1[[#This Row],[Réponse f]]="","",Tableau1[[#This Row],[Rép f est :]])</f>
        <v/>
      </c>
      <c r="BP236" s="14" t="str">
        <f>IF(Tableau1[[#This Row],[Réponse f]]="","","{")</f>
        <v/>
      </c>
      <c r="BQ236" s="14" t="str">
        <f>IF(Tableau1[[#This Row],[Réponse f]]="","",Tableau1[[#This Row],[Réponse f]])</f>
        <v/>
      </c>
      <c r="BR236" s="14" t="str">
        <f>IF(Tableau1[[#This Row],[Réponse f]]="","","}")</f>
        <v/>
      </c>
      <c r="BS236" s="14" t="s">
        <v>24</v>
      </c>
      <c r="BT236" s="14" t="str">
        <f t="shared" si="65"/>
        <v>question</v>
      </c>
      <c r="BU236" s="14" t="s">
        <v>26</v>
      </c>
      <c r="BV236" s="14" t="s">
        <v>14</v>
      </c>
      <c r="BX236" s="1" t="str">
        <f>IF(Tableau1[[#This Row],[Question]]="","",CONCATENATE(X236,Y236,Z236,AA236,AB236,AC236,AD236,AE236,AF236,AG236,AH236,AI236,AJ236,AK236,AL236,AM236,AN236,AO236,AP236,AQ236,AR236,AS236,AT236,AU236,AV236,AW236,AX236,AY236,AZ236,BA236,BB236,BC236,BD236,BE236,BF236,BG236,BH236,BI236,BJ236,BK236,BL236,BM236,BN236,BO236,BP236,BQ236,BR236,BS236,BT236,BU236,BV236))</f>
        <v/>
      </c>
    </row>
    <row r="237" spans="1:76">
      <c r="A237" s="24"/>
      <c r="B237" s="24"/>
      <c r="C237" s="25"/>
      <c r="D237" s="25"/>
      <c r="E237" s="1"/>
      <c r="F237" s="39"/>
      <c r="G237" s="39"/>
      <c r="J237" s="25"/>
      <c r="L237" s="25"/>
      <c r="N237" s="25"/>
      <c r="O237" s="4"/>
      <c r="P237" s="4"/>
      <c r="Q237" s="4"/>
      <c r="R237" s="4"/>
      <c r="S237" s="4"/>
      <c r="T237" s="4"/>
      <c r="U237" s="4"/>
      <c r="W237" s="12" t="str">
        <f>IF(Tableau1[[#This Row],[Question]]="","",IF(COUNTIF(Tableau1[[#This Row],[Réponse a]:[Rép f est :]],"bonne")&lt;1,"Attention pas assez de bonnes réponses",""))</f>
        <v/>
      </c>
      <c r="X237" s="14" t="s">
        <v>13</v>
      </c>
      <c r="Y237" s="14">
        <f t="shared" si="57"/>
        <v>0</v>
      </c>
      <c r="Z237" s="14" t="s">
        <v>25</v>
      </c>
      <c r="AA237" s="14" t="str">
        <f>IF(OR(COUNTIF(Tableau1[[#This Row],[Réponse a]:[Rép f est :]],"bonne")&gt;1,Tableau1[[#This Row],[Forcer question multiple]]&lt;&gt;""),"questionmult","question")</f>
        <v>question</v>
      </c>
      <c r="AB237" s="14" t="s">
        <v>21</v>
      </c>
      <c r="AC237" s="14" t="str">
        <f t="shared" si="55"/>
        <v/>
      </c>
      <c r="AD237" s="14">
        <f t="shared" si="56"/>
        <v>237</v>
      </c>
      <c r="AE237" s="14" t="s">
        <v>14</v>
      </c>
      <c r="AF237" s="14" t="str">
        <f t="shared" si="58"/>
        <v>\bareme{b=,m=}</v>
      </c>
      <c r="AG237" s="14" t="str">
        <f t="shared" si="59"/>
        <v/>
      </c>
      <c r="AH237" s="15" t="str">
        <f t="shared" si="60"/>
        <v/>
      </c>
      <c r="AI237" s="15" t="str">
        <f t="shared" si="61"/>
        <v/>
      </c>
      <c r="AJ237" s="15" t="str">
        <f t="shared" si="62"/>
        <v/>
      </c>
      <c r="AK237" s="15" t="str">
        <f t="shared" si="63"/>
        <v/>
      </c>
      <c r="AL237" s="15" t="str">
        <f t="shared" si="64"/>
        <v/>
      </c>
      <c r="AN237" s="14" t="s">
        <v>27</v>
      </c>
      <c r="AO237" s="14" t="s">
        <v>22</v>
      </c>
      <c r="AP237" s="14">
        <f>Tableau1[[#This Row],[Rép a est :]]</f>
        <v>0</v>
      </c>
      <c r="AQ237" s="14" t="s">
        <v>23</v>
      </c>
      <c r="AR237" s="14">
        <f>Tableau1[[#This Row],[Réponse a]]</f>
        <v>0</v>
      </c>
      <c r="AS237" s="14" t="s">
        <v>14</v>
      </c>
      <c r="AT237" s="14" t="s">
        <v>22</v>
      </c>
      <c r="AU237" s="14">
        <f>Tableau1[[#This Row],[Rép b est :]]</f>
        <v>0</v>
      </c>
      <c r="AV237" s="14" t="s">
        <v>23</v>
      </c>
      <c r="AW237" s="14">
        <f>Tableau1[[#This Row],[Réponse b]]</f>
        <v>0</v>
      </c>
      <c r="AX237" s="14" t="s">
        <v>14</v>
      </c>
      <c r="AY237" s="14" t="str">
        <f>IF(Tableau1[[#This Row],[Réponse c]]="","","\")</f>
        <v/>
      </c>
      <c r="AZ237" s="14" t="str">
        <f>IF(Tableau1[[#This Row],[Réponse c]]="","",Tableau1[[#This Row],[Rép c est :]])</f>
        <v/>
      </c>
      <c r="BA237" s="14" t="str">
        <f>IF(Tableau1[[#This Row],[Réponse c]]="","","{")</f>
        <v/>
      </c>
      <c r="BB237" s="14" t="str">
        <f>IF(Tableau1[[#This Row],[Réponse c]]="","",Tableau1[[#This Row],[Réponse c]])</f>
        <v/>
      </c>
      <c r="BC237" s="14" t="str">
        <f>IF(Tableau1[[#This Row],[Réponse c]]="","","}")</f>
        <v/>
      </c>
      <c r="BD237" s="14" t="str">
        <f>IF(Tableau1[[#This Row],[Réponse d]]="","","\")</f>
        <v/>
      </c>
      <c r="BE237" s="14" t="str">
        <f>IF(Tableau1[[#This Row],[Réponse d]]="","",Tableau1[[#This Row],[Rép d est :]])</f>
        <v/>
      </c>
      <c r="BF237" s="14" t="str">
        <f>IF(Tableau1[[#This Row],[Réponse d]]="","","{")</f>
        <v/>
      </c>
      <c r="BG237" s="14" t="str">
        <f>IF(Tableau1[[#This Row],[Réponse d]]="","",Tableau1[[#This Row],[Réponse d]])</f>
        <v/>
      </c>
      <c r="BH237" s="14" t="str">
        <f>IF(Tableau1[[#This Row],[Réponse d]]="","","}")</f>
        <v/>
      </c>
      <c r="BI237" s="14" t="str">
        <f>IF(Tableau1[[#This Row],[Réponse e]]="","","\")</f>
        <v/>
      </c>
      <c r="BJ237" s="14" t="str">
        <f>IF(Tableau1[[#This Row],[Réponse e]]="","",Tableau1[[#This Row],[Rép e est :]])</f>
        <v/>
      </c>
      <c r="BK237" s="14" t="str">
        <f>IF(Tableau1[[#This Row],[Réponse e]]="","","{")</f>
        <v/>
      </c>
      <c r="BL237" s="14" t="str">
        <f>IF(Tableau1[[#This Row],[Réponse e]]="","",Tableau1[[#This Row],[Réponse e]])</f>
        <v/>
      </c>
      <c r="BM237" s="14" t="str">
        <f>IF(Tableau1[[#This Row],[Réponse e]]="","","}")</f>
        <v/>
      </c>
      <c r="BN237" s="14" t="str">
        <f>IF(Tableau1[[#This Row],[Réponse f]]="","","\")</f>
        <v/>
      </c>
      <c r="BO237" s="14" t="str">
        <f>IF(Tableau1[[#This Row],[Réponse f]]="","",Tableau1[[#This Row],[Rép f est :]])</f>
        <v/>
      </c>
      <c r="BP237" s="14" t="str">
        <f>IF(Tableau1[[#This Row],[Réponse f]]="","","{")</f>
        <v/>
      </c>
      <c r="BQ237" s="14" t="str">
        <f>IF(Tableau1[[#This Row],[Réponse f]]="","",Tableau1[[#This Row],[Réponse f]])</f>
        <v/>
      </c>
      <c r="BR237" s="14" t="str">
        <f>IF(Tableau1[[#This Row],[Réponse f]]="","","}")</f>
        <v/>
      </c>
      <c r="BS237" s="14" t="s">
        <v>24</v>
      </c>
      <c r="BT237" s="14" t="str">
        <f t="shared" si="65"/>
        <v>question</v>
      </c>
      <c r="BU237" s="14" t="s">
        <v>26</v>
      </c>
      <c r="BV237" s="14" t="s">
        <v>14</v>
      </c>
      <c r="BX237" s="1" t="str">
        <f>IF(Tableau1[[#This Row],[Question]]="","",CONCATENATE(X237,Y237,Z237,AA237,AB237,AC237,AD237,AE237,AF237,AG237,AH237,AI237,AJ237,AK237,AL237,AM237,AN237,AO237,AP237,AQ237,AR237,AS237,AT237,AU237,AV237,AW237,AX237,AY237,AZ237,BA237,BB237,BC237,BD237,BE237,BF237,BG237,BH237,BI237,BJ237,BK237,BL237,BM237,BN237,BO237,BP237,BQ237,BR237,BS237,BT237,BU237,BV237))</f>
        <v/>
      </c>
    </row>
    <row r="238" spans="1:76">
      <c r="A238" s="24"/>
      <c r="B238" s="24"/>
      <c r="C238" s="25"/>
      <c r="D238" s="25"/>
      <c r="E238" s="1"/>
      <c r="F238" s="39"/>
      <c r="G238" s="39"/>
      <c r="M238" s="4"/>
      <c r="O238" s="4"/>
      <c r="P238" s="4"/>
      <c r="Q238" s="4"/>
      <c r="R238" s="4"/>
      <c r="S238" s="4"/>
      <c r="T238" s="4"/>
      <c r="U238" s="4"/>
      <c r="W238" s="12" t="str">
        <f>IF(Tableau1[[#This Row],[Question]]="","",IF(COUNTIF(Tableau1[[#This Row],[Réponse a]:[Rép f est :]],"bonne")&lt;1,"Attention pas assez de bonnes réponses",""))</f>
        <v/>
      </c>
      <c r="X238" s="14" t="s">
        <v>13</v>
      </c>
      <c r="Y238" s="14">
        <f t="shared" si="57"/>
        <v>0</v>
      </c>
      <c r="Z238" s="14" t="s">
        <v>25</v>
      </c>
      <c r="AA238" s="14" t="str">
        <f>IF(OR(COUNTIF(Tableau1[[#This Row],[Réponse a]:[Rép f est :]],"bonne")&gt;1,Tableau1[[#This Row],[Forcer question multiple]]&lt;&gt;""),"questionmult","question")</f>
        <v>question</v>
      </c>
      <c r="AB238" s="14" t="s">
        <v>21</v>
      </c>
      <c r="AC238" s="14" t="str">
        <f t="shared" si="55"/>
        <v/>
      </c>
      <c r="AD238" s="14">
        <f t="shared" si="56"/>
        <v>238</v>
      </c>
      <c r="AE238" s="14" t="s">
        <v>14</v>
      </c>
      <c r="AF238" s="14" t="str">
        <f t="shared" si="58"/>
        <v>\bareme{b=,m=}</v>
      </c>
      <c r="AG238" s="14" t="str">
        <f t="shared" si="59"/>
        <v/>
      </c>
      <c r="AH238" s="15" t="str">
        <f t="shared" si="60"/>
        <v/>
      </c>
      <c r="AI238" s="15" t="str">
        <f t="shared" si="61"/>
        <v/>
      </c>
      <c r="AJ238" s="15" t="str">
        <f t="shared" si="62"/>
        <v/>
      </c>
      <c r="AK238" s="15" t="str">
        <f t="shared" si="63"/>
        <v/>
      </c>
      <c r="AL238" s="15" t="str">
        <f t="shared" si="64"/>
        <v/>
      </c>
      <c r="AN238" s="14" t="s">
        <v>27</v>
      </c>
      <c r="AO238" s="14" t="s">
        <v>22</v>
      </c>
      <c r="AP238" s="14">
        <f>Tableau1[[#This Row],[Rép a est :]]</f>
        <v>0</v>
      </c>
      <c r="AQ238" s="14" t="s">
        <v>23</v>
      </c>
      <c r="AR238" s="14">
        <f>Tableau1[[#This Row],[Réponse a]]</f>
        <v>0</v>
      </c>
      <c r="AS238" s="14" t="s">
        <v>14</v>
      </c>
      <c r="AT238" s="14" t="s">
        <v>22</v>
      </c>
      <c r="AU238" s="14">
        <f>Tableau1[[#This Row],[Rép b est :]]</f>
        <v>0</v>
      </c>
      <c r="AV238" s="14" t="s">
        <v>23</v>
      </c>
      <c r="AW238" s="14">
        <f>Tableau1[[#This Row],[Réponse b]]</f>
        <v>0</v>
      </c>
      <c r="AX238" s="14" t="s">
        <v>14</v>
      </c>
      <c r="AY238" s="14" t="str">
        <f>IF(Tableau1[[#This Row],[Réponse c]]="","","\")</f>
        <v/>
      </c>
      <c r="AZ238" s="14" t="str">
        <f>IF(Tableau1[[#This Row],[Réponse c]]="","",Tableau1[[#This Row],[Rép c est :]])</f>
        <v/>
      </c>
      <c r="BA238" s="14" t="str">
        <f>IF(Tableau1[[#This Row],[Réponse c]]="","","{")</f>
        <v/>
      </c>
      <c r="BB238" s="14" t="str">
        <f>IF(Tableau1[[#This Row],[Réponse c]]="","",Tableau1[[#This Row],[Réponse c]])</f>
        <v/>
      </c>
      <c r="BC238" s="14" t="str">
        <f>IF(Tableau1[[#This Row],[Réponse c]]="","","}")</f>
        <v/>
      </c>
      <c r="BD238" s="14" t="str">
        <f>IF(Tableau1[[#This Row],[Réponse d]]="","","\")</f>
        <v/>
      </c>
      <c r="BE238" s="14" t="str">
        <f>IF(Tableau1[[#This Row],[Réponse d]]="","",Tableau1[[#This Row],[Rép d est :]])</f>
        <v/>
      </c>
      <c r="BF238" s="14" t="str">
        <f>IF(Tableau1[[#This Row],[Réponse d]]="","","{")</f>
        <v/>
      </c>
      <c r="BG238" s="14" t="str">
        <f>IF(Tableau1[[#This Row],[Réponse d]]="","",Tableau1[[#This Row],[Réponse d]])</f>
        <v/>
      </c>
      <c r="BH238" s="14" t="str">
        <f>IF(Tableau1[[#This Row],[Réponse d]]="","","}")</f>
        <v/>
      </c>
      <c r="BI238" s="14" t="str">
        <f>IF(Tableau1[[#This Row],[Réponse e]]="","","\")</f>
        <v/>
      </c>
      <c r="BJ238" s="14" t="str">
        <f>IF(Tableau1[[#This Row],[Réponse e]]="","",Tableau1[[#This Row],[Rép e est :]])</f>
        <v/>
      </c>
      <c r="BK238" s="14" t="str">
        <f>IF(Tableau1[[#This Row],[Réponse e]]="","","{")</f>
        <v/>
      </c>
      <c r="BL238" s="14" t="str">
        <f>IF(Tableau1[[#This Row],[Réponse e]]="","",Tableau1[[#This Row],[Réponse e]])</f>
        <v/>
      </c>
      <c r="BM238" s="14" t="str">
        <f>IF(Tableau1[[#This Row],[Réponse e]]="","","}")</f>
        <v/>
      </c>
      <c r="BN238" s="14" t="str">
        <f>IF(Tableau1[[#This Row],[Réponse f]]="","","\")</f>
        <v/>
      </c>
      <c r="BO238" s="14" t="str">
        <f>IF(Tableau1[[#This Row],[Réponse f]]="","",Tableau1[[#This Row],[Rép f est :]])</f>
        <v/>
      </c>
      <c r="BP238" s="14" t="str">
        <f>IF(Tableau1[[#This Row],[Réponse f]]="","","{")</f>
        <v/>
      </c>
      <c r="BQ238" s="14" t="str">
        <f>IF(Tableau1[[#This Row],[Réponse f]]="","",Tableau1[[#This Row],[Réponse f]])</f>
        <v/>
      </c>
      <c r="BR238" s="14" t="str">
        <f>IF(Tableau1[[#This Row],[Réponse f]]="","","}")</f>
        <v/>
      </c>
      <c r="BS238" s="14" t="s">
        <v>24</v>
      </c>
      <c r="BT238" s="14" t="str">
        <f t="shared" si="65"/>
        <v>question</v>
      </c>
      <c r="BU238" s="14" t="s">
        <v>26</v>
      </c>
      <c r="BV238" s="14" t="s">
        <v>14</v>
      </c>
      <c r="BX238" s="1" t="str">
        <f>IF(Tableau1[[#This Row],[Question]]="","",CONCATENATE(X238,Y238,Z238,AA238,AB238,AC238,AD238,AE238,AF238,AG238,AH238,AI238,AJ238,AK238,AL238,AM238,AN238,AO238,AP238,AQ238,AR238,AS238,AT238,AU238,AV238,AW238,AX238,AY238,AZ238,BA238,BB238,BC238,BD238,BE238,BF238,BG238,BH238,BI238,BJ238,BK238,BL238,BM238,BN238,BO238,BP238,BQ238,BR238,BS238,BT238,BU238,BV238))</f>
        <v/>
      </c>
    </row>
    <row r="239" spans="1:76">
      <c r="A239" s="24"/>
      <c r="B239" s="24"/>
      <c r="C239" s="25"/>
      <c r="D239" s="25"/>
      <c r="E239" s="1"/>
      <c r="F239" s="39"/>
      <c r="G239" s="39"/>
      <c r="M239" s="4"/>
      <c r="O239" s="4"/>
      <c r="P239" s="4"/>
      <c r="Q239" s="4"/>
      <c r="R239" s="4"/>
      <c r="S239" s="4"/>
      <c r="T239" s="4"/>
      <c r="U239" s="4"/>
      <c r="W239" s="12" t="str">
        <f>IF(Tableau1[[#This Row],[Question]]="","",IF(COUNTIF(Tableau1[[#This Row],[Réponse a]:[Rép f est :]],"bonne")&lt;1,"Attention pas assez de bonnes réponses",""))</f>
        <v/>
      </c>
      <c r="X239" s="14" t="s">
        <v>13</v>
      </c>
      <c r="Y239" s="14">
        <f t="shared" si="57"/>
        <v>0</v>
      </c>
      <c r="Z239" s="14" t="s">
        <v>25</v>
      </c>
      <c r="AA239" s="14" t="str">
        <f>IF(OR(COUNTIF(Tableau1[[#This Row],[Réponse a]:[Rép f est :]],"bonne")&gt;1,Tableau1[[#This Row],[Forcer question multiple]]&lt;&gt;""),"questionmult","question")</f>
        <v>question</v>
      </c>
      <c r="AB239" s="14" t="s">
        <v>21</v>
      </c>
      <c r="AC239" s="14" t="str">
        <f t="shared" si="55"/>
        <v/>
      </c>
      <c r="AD239" s="14">
        <f t="shared" si="56"/>
        <v>239</v>
      </c>
      <c r="AE239" s="14" t="s">
        <v>14</v>
      </c>
      <c r="AF239" s="14" t="str">
        <f t="shared" si="58"/>
        <v>\bareme{b=,m=}</v>
      </c>
      <c r="AG239" s="14" t="str">
        <f t="shared" si="59"/>
        <v/>
      </c>
      <c r="AH239" s="15" t="str">
        <f t="shared" si="60"/>
        <v/>
      </c>
      <c r="AI239" s="15" t="str">
        <f t="shared" si="61"/>
        <v/>
      </c>
      <c r="AJ239" s="15" t="str">
        <f t="shared" si="62"/>
        <v/>
      </c>
      <c r="AK239" s="15" t="str">
        <f t="shared" si="63"/>
        <v/>
      </c>
      <c r="AL239" s="15" t="str">
        <f t="shared" si="64"/>
        <v/>
      </c>
      <c r="AN239" s="14" t="s">
        <v>27</v>
      </c>
      <c r="AO239" s="14" t="s">
        <v>22</v>
      </c>
      <c r="AP239" s="14">
        <f>Tableau1[[#This Row],[Rép a est :]]</f>
        <v>0</v>
      </c>
      <c r="AQ239" s="14" t="s">
        <v>23</v>
      </c>
      <c r="AR239" s="14">
        <f>Tableau1[[#This Row],[Réponse a]]</f>
        <v>0</v>
      </c>
      <c r="AS239" s="14" t="s">
        <v>14</v>
      </c>
      <c r="AT239" s="14" t="s">
        <v>22</v>
      </c>
      <c r="AU239" s="14">
        <f>Tableau1[[#This Row],[Rép b est :]]</f>
        <v>0</v>
      </c>
      <c r="AV239" s="14" t="s">
        <v>23</v>
      </c>
      <c r="AW239" s="14">
        <f>Tableau1[[#This Row],[Réponse b]]</f>
        <v>0</v>
      </c>
      <c r="AX239" s="14" t="s">
        <v>14</v>
      </c>
      <c r="AY239" s="14" t="str">
        <f>IF(Tableau1[[#This Row],[Réponse c]]="","","\")</f>
        <v/>
      </c>
      <c r="AZ239" s="14" t="str">
        <f>IF(Tableau1[[#This Row],[Réponse c]]="","",Tableau1[[#This Row],[Rép c est :]])</f>
        <v/>
      </c>
      <c r="BA239" s="14" t="str">
        <f>IF(Tableau1[[#This Row],[Réponse c]]="","","{")</f>
        <v/>
      </c>
      <c r="BB239" s="14" t="str">
        <f>IF(Tableau1[[#This Row],[Réponse c]]="","",Tableau1[[#This Row],[Réponse c]])</f>
        <v/>
      </c>
      <c r="BC239" s="14" t="str">
        <f>IF(Tableau1[[#This Row],[Réponse c]]="","","}")</f>
        <v/>
      </c>
      <c r="BD239" s="14" t="str">
        <f>IF(Tableau1[[#This Row],[Réponse d]]="","","\")</f>
        <v/>
      </c>
      <c r="BE239" s="14" t="str">
        <f>IF(Tableau1[[#This Row],[Réponse d]]="","",Tableau1[[#This Row],[Rép d est :]])</f>
        <v/>
      </c>
      <c r="BF239" s="14" t="str">
        <f>IF(Tableau1[[#This Row],[Réponse d]]="","","{")</f>
        <v/>
      </c>
      <c r="BG239" s="14" t="str">
        <f>IF(Tableau1[[#This Row],[Réponse d]]="","",Tableau1[[#This Row],[Réponse d]])</f>
        <v/>
      </c>
      <c r="BH239" s="14" t="str">
        <f>IF(Tableau1[[#This Row],[Réponse d]]="","","}")</f>
        <v/>
      </c>
      <c r="BI239" s="14" t="str">
        <f>IF(Tableau1[[#This Row],[Réponse e]]="","","\")</f>
        <v/>
      </c>
      <c r="BJ239" s="14" t="str">
        <f>IF(Tableau1[[#This Row],[Réponse e]]="","",Tableau1[[#This Row],[Rép e est :]])</f>
        <v/>
      </c>
      <c r="BK239" s="14" t="str">
        <f>IF(Tableau1[[#This Row],[Réponse e]]="","","{")</f>
        <v/>
      </c>
      <c r="BL239" s="14" t="str">
        <f>IF(Tableau1[[#This Row],[Réponse e]]="","",Tableau1[[#This Row],[Réponse e]])</f>
        <v/>
      </c>
      <c r="BM239" s="14" t="str">
        <f>IF(Tableau1[[#This Row],[Réponse e]]="","","}")</f>
        <v/>
      </c>
      <c r="BN239" s="14" t="str">
        <f>IF(Tableau1[[#This Row],[Réponse f]]="","","\")</f>
        <v/>
      </c>
      <c r="BO239" s="14" t="str">
        <f>IF(Tableau1[[#This Row],[Réponse f]]="","",Tableau1[[#This Row],[Rép f est :]])</f>
        <v/>
      </c>
      <c r="BP239" s="14" t="str">
        <f>IF(Tableau1[[#This Row],[Réponse f]]="","","{")</f>
        <v/>
      </c>
      <c r="BQ239" s="14" t="str">
        <f>IF(Tableau1[[#This Row],[Réponse f]]="","",Tableau1[[#This Row],[Réponse f]])</f>
        <v/>
      </c>
      <c r="BR239" s="14" t="str">
        <f>IF(Tableau1[[#This Row],[Réponse f]]="","","}")</f>
        <v/>
      </c>
      <c r="BS239" s="14" t="s">
        <v>24</v>
      </c>
      <c r="BT239" s="14" t="str">
        <f t="shared" si="65"/>
        <v>question</v>
      </c>
      <c r="BU239" s="14" t="s">
        <v>26</v>
      </c>
      <c r="BV239" s="14" t="s">
        <v>14</v>
      </c>
      <c r="BX239" s="1" t="str">
        <f>IF(Tableau1[[#This Row],[Question]]="","",CONCATENATE(X239,Y239,Z239,AA239,AB239,AC239,AD239,AE239,AF239,AG239,AH239,AI239,AJ239,AK239,AL239,AM239,AN239,AO239,AP239,AQ239,AR239,AS239,AT239,AU239,AV239,AW239,AX239,AY239,AZ239,BA239,BB239,BC239,BD239,BE239,BF239,BG239,BH239,BI239,BJ239,BK239,BL239,BM239,BN239,BO239,BP239,BQ239,BR239,BS239,BT239,BU239,BV239))</f>
        <v/>
      </c>
    </row>
    <row r="240" spans="1:76">
      <c r="A240" s="24"/>
      <c r="B240" s="24"/>
      <c r="C240" s="25"/>
      <c r="D240" s="25"/>
      <c r="E240" s="1"/>
      <c r="F240" s="39"/>
      <c r="G240" s="39"/>
      <c r="M240" s="4"/>
      <c r="O240" s="4"/>
      <c r="P240" s="4"/>
      <c r="Q240" s="4"/>
      <c r="R240" s="4"/>
      <c r="S240" s="4"/>
      <c r="T240" s="4"/>
      <c r="U240" s="4"/>
      <c r="W240" s="12" t="str">
        <f>IF(Tableau1[[#This Row],[Question]]="","",IF(COUNTIF(Tableau1[[#This Row],[Réponse a]:[Rép f est :]],"bonne")&lt;1,"Attention pas assez de bonnes réponses",""))</f>
        <v/>
      </c>
      <c r="X240" s="14" t="s">
        <v>13</v>
      </c>
      <c r="Y240" s="14">
        <f t="shared" si="57"/>
        <v>0</v>
      </c>
      <c r="Z240" s="14" t="s">
        <v>25</v>
      </c>
      <c r="AA240" s="14" t="str">
        <f>IF(OR(COUNTIF(Tableau1[[#This Row],[Réponse a]:[Rép f est :]],"bonne")&gt;1,Tableau1[[#This Row],[Forcer question multiple]]&lt;&gt;""),"questionmult","question")</f>
        <v>question</v>
      </c>
      <c r="AB240" s="14" t="s">
        <v>21</v>
      </c>
      <c r="AC240" s="14" t="str">
        <f t="shared" si="55"/>
        <v/>
      </c>
      <c r="AD240" s="14">
        <f t="shared" si="56"/>
        <v>240</v>
      </c>
      <c r="AE240" s="14" t="s">
        <v>14</v>
      </c>
      <c r="AF240" s="14" t="str">
        <f t="shared" si="58"/>
        <v>\bareme{b=,m=}</v>
      </c>
      <c r="AG240" s="14" t="str">
        <f t="shared" si="59"/>
        <v/>
      </c>
      <c r="AH240" s="15" t="str">
        <f t="shared" si="60"/>
        <v/>
      </c>
      <c r="AI240" s="15" t="str">
        <f t="shared" si="61"/>
        <v/>
      </c>
      <c r="AJ240" s="15" t="str">
        <f t="shared" si="62"/>
        <v/>
      </c>
      <c r="AK240" s="15" t="str">
        <f t="shared" si="63"/>
        <v/>
      </c>
      <c r="AL240" s="15" t="str">
        <f t="shared" si="64"/>
        <v/>
      </c>
      <c r="AN240" s="14" t="s">
        <v>27</v>
      </c>
      <c r="AO240" s="14" t="s">
        <v>22</v>
      </c>
      <c r="AP240" s="14">
        <f>Tableau1[[#This Row],[Rép a est :]]</f>
        <v>0</v>
      </c>
      <c r="AQ240" s="14" t="s">
        <v>23</v>
      </c>
      <c r="AR240" s="14">
        <f>Tableau1[[#This Row],[Réponse a]]</f>
        <v>0</v>
      </c>
      <c r="AS240" s="14" t="s">
        <v>14</v>
      </c>
      <c r="AT240" s="14" t="s">
        <v>22</v>
      </c>
      <c r="AU240" s="14">
        <f>Tableau1[[#This Row],[Rép b est :]]</f>
        <v>0</v>
      </c>
      <c r="AV240" s="14" t="s">
        <v>23</v>
      </c>
      <c r="AW240" s="14">
        <f>Tableau1[[#This Row],[Réponse b]]</f>
        <v>0</v>
      </c>
      <c r="AX240" s="14" t="s">
        <v>14</v>
      </c>
      <c r="AY240" s="14" t="str">
        <f>IF(Tableau1[[#This Row],[Réponse c]]="","","\")</f>
        <v/>
      </c>
      <c r="AZ240" s="14" t="str">
        <f>IF(Tableau1[[#This Row],[Réponse c]]="","",Tableau1[[#This Row],[Rép c est :]])</f>
        <v/>
      </c>
      <c r="BA240" s="14" t="str">
        <f>IF(Tableau1[[#This Row],[Réponse c]]="","","{")</f>
        <v/>
      </c>
      <c r="BB240" s="14" t="str">
        <f>IF(Tableau1[[#This Row],[Réponse c]]="","",Tableau1[[#This Row],[Réponse c]])</f>
        <v/>
      </c>
      <c r="BC240" s="14" t="str">
        <f>IF(Tableau1[[#This Row],[Réponse c]]="","","}")</f>
        <v/>
      </c>
      <c r="BD240" s="14" t="str">
        <f>IF(Tableau1[[#This Row],[Réponse d]]="","","\")</f>
        <v/>
      </c>
      <c r="BE240" s="14" t="str">
        <f>IF(Tableau1[[#This Row],[Réponse d]]="","",Tableau1[[#This Row],[Rép d est :]])</f>
        <v/>
      </c>
      <c r="BF240" s="14" t="str">
        <f>IF(Tableau1[[#This Row],[Réponse d]]="","","{")</f>
        <v/>
      </c>
      <c r="BG240" s="14" t="str">
        <f>IF(Tableau1[[#This Row],[Réponse d]]="","",Tableau1[[#This Row],[Réponse d]])</f>
        <v/>
      </c>
      <c r="BH240" s="14" t="str">
        <f>IF(Tableau1[[#This Row],[Réponse d]]="","","}")</f>
        <v/>
      </c>
      <c r="BI240" s="14" t="str">
        <f>IF(Tableau1[[#This Row],[Réponse e]]="","","\")</f>
        <v/>
      </c>
      <c r="BJ240" s="14" t="str">
        <f>IF(Tableau1[[#This Row],[Réponse e]]="","",Tableau1[[#This Row],[Rép e est :]])</f>
        <v/>
      </c>
      <c r="BK240" s="14" t="str">
        <f>IF(Tableau1[[#This Row],[Réponse e]]="","","{")</f>
        <v/>
      </c>
      <c r="BL240" s="14" t="str">
        <f>IF(Tableau1[[#This Row],[Réponse e]]="","",Tableau1[[#This Row],[Réponse e]])</f>
        <v/>
      </c>
      <c r="BM240" s="14" t="str">
        <f>IF(Tableau1[[#This Row],[Réponse e]]="","","}")</f>
        <v/>
      </c>
      <c r="BN240" s="14" t="str">
        <f>IF(Tableau1[[#This Row],[Réponse f]]="","","\")</f>
        <v/>
      </c>
      <c r="BO240" s="14" t="str">
        <f>IF(Tableau1[[#This Row],[Réponse f]]="","",Tableau1[[#This Row],[Rép f est :]])</f>
        <v/>
      </c>
      <c r="BP240" s="14" t="str">
        <f>IF(Tableau1[[#This Row],[Réponse f]]="","","{")</f>
        <v/>
      </c>
      <c r="BQ240" s="14" t="str">
        <f>IF(Tableau1[[#This Row],[Réponse f]]="","",Tableau1[[#This Row],[Réponse f]])</f>
        <v/>
      </c>
      <c r="BR240" s="14" t="str">
        <f>IF(Tableau1[[#This Row],[Réponse f]]="","","}")</f>
        <v/>
      </c>
      <c r="BS240" s="14" t="s">
        <v>24</v>
      </c>
      <c r="BT240" s="14" t="str">
        <f t="shared" si="65"/>
        <v>question</v>
      </c>
      <c r="BU240" s="14" t="s">
        <v>26</v>
      </c>
      <c r="BV240" s="14" t="s">
        <v>14</v>
      </c>
      <c r="BX240" s="1" t="str">
        <f>IF(Tableau1[[#This Row],[Question]]="","",CONCATENATE(X240,Y240,Z240,AA240,AB240,AC240,AD240,AE240,AF240,AG240,AH240,AI240,AJ240,AK240,AL240,AM240,AN240,AO240,AP240,AQ240,AR240,AS240,AT240,AU240,AV240,AW240,AX240,AY240,AZ240,BA240,BB240,BC240,BD240,BE240,BF240,BG240,BH240,BI240,BJ240,BK240,BL240,BM240,BN240,BO240,BP240,BQ240,BR240,BS240,BT240,BU240,BV240))</f>
        <v/>
      </c>
    </row>
    <row r="241" spans="1:76">
      <c r="A241" s="24"/>
      <c r="B241" s="24"/>
      <c r="C241" s="25"/>
      <c r="D241" s="25"/>
      <c r="E241" s="1"/>
      <c r="F241" s="39"/>
      <c r="G241" s="39"/>
      <c r="O241" s="4"/>
      <c r="P241" s="4"/>
      <c r="Q241" s="4"/>
      <c r="R241" s="4"/>
      <c r="S241" s="4"/>
      <c r="T241" s="4"/>
      <c r="U241" s="4"/>
      <c r="W241" s="12" t="str">
        <f>IF(Tableau1[[#This Row],[Question]]="","",IF(COUNTIF(Tableau1[[#This Row],[Réponse a]:[Rép f est :]],"bonne")&lt;1,"Attention pas assez de bonnes réponses",""))</f>
        <v/>
      </c>
      <c r="X241" s="14" t="s">
        <v>13</v>
      </c>
      <c r="Y241" s="14">
        <f t="shared" si="57"/>
        <v>0</v>
      </c>
      <c r="Z241" s="14" t="s">
        <v>25</v>
      </c>
      <c r="AA241" s="14" t="str">
        <f>IF(OR(COUNTIF(Tableau1[[#This Row],[Réponse a]:[Rép f est :]],"bonne")&gt;1,Tableau1[[#This Row],[Forcer question multiple]]&lt;&gt;""),"questionmult","question")</f>
        <v>question</v>
      </c>
      <c r="AB241" s="14" t="s">
        <v>21</v>
      </c>
      <c r="AC241" s="14" t="str">
        <f t="shared" si="55"/>
        <v/>
      </c>
      <c r="AD241" s="14">
        <f t="shared" si="56"/>
        <v>241</v>
      </c>
      <c r="AE241" s="14" t="s">
        <v>14</v>
      </c>
      <c r="AF241" s="14" t="str">
        <f t="shared" si="58"/>
        <v>\bareme{b=,m=}</v>
      </c>
      <c r="AG241" s="14" t="str">
        <f t="shared" si="59"/>
        <v/>
      </c>
      <c r="AH241" s="15" t="str">
        <f t="shared" si="60"/>
        <v/>
      </c>
      <c r="AI241" s="15" t="str">
        <f t="shared" si="61"/>
        <v/>
      </c>
      <c r="AJ241" s="15" t="str">
        <f t="shared" si="62"/>
        <v/>
      </c>
      <c r="AK241" s="15" t="str">
        <f t="shared" si="63"/>
        <v/>
      </c>
      <c r="AL241" s="15" t="str">
        <f t="shared" si="64"/>
        <v/>
      </c>
      <c r="AN241" s="14" t="s">
        <v>27</v>
      </c>
      <c r="AO241" s="14" t="s">
        <v>22</v>
      </c>
      <c r="AP241" s="14">
        <f>Tableau1[[#This Row],[Rép a est :]]</f>
        <v>0</v>
      </c>
      <c r="AQ241" s="14" t="s">
        <v>23</v>
      </c>
      <c r="AR241" s="14">
        <f>Tableau1[[#This Row],[Réponse a]]</f>
        <v>0</v>
      </c>
      <c r="AS241" s="14" t="s">
        <v>14</v>
      </c>
      <c r="AT241" s="14" t="s">
        <v>22</v>
      </c>
      <c r="AU241" s="14">
        <f>Tableau1[[#This Row],[Rép b est :]]</f>
        <v>0</v>
      </c>
      <c r="AV241" s="14" t="s">
        <v>23</v>
      </c>
      <c r="AW241" s="14">
        <f>Tableau1[[#This Row],[Réponse b]]</f>
        <v>0</v>
      </c>
      <c r="AX241" s="14" t="s">
        <v>14</v>
      </c>
      <c r="AY241" s="14" t="str">
        <f>IF(Tableau1[[#This Row],[Réponse c]]="","","\")</f>
        <v/>
      </c>
      <c r="AZ241" s="14" t="str">
        <f>IF(Tableau1[[#This Row],[Réponse c]]="","",Tableau1[[#This Row],[Rép c est :]])</f>
        <v/>
      </c>
      <c r="BA241" s="14" t="str">
        <f>IF(Tableau1[[#This Row],[Réponse c]]="","","{")</f>
        <v/>
      </c>
      <c r="BB241" s="14" t="str">
        <f>IF(Tableau1[[#This Row],[Réponse c]]="","",Tableau1[[#This Row],[Réponse c]])</f>
        <v/>
      </c>
      <c r="BC241" s="14" t="str">
        <f>IF(Tableau1[[#This Row],[Réponse c]]="","","}")</f>
        <v/>
      </c>
      <c r="BD241" s="14" t="str">
        <f>IF(Tableau1[[#This Row],[Réponse d]]="","","\")</f>
        <v/>
      </c>
      <c r="BE241" s="14" t="str">
        <f>IF(Tableau1[[#This Row],[Réponse d]]="","",Tableau1[[#This Row],[Rép d est :]])</f>
        <v/>
      </c>
      <c r="BF241" s="14" t="str">
        <f>IF(Tableau1[[#This Row],[Réponse d]]="","","{")</f>
        <v/>
      </c>
      <c r="BG241" s="14" t="str">
        <f>IF(Tableau1[[#This Row],[Réponse d]]="","",Tableau1[[#This Row],[Réponse d]])</f>
        <v/>
      </c>
      <c r="BH241" s="14" t="str">
        <f>IF(Tableau1[[#This Row],[Réponse d]]="","","}")</f>
        <v/>
      </c>
      <c r="BI241" s="14" t="str">
        <f>IF(Tableau1[[#This Row],[Réponse e]]="","","\")</f>
        <v/>
      </c>
      <c r="BJ241" s="14" t="str">
        <f>IF(Tableau1[[#This Row],[Réponse e]]="","",Tableau1[[#This Row],[Rép e est :]])</f>
        <v/>
      </c>
      <c r="BK241" s="14" t="str">
        <f>IF(Tableau1[[#This Row],[Réponse e]]="","","{")</f>
        <v/>
      </c>
      <c r="BL241" s="14" t="str">
        <f>IF(Tableau1[[#This Row],[Réponse e]]="","",Tableau1[[#This Row],[Réponse e]])</f>
        <v/>
      </c>
      <c r="BM241" s="14" t="str">
        <f>IF(Tableau1[[#This Row],[Réponse e]]="","","}")</f>
        <v/>
      </c>
      <c r="BN241" s="14" t="str">
        <f>IF(Tableau1[[#This Row],[Réponse f]]="","","\")</f>
        <v/>
      </c>
      <c r="BO241" s="14" t="str">
        <f>IF(Tableau1[[#This Row],[Réponse f]]="","",Tableau1[[#This Row],[Rép f est :]])</f>
        <v/>
      </c>
      <c r="BP241" s="14" t="str">
        <f>IF(Tableau1[[#This Row],[Réponse f]]="","","{")</f>
        <v/>
      </c>
      <c r="BQ241" s="14" t="str">
        <f>IF(Tableau1[[#This Row],[Réponse f]]="","",Tableau1[[#This Row],[Réponse f]])</f>
        <v/>
      </c>
      <c r="BR241" s="14" t="str">
        <f>IF(Tableau1[[#This Row],[Réponse f]]="","","}")</f>
        <v/>
      </c>
      <c r="BS241" s="14" t="s">
        <v>24</v>
      </c>
      <c r="BT241" s="14" t="str">
        <f t="shared" si="65"/>
        <v>question</v>
      </c>
      <c r="BU241" s="14" t="s">
        <v>26</v>
      </c>
      <c r="BV241" s="14" t="s">
        <v>14</v>
      </c>
      <c r="BX241" s="1" t="str">
        <f>IF(Tableau1[[#This Row],[Question]]="","",CONCATENATE(X241,Y241,Z241,AA241,AB241,AC241,AD241,AE241,AF241,AG241,AH241,AI241,AJ241,AK241,AL241,AM241,AN241,AO241,AP241,AQ241,AR241,AS241,AT241,AU241,AV241,AW241,AX241,AY241,AZ241,BA241,BB241,BC241,BD241,BE241,BF241,BG241,BH241,BI241,BJ241,BK241,BL241,BM241,BN241,BO241,BP241,BQ241,BR241,BS241,BT241,BU241,BV241))</f>
        <v/>
      </c>
    </row>
    <row r="242" spans="1:76">
      <c r="A242" s="24"/>
      <c r="B242" s="24"/>
      <c r="C242" s="25"/>
      <c r="D242" s="25"/>
      <c r="E242" s="1"/>
      <c r="F242" s="39"/>
      <c r="G242" s="39"/>
      <c r="K242" s="4"/>
      <c r="M242" s="4"/>
      <c r="O242" s="2"/>
      <c r="P242" s="2"/>
      <c r="Q242" s="2"/>
      <c r="R242" s="2"/>
      <c r="S242" s="2"/>
      <c r="T242" s="2"/>
      <c r="U242" s="2"/>
      <c r="W242" s="12" t="str">
        <f>IF(Tableau1[[#This Row],[Question]]="","",IF(COUNTIF(Tableau1[[#This Row],[Réponse a]:[Rép f est :]],"bonne")&lt;1,"Attention pas assez de bonnes réponses",""))</f>
        <v/>
      </c>
      <c r="X242" s="14" t="s">
        <v>13</v>
      </c>
      <c r="Y242" s="14">
        <f t="shared" si="57"/>
        <v>0</v>
      </c>
      <c r="Z242" s="14" t="s">
        <v>25</v>
      </c>
      <c r="AA242" s="14" t="str">
        <f>IF(OR(COUNTIF(Tableau1[[#This Row],[Réponse a]:[Rép f est :]],"bonne")&gt;1,Tableau1[[#This Row],[Forcer question multiple]]&lt;&gt;""),"questionmult","question")</f>
        <v>question</v>
      </c>
      <c r="AB242" s="14" t="s">
        <v>21</v>
      </c>
      <c r="AC242" s="14" t="str">
        <f t="shared" si="55"/>
        <v/>
      </c>
      <c r="AD242" s="14">
        <f t="shared" si="56"/>
        <v>242</v>
      </c>
      <c r="AE242" s="14" t="s">
        <v>14</v>
      </c>
      <c r="AF242" s="14" t="str">
        <f t="shared" si="58"/>
        <v>\bareme{b=,m=}</v>
      </c>
      <c r="AG242" s="14" t="str">
        <f t="shared" si="59"/>
        <v/>
      </c>
      <c r="AH242" s="15" t="str">
        <f t="shared" si="60"/>
        <v/>
      </c>
      <c r="AI242" s="15" t="str">
        <f t="shared" si="61"/>
        <v/>
      </c>
      <c r="AJ242" s="15" t="str">
        <f t="shared" si="62"/>
        <v/>
      </c>
      <c r="AK242" s="15" t="str">
        <f t="shared" si="63"/>
        <v/>
      </c>
      <c r="AL242" s="15" t="str">
        <f t="shared" si="64"/>
        <v/>
      </c>
      <c r="AN242" s="14" t="s">
        <v>27</v>
      </c>
      <c r="AO242" s="14" t="s">
        <v>22</v>
      </c>
      <c r="AP242" s="14">
        <f>Tableau1[[#This Row],[Rép a est :]]</f>
        <v>0</v>
      </c>
      <c r="AQ242" s="14" t="s">
        <v>23</v>
      </c>
      <c r="AR242" s="14">
        <f>Tableau1[[#This Row],[Réponse a]]</f>
        <v>0</v>
      </c>
      <c r="AS242" s="14" t="s">
        <v>14</v>
      </c>
      <c r="AT242" s="14" t="s">
        <v>22</v>
      </c>
      <c r="AU242" s="14">
        <f>Tableau1[[#This Row],[Rép b est :]]</f>
        <v>0</v>
      </c>
      <c r="AV242" s="14" t="s">
        <v>23</v>
      </c>
      <c r="AW242" s="14">
        <f>Tableau1[[#This Row],[Réponse b]]</f>
        <v>0</v>
      </c>
      <c r="AX242" s="14" t="s">
        <v>14</v>
      </c>
      <c r="AY242" s="14" t="str">
        <f>IF(Tableau1[[#This Row],[Réponse c]]="","","\")</f>
        <v/>
      </c>
      <c r="AZ242" s="14" t="str">
        <f>IF(Tableau1[[#This Row],[Réponse c]]="","",Tableau1[[#This Row],[Rép c est :]])</f>
        <v/>
      </c>
      <c r="BA242" s="14" t="str">
        <f>IF(Tableau1[[#This Row],[Réponse c]]="","","{")</f>
        <v/>
      </c>
      <c r="BB242" s="14" t="str">
        <f>IF(Tableau1[[#This Row],[Réponse c]]="","",Tableau1[[#This Row],[Réponse c]])</f>
        <v/>
      </c>
      <c r="BC242" s="14" t="str">
        <f>IF(Tableau1[[#This Row],[Réponse c]]="","","}")</f>
        <v/>
      </c>
      <c r="BD242" s="14" t="str">
        <f>IF(Tableau1[[#This Row],[Réponse d]]="","","\")</f>
        <v/>
      </c>
      <c r="BE242" s="14" t="str">
        <f>IF(Tableau1[[#This Row],[Réponse d]]="","",Tableau1[[#This Row],[Rép d est :]])</f>
        <v/>
      </c>
      <c r="BF242" s="14" t="str">
        <f>IF(Tableau1[[#This Row],[Réponse d]]="","","{")</f>
        <v/>
      </c>
      <c r="BG242" s="14" t="str">
        <f>IF(Tableau1[[#This Row],[Réponse d]]="","",Tableau1[[#This Row],[Réponse d]])</f>
        <v/>
      </c>
      <c r="BH242" s="14" t="str">
        <f>IF(Tableau1[[#This Row],[Réponse d]]="","","}")</f>
        <v/>
      </c>
      <c r="BI242" s="14" t="str">
        <f>IF(Tableau1[[#This Row],[Réponse e]]="","","\")</f>
        <v/>
      </c>
      <c r="BJ242" s="14" t="str">
        <f>IF(Tableau1[[#This Row],[Réponse e]]="","",Tableau1[[#This Row],[Rép e est :]])</f>
        <v/>
      </c>
      <c r="BK242" s="14" t="str">
        <f>IF(Tableau1[[#This Row],[Réponse e]]="","","{")</f>
        <v/>
      </c>
      <c r="BL242" s="14" t="str">
        <f>IF(Tableau1[[#This Row],[Réponse e]]="","",Tableau1[[#This Row],[Réponse e]])</f>
        <v/>
      </c>
      <c r="BM242" s="14" t="str">
        <f>IF(Tableau1[[#This Row],[Réponse e]]="","","}")</f>
        <v/>
      </c>
      <c r="BN242" s="14" t="str">
        <f>IF(Tableau1[[#This Row],[Réponse f]]="","","\")</f>
        <v/>
      </c>
      <c r="BO242" s="14" t="str">
        <f>IF(Tableau1[[#This Row],[Réponse f]]="","",Tableau1[[#This Row],[Rép f est :]])</f>
        <v/>
      </c>
      <c r="BP242" s="14" t="str">
        <f>IF(Tableau1[[#This Row],[Réponse f]]="","","{")</f>
        <v/>
      </c>
      <c r="BQ242" s="14" t="str">
        <f>IF(Tableau1[[#This Row],[Réponse f]]="","",Tableau1[[#This Row],[Réponse f]])</f>
        <v/>
      </c>
      <c r="BR242" s="14" t="str">
        <f>IF(Tableau1[[#This Row],[Réponse f]]="","","}")</f>
        <v/>
      </c>
      <c r="BS242" s="14" t="s">
        <v>24</v>
      </c>
      <c r="BT242" s="14" t="str">
        <f t="shared" si="65"/>
        <v>question</v>
      </c>
      <c r="BU242" s="14" t="s">
        <v>26</v>
      </c>
      <c r="BV242" s="14" t="s">
        <v>14</v>
      </c>
      <c r="BX242" s="1" t="str">
        <f>IF(Tableau1[[#This Row],[Question]]="","",CONCATENATE(X242,Y242,Z242,AA242,AB242,AC242,AD242,AE242,AF242,AG242,AH242,AI242,AJ242,AK242,AL242,AM242,AN242,AO242,AP242,AQ242,AR242,AS242,AT242,AU242,AV242,AW242,AX242,AY242,AZ242,BA242,BB242,BC242,BD242,BE242,BF242,BG242,BH242,BI242,BJ242,BK242,BL242,BM242,BN242,BO242,BP242,BQ242,BR242,BS242,BT242,BU242,BV242))</f>
        <v/>
      </c>
    </row>
    <row r="243" spans="1:76">
      <c r="A243" s="24"/>
      <c r="B243" s="24"/>
      <c r="C243" s="25"/>
      <c r="D243" s="25"/>
      <c r="E243" s="1"/>
      <c r="F243" s="39"/>
      <c r="G243" s="39"/>
      <c r="K243" s="4"/>
      <c r="O243" s="4"/>
      <c r="P243" s="4"/>
      <c r="Q243" s="4"/>
      <c r="R243" s="4"/>
      <c r="S243" s="4"/>
      <c r="T243" s="4"/>
      <c r="U243" s="4"/>
      <c r="W243" s="12" t="str">
        <f>IF(Tableau1[[#This Row],[Question]]="","",IF(COUNTIF(Tableau1[[#This Row],[Réponse a]:[Rép f est :]],"bonne")&lt;1,"Attention pas assez de bonnes réponses",""))</f>
        <v/>
      </c>
      <c r="X243" s="14" t="s">
        <v>13</v>
      </c>
      <c r="Y243" s="14">
        <f t="shared" si="57"/>
        <v>0</v>
      </c>
      <c r="Z243" s="14" t="s">
        <v>25</v>
      </c>
      <c r="AA243" s="14" t="str">
        <f>IF(OR(COUNTIF(Tableau1[[#This Row],[Réponse a]:[Rép f est :]],"bonne")&gt;1,Tableau1[[#This Row],[Forcer question multiple]]&lt;&gt;""),"questionmult","question")</f>
        <v>question</v>
      </c>
      <c r="AB243" s="14" t="s">
        <v>21</v>
      </c>
      <c r="AC243" s="14" t="str">
        <f t="shared" si="55"/>
        <v/>
      </c>
      <c r="AD243" s="14">
        <f t="shared" si="56"/>
        <v>243</v>
      </c>
      <c r="AE243" s="14" t="s">
        <v>14</v>
      </c>
      <c r="AF243" s="14" t="str">
        <f t="shared" si="58"/>
        <v>\bareme{b=,m=}</v>
      </c>
      <c r="AG243" s="14" t="str">
        <f t="shared" si="59"/>
        <v/>
      </c>
      <c r="AH243" s="15" t="str">
        <f t="shared" si="60"/>
        <v/>
      </c>
      <c r="AI243" s="15" t="str">
        <f t="shared" si="61"/>
        <v/>
      </c>
      <c r="AJ243" s="15" t="str">
        <f t="shared" si="62"/>
        <v/>
      </c>
      <c r="AK243" s="15" t="str">
        <f t="shared" si="63"/>
        <v/>
      </c>
      <c r="AL243" s="15" t="str">
        <f t="shared" si="64"/>
        <v/>
      </c>
      <c r="AN243" s="14" t="s">
        <v>27</v>
      </c>
      <c r="AO243" s="14" t="s">
        <v>22</v>
      </c>
      <c r="AP243" s="14">
        <f>Tableau1[[#This Row],[Rép a est :]]</f>
        <v>0</v>
      </c>
      <c r="AQ243" s="14" t="s">
        <v>23</v>
      </c>
      <c r="AR243" s="14">
        <f>Tableau1[[#This Row],[Réponse a]]</f>
        <v>0</v>
      </c>
      <c r="AS243" s="14" t="s">
        <v>14</v>
      </c>
      <c r="AT243" s="14" t="s">
        <v>22</v>
      </c>
      <c r="AU243" s="14">
        <f>Tableau1[[#This Row],[Rép b est :]]</f>
        <v>0</v>
      </c>
      <c r="AV243" s="14" t="s">
        <v>23</v>
      </c>
      <c r="AW243" s="14">
        <f>Tableau1[[#This Row],[Réponse b]]</f>
        <v>0</v>
      </c>
      <c r="AX243" s="14" t="s">
        <v>14</v>
      </c>
      <c r="AY243" s="14" t="str">
        <f>IF(Tableau1[[#This Row],[Réponse c]]="","","\")</f>
        <v/>
      </c>
      <c r="AZ243" s="14" t="str">
        <f>IF(Tableau1[[#This Row],[Réponse c]]="","",Tableau1[[#This Row],[Rép c est :]])</f>
        <v/>
      </c>
      <c r="BA243" s="14" t="str">
        <f>IF(Tableau1[[#This Row],[Réponse c]]="","","{")</f>
        <v/>
      </c>
      <c r="BB243" s="14" t="str">
        <f>IF(Tableau1[[#This Row],[Réponse c]]="","",Tableau1[[#This Row],[Réponse c]])</f>
        <v/>
      </c>
      <c r="BC243" s="14" t="str">
        <f>IF(Tableau1[[#This Row],[Réponse c]]="","","}")</f>
        <v/>
      </c>
      <c r="BD243" s="14" t="str">
        <f>IF(Tableau1[[#This Row],[Réponse d]]="","","\")</f>
        <v/>
      </c>
      <c r="BE243" s="14" t="str">
        <f>IF(Tableau1[[#This Row],[Réponse d]]="","",Tableau1[[#This Row],[Rép d est :]])</f>
        <v/>
      </c>
      <c r="BF243" s="14" t="str">
        <f>IF(Tableau1[[#This Row],[Réponse d]]="","","{")</f>
        <v/>
      </c>
      <c r="BG243" s="14" t="str">
        <f>IF(Tableau1[[#This Row],[Réponse d]]="","",Tableau1[[#This Row],[Réponse d]])</f>
        <v/>
      </c>
      <c r="BH243" s="14" t="str">
        <f>IF(Tableau1[[#This Row],[Réponse d]]="","","}")</f>
        <v/>
      </c>
      <c r="BI243" s="14" t="str">
        <f>IF(Tableau1[[#This Row],[Réponse e]]="","","\")</f>
        <v/>
      </c>
      <c r="BJ243" s="14" t="str">
        <f>IF(Tableau1[[#This Row],[Réponse e]]="","",Tableau1[[#This Row],[Rép e est :]])</f>
        <v/>
      </c>
      <c r="BK243" s="14" t="str">
        <f>IF(Tableau1[[#This Row],[Réponse e]]="","","{")</f>
        <v/>
      </c>
      <c r="BL243" s="14" t="str">
        <f>IF(Tableau1[[#This Row],[Réponse e]]="","",Tableau1[[#This Row],[Réponse e]])</f>
        <v/>
      </c>
      <c r="BM243" s="14" t="str">
        <f>IF(Tableau1[[#This Row],[Réponse e]]="","","}")</f>
        <v/>
      </c>
      <c r="BN243" s="14" t="str">
        <f>IF(Tableau1[[#This Row],[Réponse f]]="","","\")</f>
        <v/>
      </c>
      <c r="BO243" s="14" t="str">
        <f>IF(Tableau1[[#This Row],[Réponse f]]="","",Tableau1[[#This Row],[Rép f est :]])</f>
        <v/>
      </c>
      <c r="BP243" s="14" t="str">
        <f>IF(Tableau1[[#This Row],[Réponse f]]="","","{")</f>
        <v/>
      </c>
      <c r="BQ243" s="14" t="str">
        <f>IF(Tableau1[[#This Row],[Réponse f]]="","",Tableau1[[#This Row],[Réponse f]])</f>
        <v/>
      </c>
      <c r="BR243" s="14" t="str">
        <f>IF(Tableau1[[#This Row],[Réponse f]]="","","}")</f>
        <v/>
      </c>
      <c r="BS243" s="14" t="s">
        <v>24</v>
      </c>
      <c r="BT243" s="14" t="str">
        <f t="shared" si="65"/>
        <v>question</v>
      </c>
      <c r="BU243" s="14" t="s">
        <v>26</v>
      </c>
      <c r="BV243" s="14" t="s">
        <v>14</v>
      </c>
      <c r="BX243" s="1" t="str">
        <f>IF(Tableau1[[#This Row],[Question]]="","",CONCATENATE(X243,Y243,Z243,AA243,AB243,AC243,AD243,AE243,AF243,AG243,AH243,AI243,AJ243,AK243,AL243,AM243,AN243,AO243,AP243,AQ243,AR243,AS243,AT243,AU243,AV243,AW243,AX243,AY243,AZ243,BA243,BB243,BC243,BD243,BE243,BF243,BG243,BH243,BI243,BJ243,BK243,BL243,BM243,BN243,BO243,BP243,BQ243,BR243,BS243,BT243,BU243,BV243))</f>
        <v/>
      </c>
    </row>
    <row r="244" spans="1:76">
      <c r="A244" s="24"/>
      <c r="B244" s="24"/>
      <c r="C244" s="25"/>
      <c r="D244" s="25"/>
      <c r="E244" s="1"/>
      <c r="F244" s="39"/>
      <c r="G244" s="39"/>
      <c r="M244" s="4"/>
      <c r="O244" s="2"/>
      <c r="P244" s="2"/>
      <c r="Q244" s="2"/>
      <c r="R244" s="2"/>
      <c r="S244" s="2"/>
      <c r="T244" s="2"/>
      <c r="U244" s="2"/>
      <c r="W244" s="12" t="str">
        <f>IF(Tableau1[[#This Row],[Question]]="","",IF(COUNTIF(Tableau1[[#This Row],[Réponse a]:[Rép f est :]],"bonne")&lt;1,"Attention pas assez de bonnes réponses",""))</f>
        <v/>
      </c>
      <c r="X244" s="14" t="s">
        <v>13</v>
      </c>
      <c r="Y244" s="14">
        <f t="shared" si="57"/>
        <v>0</v>
      </c>
      <c r="Z244" s="14" t="s">
        <v>25</v>
      </c>
      <c r="AA244" s="14" t="str">
        <f>IF(OR(COUNTIF(Tableau1[[#This Row],[Réponse a]:[Rép f est :]],"bonne")&gt;1,Tableau1[[#This Row],[Forcer question multiple]]&lt;&gt;""),"questionmult","question")</f>
        <v>question</v>
      </c>
      <c r="AB244" s="14" t="s">
        <v>21</v>
      </c>
      <c r="AC244" s="14" t="str">
        <f t="shared" si="55"/>
        <v/>
      </c>
      <c r="AD244" s="14">
        <f t="shared" si="56"/>
        <v>244</v>
      </c>
      <c r="AE244" s="14" t="s">
        <v>14</v>
      </c>
      <c r="AF244" s="14" t="str">
        <f t="shared" si="58"/>
        <v>\bareme{b=,m=}</v>
      </c>
      <c r="AG244" s="14" t="str">
        <f t="shared" si="59"/>
        <v/>
      </c>
      <c r="AH244" s="15" t="str">
        <f t="shared" si="60"/>
        <v/>
      </c>
      <c r="AI244" s="15" t="str">
        <f t="shared" si="61"/>
        <v/>
      </c>
      <c r="AJ244" s="15" t="str">
        <f t="shared" si="62"/>
        <v/>
      </c>
      <c r="AK244" s="15" t="str">
        <f t="shared" si="63"/>
        <v/>
      </c>
      <c r="AL244" s="15" t="str">
        <f t="shared" si="64"/>
        <v/>
      </c>
      <c r="AN244" s="14" t="s">
        <v>27</v>
      </c>
      <c r="AO244" s="14" t="s">
        <v>22</v>
      </c>
      <c r="AP244" s="14">
        <f>Tableau1[[#This Row],[Rép a est :]]</f>
        <v>0</v>
      </c>
      <c r="AQ244" s="14" t="s">
        <v>23</v>
      </c>
      <c r="AR244" s="14">
        <f>Tableau1[[#This Row],[Réponse a]]</f>
        <v>0</v>
      </c>
      <c r="AS244" s="14" t="s">
        <v>14</v>
      </c>
      <c r="AT244" s="14" t="s">
        <v>22</v>
      </c>
      <c r="AU244" s="14">
        <f>Tableau1[[#This Row],[Rép b est :]]</f>
        <v>0</v>
      </c>
      <c r="AV244" s="14" t="s">
        <v>23</v>
      </c>
      <c r="AW244" s="14">
        <f>Tableau1[[#This Row],[Réponse b]]</f>
        <v>0</v>
      </c>
      <c r="AX244" s="14" t="s">
        <v>14</v>
      </c>
      <c r="AY244" s="14" t="str">
        <f>IF(Tableau1[[#This Row],[Réponse c]]="","","\")</f>
        <v/>
      </c>
      <c r="AZ244" s="14" t="str">
        <f>IF(Tableau1[[#This Row],[Réponse c]]="","",Tableau1[[#This Row],[Rép c est :]])</f>
        <v/>
      </c>
      <c r="BA244" s="14" t="str">
        <f>IF(Tableau1[[#This Row],[Réponse c]]="","","{")</f>
        <v/>
      </c>
      <c r="BB244" s="14" t="str">
        <f>IF(Tableau1[[#This Row],[Réponse c]]="","",Tableau1[[#This Row],[Réponse c]])</f>
        <v/>
      </c>
      <c r="BC244" s="14" t="str">
        <f>IF(Tableau1[[#This Row],[Réponse c]]="","","}")</f>
        <v/>
      </c>
      <c r="BD244" s="14" t="str">
        <f>IF(Tableau1[[#This Row],[Réponse d]]="","","\")</f>
        <v/>
      </c>
      <c r="BE244" s="14" t="str">
        <f>IF(Tableau1[[#This Row],[Réponse d]]="","",Tableau1[[#This Row],[Rép d est :]])</f>
        <v/>
      </c>
      <c r="BF244" s="14" t="str">
        <f>IF(Tableau1[[#This Row],[Réponse d]]="","","{")</f>
        <v/>
      </c>
      <c r="BG244" s="14" t="str">
        <f>IF(Tableau1[[#This Row],[Réponse d]]="","",Tableau1[[#This Row],[Réponse d]])</f>
        <v/>
      </c>
      <c r="BH244" s="14" t="str">
        <f>IF(Tableau1[[#This Row],[Réponse d]]="","","}")</f>
        <v/>
      </c>
      <c r="BI244" s="14" t="str">
        <f>IF(Tableau1[[#This Row],[Réponse e]]="","","\")</f>
        <v/>
      </c>
      <c r="BJ244" s="14" t="str">
        <f>IF(Tableau1[[#This Row],[Réponse e]]="","",Tableau1[[#This Row],[Rép e est :]])</f>
        <v/>
      </c>
      <c r="BK244" s="14" t="str">
        <f>IF(Tableau1[[#This Row],[Réponse e]]="","","{")</f>
        <v/>
      </c>
      <c r="BL244" s="14" t="str">
        <f>IF(Tableau1[[#This Row],[Réponse e]]="","",Tableau1[[#This Row],[Réponse e]])</f>
        <v/>
      </c>
      <c r="BM244" s="14" t="str">
        <f>IF(Tableau1[[#This Row],[Réponse e]]="","","}")</f>
        <v/>
      </c>
      <c r="BN244" s="14" t="str">
        <f>IF(Tableau1[[#This Row],[Réponse f]]="","","\")</f>
        <v/>
      </c>
      <c r="BO244" s="14" t="str">
        <f>IF(Tableau1[[#This Row],[Réponse f]]="","",Tableau1[[#This Row],[Rép f est :]])</f>
        <v/>
      </c>
      <c r="BP244" s="14" t="str">
        <f>IF(Tableau1[[#This Row],[Réponse f]]="","","{")</f>
        <v/>
      </c>
      <c r="BQ244" s="14" t="str">
        <f>IF(Tableau1[[#This Row],[Réponse f]]="","",Tableau1[[#This Row],[Réponse f]])</f>
        <v/>
      </c>
      <c r="BR244" s="14" t="str">
        <f>IF(Tableau1[[#This Row],[Réponse f]]="","","}")</f>
        <v/>
      </c>
      <c r="BS244" s="14" t="s">
        <v>24</v>
      </c>
      <c r="BT244" s="14" t="str">
        <f t="shared" si="65"/>
        <v>question</v>
      </c>
      <c r="BU244" s="14" t="s">
        <v>26</v>
      </c>
      <c r="BV244" s="14" t="s">
        <v>14</v>
      </c>
      <c r="BX244" s="1" t="str">
        <f>IF(Tableau1[[#This Row],[Question]]="","",CONCATENATE(X244,Y244,Z244,AA244,AB244,AC244,AD244,AE244,AF244,AG244,AH244,AI244,AJ244,AK244,AL244,AM244,AN244,AO244,AP244,AQ244,AR244,AS244,AT244,AU244,AV244,AW244,AX244,AY244,AZ244,BA244,BB244,BC244,BD244,BE244,BF244,BG244,BH244,BI244,BJ244,BK244,BL244,BM244,BN244,BO244,BP244,BQ244,BR244,BS244,BT244,BU244,BV244))</f>
        <v/>
      </c>
    </row>
    <row r="245" spans="1:76">
      <c r="A245" s="24"/>
      <c r="B245" s="24"/>
      <c r="C245" s="25"/>
      <c r="D245" s="25"/>
      <c r="E245" s="1"/>
      <c r="F245" s="39"/>
      <c r="G245" s="39"/>
      <c r="K245" s="4"/>
      <c r="M245" s="4"/>
      <c r="O245" s="2"/>
      <c r="P245" s="2"/>
      <c r="Q245" s="2"/>
      <c r="R245" s="2"/>
      <c r="S245" s="2"/>
      <c r="T245" s="2"/>
      <c r="U245" s="2"/>
      <c r="W245" s="12" t="str">
        <f>IF(Tableau1[[#This Row],[Question]]="","",IF(COUNTIF(Tableau1[[#This Row],[Réponse a]:[Rép f est :]],"bonne")&lt;1,"Attention pas assez de bonnes réponses",""))</f>
        <v/>
      </c>
      <c r="X245" s="14" t="s">
        <v>13</v>
      </c>
      <c r="Y245" s="14">
        <f t="shared" si="57"/>
        <v>0</v>
      </c>
      <c r="Z245" s="14" t="s">
        <v>25</v>
      </c>
      <c r="AA245" s="14" t="str">
        <f>IF(OR(COUNTIF(Tableau1[[#This Row],[Réponse a]:[Rép f est :]],"bonne")&gt;1,Tableau1[[#This Row],[Forcer question multiple]]&lt;&gt;""),"questionmult","question")</f>
        <v>question</v>
      </c>
      <c r="AB245" s="14" t="s">
        <v>21</v>
      </c>
      <c r="AC245" s="14" t="str">
        <f t="shared" si="55"/>
        <v/>
      </c>
      <c r="AD245" s="14">
        <f t="shared" si="56"/>
        <v>245</v>
      </c>
      <c r="AE245" s="14" t="s">
        <v>14</v>
      </c>
      <c r="AF245" s="14" t="str">
        <f t="shared" si="58"/>
        <v>\bareme{b=,m=}</v>
      </c>
      <c r="AG245" s="14" t="str">
        <f t="shared" si="59"/>
        <v/>
      </c>
      <c r="AH245" s="15" t="str">
        <f t="shared" si="60"/>
        <v/>
      </c>
      <c r="AI245" s="15" t="str">
        <f t="shared" si="61"/>
        <v/>
      </c>
      <c r="AJ245" s="15" t="str">
        <f t="shared" si="62"/>
        <v/>
      </c>
      <c r="AK245" s="15" t="str">
        <f t="shared" si="63"/>
        <v/>
      </c>
      <c r="AL245" s="15" t="str">
        <f t="shared" si="64"/>
        <v/>
      </c>
      <c r="AN245" s="14" t="s">
        <v>27</v>
      </c>
      <c r="AO245" s="14" t="s">
        <v>22</v>
      </c>
      <c r="AP245" s="14">
        <f>Tableau1[[#This Row],[Rép a est :]]</f>
        <v>0</v>
      </c>
      <c r="AQ245" s="14" t="s">
        <v>23</v>
      </c>
      <c r="AR245" s="14">
        <f>Tableau1[[#This Row],[Réponse a]]</f>
        <v>0</v>
      </c>
      <c r="AS245" s="14" t="s">
        <v>14</v>
      </c>
      <c r="AT245" s="14" t="s">
        <v>22</v>
      </c>
      <c r="AU245" s="14">
        <f>Tableau1[[#This Row],[Rép b est :]]</f>
        <v>0</v>
      </c>
      <c r="AV245" s="14" t="s">
        <v>23</v>
      </c>
      <c r="AW245" s="14">
        <f>Tableau1[[#This Row],[Réponse b]]</f>
        <v>0</v>
      </c>
      <c r="AX245" s="14" t="s">
        <v>14</v>
      </c>
      <c r="AY245" s="14" t="str">
        <f>IF(Tableau1[[#This Row],[Réponse c]]="","","\")</f>
        <v/>
      </c>
      <c r="AZ245" s="14" t="str">
        <f>IF(Tableau1[[#This Row],[Réponse c]]="","",Tableau1[[#This Row],[Rép c est :]])</f>
        <v/>
      </c>
      <c r="BA245" s="14" t="str">
        <f>IF(Tableau1[[#This Row],[Réponse c]]="","","{")</f>
        <v/>
      </c>
      <c r="BB245" s="14" t="str">
        <f>IF(Tableau1[[#This Row],[Réponse c]]="","",Tableau1[[#This Row],[Réponse c]])</f>
        <v/>
      </c>
      <c r="BC245" s="14" t="str">
        <f>IF(Tableau1[[#This Row],[Réponse c]]="","","}")</f>
        <v/>
      </c>
      <c r="BD245" s="14" t="str">
        <f>IF(Tableau1[[#This Row],[Réponse d]]="","","\")</f>
        <v/>
      </c>
      <c r="BE245" s="14" t="str">
        <f>IF(Tableau1[[#This Row],[Réponse d]]="","",Tableau1[[#This Row],[Rép d est :]])</f>
        <v/>
      </c>
      <c r="BF245" s="14" t="str">
        <f>IF(Tableau1[[#This Row],[Réponse d]]="","","{")</f>
        <v/>
      </c>
      <c r="BG245" s="14" t="str">
        <f>IF(Tableau1[[#This Row],[Réponse d]]="","",Tableau1[[#This Row],[Réponse d]])</f>
        <v/>
      </c>
      <c r="BH245" s="14" t="str">
        <f>IF(Tableau1[[#This Row],[Réponse d]]="","","}")</f>
        <v/>
      </c>
      <c r="BI245" s="14" t="str">
        <f>IF(Tableau1[[#This Row],[Réponse e]]="","","\")</f>
        <v/>
      </c>
      <c r="BJ245" s="14" t="str">
        <f>IF(Tableau1[[#This Row],[Réponse e]]="","",Tableau1[[#This Row],[Rép e est :]])</f>
        <v/>
      </c>
      <c r="BK245" s="14" t="str">
        <f>IF(Tableau1[[#This Row],[Réponse e]]="","","{")</f>
        <v/>
      </c>
      <c r="BL245" s="14" t="str">
        <f>IF(Tableau1[[#This Row],[Réponse e]]="","",Tableau1[[#This Row],[Réponse e]])</f>
        <v/>
      </c>
      <c r="BM245" s="14" t="str">
        <f>IF(Tableau1[[#This Row],[Réponse e]]="","","}")</f>
        <v/>
      </c>
      <c r="BN245" s="14" t="str">
        <f>IF(Tableau1[[#This Row],[Réponse f]]="","","\")</f>
        <v/>
      </c>
      <c r="BO245" s="14" t="str">
        <f>IF(Tableau1[[#This Row],[Réponse f]]="","",Tableau1[[#This Row],[Rép f est :]])</f>
        <v/>
      </c>
      <c r="BP245" s="14" t="str">
        <f>IF(Tableau1[[#This Row],[Réponse f]]="","","{")</f>
        <v/>
      </c>
      <c r="BQ245" s="14" t="str">
        <f>IF(Tableau1[[#This Row],[Réponse f]]="","",Tableau1[[#This Row],[Réponse f]])</f>
        <v/>
      </c>
      <c r="BR245" s="14" t="str">
        <f>IF(Tableau1[[#This Row],[Réponse f]]="","","}")</f>
        <v/>
      </c>
      <c r="BS245" s="14" t="s">
        <v>24</v>
      </c>
      <c r="BT245" s="14" t="str">
        <f t="shared" si="65"/>
        <v>question</v>
      </c>
      <c r="BU245" s="14" t="s">
        <v>26</v>
      </c>
      <c r="BV245" s="14" t="s">
        <v>14</v>
      </c>
      <c r="BX245" s="1" t="str">
        <f>IF(Tableau1[[#This Row],[Question]]="","",CONCATENATE(X245,Y245,Z245,AA245,AB245,AC245,AD245,AE245,AF245,AG245,AH245,AI245,AJ245,AK245,AL245,AM245,AN245,AO245,AP245,AQ245,AR245,AS245,AT245,AU245,AV245,AW245,AX245,AY245,AZ245,BA245,BB245,BC245,BD245,BE245,BF245,BG245,BH245,BI245,BJ245,BK245,BL245,BM245,BN245,BO245,BP245,BQ245,BR245,BS245,BT245,BU245,BV245))</f>
        <v/>
      </c>
    </row>
    <row r="246" spans="1:76">
      <c r="A246" s="24"/>
      <c r="B246" s="24"/>
      <c r="C246" s="25"/>
      <c r="D246" s="25"/>
      <c r="E246" s="1"/>
      <c r="F246" s="39"/>
      <c r="G246" s="39"/>
      <c r="K246" s="4"/>
      <c r="M246" s="4"/>
      <c r="O246" s="2"/>
      <c r="P246" s="2"/>
      <c r="Q246" s="2"/>
      <c r="R246" s="2"/>
      <c r="S246" s="2"/>
      <c r="T246" s="2"/>
      <c r="U246" s="2"/>
      <c r="W246" s="12" t="str">
        <f>IF(Tableau1[[#This Row],[Question]]="","",IF(COUNTIF(Tableau1[[#This Row],[Réponse a]:[Rép f est :]],"bonne")&lt;1,"Attention pas assez de bonnes réponses",""))</f>
        <v/>
      </c>
      <c r="X246" s="14" t="s">
        <v>13</v>
      </c>
      <c r="Y246" s="14">
        <f t="shared" si="57"/>
        <v>0</v>
      </c>
      <c r="Z246" s="14" t="s">
        <v>25</v>
      </c>
      <c r="AA246" s="14" t="str">
        <f>IF(OR(COUNTIF(Tableau1[[#This Row],[Réponse a]:[Rép f est :]],"bonne")&gt;1,Tableau1[[#This Row],[Forcer question multiple]]&lt;&gt;""),"questionmult","question")</f>
        <v>question</v>
      </c>
      <c r="AB246" s="14" t="s">
        <v>21</v>
      </c>
      <c r="AC246" s="14" t="str">
        <f t="shared" si="55"/>
        <v/>
      </c>
      <c r="AD246" s="14">
        <f t="shared" si="56"/>
        <v>246</v>
      </c>
      <c r="AE246" s="14" t="s">
        <v>14</v>
      </c>
      <c r="AF246" s="14" t="str">
        <f t="shared" si="58"/>
        <v>\bareme{b=,m=}</v>
      </c>
      <c r="AG246" s="14" t="str">
        <f t="shared" si="59"/>
        <v/>
      </c>
      <c r="AH246" s="15" t="str">
        <f t="shared" si="60"/>
        <v/>
      </c>
      <c r="AI246" s="15" t="str">
        <f t="shared" si="61"/>
        <v/>
      </c>
      <c r="AJ246" s="15" t="str">
        <f t="shared" si="62"/>
        <v/>
      </c>
      <c r="AK246" s="15" t="str">
        <f t="shared" si="63"/>
        <v/>
      </c>
      <c r="AL246" s="15" t="str">
        <f t="shared" si="64"/>
        <v/>
      </c>
      <c r="AN246" s="14" t="s">
        <v>27</v>
      </c>
      <c r="AO246" s="14" t="s">
        <v>22</v>
      </c>
      <c r="AP246" s="14">
        <f>Tableau1[[#This Row],[Rép a est :]]</f>
        <v>0</v>
      </c>
      <c r="AQ246" s="14" t="s">
        <v>23</v>
      </c>
      <c r="AR246" s="14">
        <f>Tableau1[[#This Row],[Réponse a]]</f>
        <v>0</v>
      </c>
      <c r="AS246" s="14" t="s">
        <v>14</v>
      </c>
      <c r="AT246" s="14" t="s">
        <v>22</v>
      </c>
      <c r="AU246" s="14">
        <f>Tableau1[[#This Row],[Rép b est :]]</f>
        <v>0</v>
      </c>
      <c r="AV246" s="14" t="s">
        <v>23</v>
      </c>
      <c r="AW246" s="14">
        <f>Tableau1[[#This Row],[Réponse b]]</f>
        <v>0</v>
      </c>
      <c r="AX246" s="14" t="s">
        <v>14</v>
      </c>
      <c r="AY246" s="14" t="str">
        <f>IF(Tableau1[[#This Row],[Réponse c]]="","","\")</f>
        <v/>
      </c>
      <c r="AZ246" s="14" t="str">
        <f>IF(Tableau1[[#This Row],[Réponse c]]="","",Tableau1[[#This Row],[Rép c est :]])</f>
        <v/>
      </c>
      <c r="BA246" s="14" t="str">
        <f>IF(Tableau1[[#This Row],[Réponse c]]="","","{")</f>
        <v/>
      </c>
      <c r="BB246" s="14" t="str">
        <f>IF(Tableau1[[#This Row],[Réponse c]]="","",Tableau1[[#This Row],[Réponse c]])</f>
        <v/>
      </c>
      <c r="BC246" s="14" t="str">
        <f>IF(Tableau1[[#This Row],[Réponse c]]="","","}")</f>
        <v/>
      </c>
      <c r="BD246" s="14" t="str">
        <f>IF(Tableau1[[#This Row],[Réponse d]]="","","\")</f>
        <v/>
      </c>
      <c r="BE246" s="14" t="str">
        <f>IF(Tableau1[[#This Row],[Réponse d]]="","",Tableau1[[#This Row],[Rép d est :]])</f>
        <v/>
      </c>
      <c r="BF246" s="14" t="str">
        <f>IF(Tableau1[[#This Row],[Réponse d]]="","","{")</f>
        <v/>
      </c>
      <c r="BG246" s="14" t="str">
        <f>IF(Tableau1[[#This Row],[Réponse d]]="","",Tableau1[[#This Row],[Réponse d]])</f>
        <v/>
      </c>
      <c r="BH246" s="14" t="str">
        <f>IF(Tableau1[[#This Row],[Réponse d]]="","","}")</f>
        <v/>
      </c>
      <c r="BI246" s="14" t="str">
        <f>IF(Tableau1[[#This Row],[Réponse e]]="","","\")</f>
        <v/>
      </c>
      <c r="BJ246" s="14" t="str">
        <f>IF(Tableau1[[#This Row],[Réponse e]]="","",Tableau1[[#This Row],[Rép e est :]])</f>
        <v/>
      </c>
      <c r="BK246" s="14" t="str">
        <f>IF(Tableau1[[#This Row],[Réponse e]]="","","{")</f>
        <v/>
      </c>
      <c r="BL246" s="14" t="str">
        <f>IF(Tableau1[[#This Row],[Réponse e]]="","",Tableau1[[#This Row],[Réponse e]])</f>
        <v/>
      </c>
      <c r="BM246" s="14" t="str">
        <f>IF(Tableau1[[#This Row],[Réponse e]]="","","}")</f>
        <v/>
      </c>
      <c r="BN246" s="14" t="str">
        <f>IF(Tableau1[[#This Row],[Réponse f]]="","","\")</f>
        <v/>
      </c>
      <c r="BO246" s="14" t="str">
        <f>IF(Tableau1[[#This Row],[Réponse f]]="","",Tableau1[[#This Row],[Rép f est :]])</f>
        <v/>
      </c>
      <c r="BP246" s="14" t="str">
        <f>IF(Tableau1[[#This Row],[Réponse f]]="","","{")</f>
        <v/>
      </c>
      <c r="BQ246" s="14" t="str">
        <f>IF(Tableau1[[#This Row],[Réponse f]]="","",Tableau1[[#This Row],[Réponse f]])</f>
        <v/>
      </c>
      <c r="BR246" s="14" t="str">
        <f>IF(Tableau1[[#This Row],[Réponse f]]="","","}")</f>
        <v/>
      </c>
      <c r="BS246" s="14" t="s">
        <v>24</v>
      </c>
      <c r="BT246" s="14" t="str">
        <f t="shared" si="65"/>
        <v>question</v>
      </c>
      <c r="BU246" s="14" t="s">
        <v>26</v>
      </c>
      <c r="BV246" s="14" t="s">
        <v>14</v>
      </c>
      <c r="BX246" s="1" t="str">
        <f>IF(Tableau1[[#This Row],[Question]]="","",CONCATENATE(X246,Y246,Z246,AA246,AB246,AC246,AD246,AE246,AF246,AG246,AH246,AI246,AJ246,AK246,AL246,AM246,AN246,AO246,AP246,AQ246,AR246,AS246,AT246,AU246,AV246,AW246,AX246,AY246,AZ246,BA246,BB246,BC246,BD246,BE246,BF246,BG246,BH246,BI246,BJ246,BK246,BL246,BM246,BN246,BO246,BP246,BQ246,BR246,BS246,BT246,BU246,BV246))</f>
        <v/>
      </c>
    </row>
    <row r="247" spans="1:76">
      <c r="A247" s="24"/>
      <c r="B247" s="24"/>
      <c r="C247" s="25"/>
      <c r="D247" s="25"/>
      <c r="E247" s="1"/>
      <c r="F247" s="39"/>
      <c r="G247" s="39"/>
      <c r="M247" s="4"/>
      <c r="O247" s="4"/>
      <c r="P247" s="4"/>
      <c r="Q247" s="4"/>
      <c r="R247" s="4"/>
      <c r="S247" s="4"/>
      <c r="T247" s="4"/>
      <c r="U247" s="4"/>
      <c r="W247" s="12" t="str">
        <f>IF(Tableau1[[#This Row],[Question]]="","",IF(COUNTIF(Tableau1[[#This Row],[Réponse a]:[Rép f est :]],"bonne")&lt;1,"Attention pas assez de bonnes réponses",""))</f>
        <v/>
      </c>
      <c r="X247" s="14" t="s">
        <v>13</v>
      </c>
      <c r="Y247" s="14">
        <f t="shared" si="57"/>
        <v>0</v>
      </c>
      <c r="Z247" s="14" t="s">
        <v>25</v>
      </c>
      <c r="AA247" s="14" t="str">
        <f>IF(OR(COUNTIF(Tableau1[[#This Row],[Réponse a]:[Rép f est :]],"bonne")&gt;1,Tableau1[[#This Row],[Forcer question multiple]]&lt;&gt;""),"questionmult","question")</f>
        <v>question</v>
      </c>
      <c r="AB247" s="14" t="s">
        <v>21</v>
      </c>
      <c r="AC247" s="14" t="str">
        <f t="shared" si="55"/>
        <v/>
      </c>
      <c r="AD247" s="14">
        <f t="shared" si="56"/>
        <v>247</v>
      </c>
      <c r="AE247" s="14" t="s">
        <v>14</v>
      </c>
      <c r="AF247" s="14" t="str">
        <f t="shared" si="58"/>
        <v>\bareme{b=,m=}</v>
      </c>
      <c r="AG247" s="14" t="str">
        <f t="shared" si="59"/>
        <v/>
      </c>
      <c r="AH247" s="15" t="str">
        <f t="shared" si="60"/>
        <v/>
      </c>
      <c r="AI247" s="15" t="str">
        <f t="shared" si="61"/>
        <v/>
      </c>
      <c r="AJ247" s="15" t="str">
        <f t="shared" si="62"/>
        <v/>
      </c>
      <c r="AK247" s="15" t="str">
        <f t="shared" si="63"/>
        <v/>
      </c>
      <c r="AL247" s="15" t="str">
        <f t="shared" si="64"/>
        <v/>
      </c>
      <c r="AN247" s="14" t="s">
        <v>27</v>
      </c>
      <c r="AO247" s="14" t="s">
        <v>22</v>
      </c>
      <c r="AP247" s="14">
        <f>Tableau1[[#This Row],[Rép a est :]]</f>
        <v>0</v>
      </c>
      <c r="AQ247" s="14" t="s">
        <v>23</v>
      </c>
      <c r="AR247" s="14">
        <f>Tableau1[[#This Row],[Réponse a]]</f>
        <v>0</v>
      </c>
      <c r="AS247" s="14" t="s">
        <v>14</v>
      </c>
      <c r="AT247" s="14" t="s">
        <v>22</v>
      </c>
      <c r="AU247" s="14">
        <f>Tableau1[[#This Row],[Rép b est :]]</f>
        <v>0</v>
      </c>
      <c r="AV247" s="14" t="s">
        <v>23</v>
      </c>
      <c r="AW247" s="14">
        <f>Tableau1[[#This Row],[Réponse b]]</f>
        <v>0</v>
      </c>
      <c r="AX247" s="14" t="s">
        <v>14</v>
      </c>
      <c r="AY247" s="14" t="str">
        <f>IF(Tableau1[[#This Row],[Réponse c]]="","","\")</f>
        <v/>
      </c>
      <c r="AZ247" s="14" t="str">
        <f>IF(Tableau1[[#This Row],[Réponse c]]="","",Tableau1[[#This Row],[Rép c est :]])</f>
        <v/>
      </c>
      <c r="BA247" s="14" t="str">
        <f>IF(Tableau1[[#This Row],[Réponse c]]="","","{")</f>
        <v/>
      </c>
      <c r="BB247" s="14" t="str">
        <f>IF(Tableau1[[#This Row],[Réponse c]]="","",Tableau1[[#This Row],[Réponse c]])</f>
        <v/>
      </c>
      <c r="BC247" s="14" t="str">
        <f>IF(Tableau1[[#This Row],[Réponse c]]="","","}")</f>
        <v/>
      </c>
      <c r="BD247" s="14" t="str">
        <f>IF(Tableau1[[#This Row],[Réponse d]]="","","\")</f>
        <v/>
      </c>
      <c r="BE247" s="14" t="str">
        <f>IF(Tableau1[[#This Row],[Réponse d]]="","",Tableau1[[#This Row],[Rép d est :]])</f>
        <v/>
      </c>
      <c r="BF247" s="14" t="str">
        <f>IF(Tableau1[[#This Row],[Réponse d]]="","","{")</f>
        <v/>
      </c>
      <c r="BG247" s="14" t="str">
        <f>IF(Tableau1[[#This Row],[Réponse d]]="","",Tableau1[[#This Row],[Réponse d]])</f>
        <v/>
      </c>
      <c r="BH247" s="14" t="str">
        <f>IF(Tableau1[[#This Row],[Réponse d]]="","","}")</f>
        <v/>
      </c>
      <c r="BI247" s="14" t="str">
        <f>IF(Tableau1[[#This Row],[Réponse e]]="","","\")</f>
        <v/>
      </c>
      <c r="BJ247" s="14" t="str">
        <f>IF(Tableau1[[#This Row],[Réponse e]]="","",Tableau1[[#This Row],[Rép e est :]])</f>
        <v/>
      </c>
      <c r="BK247" s="14" t="str">
        <f>IF(Tableau1[[#This Row],[Réponse e]]="","","{")</f>
        <v/>
      </c>
      <c r="BL247" s="14" t="str">
        <f>IF(Tableau1[[#This Row],[Réponse e]]="","",Tableau1[[#This Row],[Réponse e]])</f>
        <v/>
      </c>
      <c r="BM247" s="14" t="str">
        <f>IF(Tableau1[[#This Row],[Réponse e]]="","","}")</f>
        <v/>
      </c>
      <c r="BN247" s="14" t="str">
        <f>IF(Tableau1[[#This Row],[Réponse f]]="","","\")</f>
        <v/>
      </c>
      <c r="BO247" s="14" t="str">
        <f>IF(Tableau1[[#This Row],[Réponse f]]="","",Tableau1[[#This Row],[Rép f est :]])</f>
        <v/>
      </c>
      <c r="BP247" s="14" t="str">
        <f>IF(Tableau1[[#This Row],[Réponse f]]="","","{")</f>
        <v/>
      </c>
      <c r="BQ247" s="14" t="str">
        <f>IF(Tableau1[[#This Row],[Réponse f]]="","",Tableau1[[#This Row],[Réponse f]])</f>
        <v/>
      </c>
      <c r="BR247" s="14" t="str">
        <f>IF(Tableau1[[#This Row],[Réponse f]]="","","}")</f>
        <v/>
      </c>
      <c r="BS247" s="14" t="s">
        <v>24</v>
      </c>
      <c r="BT247" s="14" t="str">
        <f t="shared" si="65"/>
        <v>question</v>
      </c>
      <c r="BU247" s="14" t="s">
        <v>26</v>
      </c>
      <c r="BV247" s="14" t="s">
        <v>14</v>
      </c>
      <c r="BX247" s="1" t="str">
        <f>IF(Tableau1[[#This Row],[Question]]="","",CONCATENATE(X247,Y247,Z247,AA247,AB247,AC247,AD247,AE247,AF247,AG247,AH247,AI247,AJ247,AK247,AL247,AM247,AN247,AO247,AP247,AQ247,AR247,AS247,AT247,AU247,AV247,AW247,AX247,AY247,AZ247,BA247,BB247,BC247,BD247,BE247,BF247,BG247,BH247,BI247,BJ247,BK247,BL247,BM247,BN247,BO247,BP247,BQ247,BR247,BS247,BT247,BU247,BV247))</f>
        <v/>
      </c>
    </row>
    <row r="248" spans="1:76">
      <c r="A248" s="24"/>
      <c r="B248" s="24"/>
      <c r="C248" s="25"/>
      <c r="D248" s="25"/>
      <c r="E248" s="1"/>
      <c r="F248" s="39"/>
      <c r="G248" s="39"/>
      <c r="O248" s="4"/>
      <c r="P248" s="4"/>
      <c r="Q248" s="4"/>
      <c r="R248" s="4"/>
      <c r="S248" s="4"/>
      <c r="T248" s="4"/>
      <c r="U248" s="4"/>
      <c r="W248" s="12" t="str">
        <f>IF(Tableau1[[#This Row],[Question]]="","",IF(COUNTIF(Tableau1[[#This Row],[Réponse a]:[Rép f est :]],"bonne")&lt;1,"Attention pas assez de bonnes réponses",""))</f>
        <v/>
      </c>
      <c r="X248" s="14" t="s">
        <v>13</v>
      </c>
      <c r="Y248" s="14">
        <f t="shared" si="57"/>
        <v>0</v>
      </c>
      <c r="Z248" s="14" t="s">
        <v>25</v>
      </c>
      <c r="AA248" s="14" t="str">
        <f>IF(OR(COUNTIF(Tableau1[[#This Row],[Réponse a]:[Rép f est :]],"bonne")&gt;1,Tableau1[[#This Row],[Forcer question multiple]]&lt;&gt;""),"questionmult","question")</f>
        <v>question</v>
      </c>
      <c r="AB248" s="14" t="s">
        <v>21</v>
      </c>
      <c r="AC248" s="14" t="str">
        <f t="shared" si="55"/>
        <v/>
      </c>
      <c r="AD248" s="14">
        <f t="shared" si="56"/>
        <v>248</v>
      </c>
      <c r="AE248" s="14" t="s">
        <v>14</v>
      </c>
      <c r="AF248" s="14" t="str">
        <f t="shared" si="58"/>
        <v>\bareme{b=,m=}</v>
      </c>
      <c r="AG248" s="14" t="str">
        <f t="shared" si="59"/>
        <v/>
      </c>
      <c r="AH248" s="15" t="str">
        <f t="shared" si="60"/>
        <v/>
      </c>
      <c r="AI248" s="15" t="str">
        <f t="shared" si="61"/>
        <v/>
      </c>
      <c r="AJ248" s="15" t="str">
        <f t="shared" si="62"/>
        <v/>
      </c>
      <c r="AK248" s="15" t="str">
        <f t="shared" si="63"/>
        <v/>
      </c>
      <c r="AL248" s="15" t="str">
        <f t="shared" si="64"/>
        <v/>
      </c>
      <c r="AN248" s="14" t="s">
        <v>27</v>
      </c>
      <c r="AO248" s="14" t="s">
        <v>22</v>
      </c>
      <c r="AP248" s="14">
        <f>Tableau1[[#This Row],[Rép a est :]]</f>
        <v>0</v>
      </c>
      <c r="AQ248" s="14" t="s">
        <v>23</v>
      </c>
      <c r="AR248" s="14">
        <f>Tableau1[[#This Row],[Réponse a]]</f>
        <v>0</v>
      </c>
      <c r="AS248" s="14" t="s">
        <v>14</v>
      </c>
      <c r="AT248" s="14" t="s">
        <v>22</v>
      </c>
      <c r="AU248" s="14">
        <f>Tableau1[[#This Row],[Rép b est :]]</f>
        <v>0</v>
      </c>
      <c r="AV248" s="14" t="s">
        <v>23</v>
      </c>
      <c r="AW248" s="14">
        <f>Tableau1[[#This Row],[Réponse b]]</f>
        <v>0</v>
      </c>
      <c r="AX248" s="14" t="s">
        <v>14</v>
      </c>
      <c r="AY248" s="14" t="str">
        <f>IF(Tableau1[[#This Row],[Réponse c]]="","","\")</f>
        <v/>
      </c>
      <c r="AZ248" s="14" t="str">
        <f>IF(Tableau1[[#This Row],[Réponse c]]="","",Tableau1[[#This Row],[Rép c est :]])</f>
        <v/>
      </c>
      <c r="BA248" s="14" t="str">
        <f>IF(Tableau1[[#This Row],[Réponse c]]="","","{")</f>
        <v/>
      </c>
      <c r="BB248" s="14" t="str">
        <f>IF(Tableau1[[#This Row],[Réponse c]]="","",Tableau1[[#This Row],[Réponse c]])</f>
        <v/>
      </c>
      <c r="BC248" s="14" t="str">
        <f>IF(Tableau1[[#This Row],[Réponse c]]="","","}")</f>
        <v/>
      </c>
      <c r="BD248" s="14" t="str">
        <f>IF(Tableau1[[#This Row],[Réponse d]]="","","\")</f>
        <v/>
      </c>
      <c r="BE248" s="14" t="str">
        <f>IF(Tableau1[[#This Row],[Réponse d]]="","",Tableau1[[#This Row],[Rép d est :]])</f>
        <v/>
      </c>
      <c r="BF248" s="14" t="str">
        <f>IF(Tableau1[[#This Row],[Réponse d]]="","","{")</f>
        <v/>
      </c>
      <c r="BG248" s="14" t="str">
        <f>IF(Tableau1[[#This Row],[Réponse d]]="","",Tableau1[[#This Row],[Réponse d]])</f>
        <v/>
      </c>
      <c r="BH248" s="14" t="str">
        <f>IF(Tableau1[[#This Row],[Réponse d]]="","","}")</f>
        <v/>
      </c>
      <c r="BI248" s="14" t="str">
        <f>IF(Tableau1[[#This Row],[Réponse e]]="","","\")</f>
        <v/>
      </c>
      <c r="BJ248" s="14" t="str">
        <f>IF(Tableau1[[#This Row],[Réponse e]]="","",Tableau1[[#This Row],[Rép e est :]])</f>
        <v/>
      </c>
      <c r="BK248" s="14" t="str">
        <f>IF(Tableau1[[#This Row],[Réponse e]]="","","{")</f>
        <v/>
      </c>
      <c r="BL248" s="14" t="str">
        <f>IF(Tableau1[[#This Row],[Réponse e]]="","",Tableau1[[#This Row],[Réponse e]])</f>
        <v/>
      </c>
      <c r="BM248" s="14" t="str">
        <f>IF(Tableau1[[#This Row],[Réponse e]]="","","}")</f>
        <v/>
      </c>
      <c r="BN248" s="14" t="str">
        <f>IF(Tableau1[[#This Row],[Réponse f]]="","","\")</f>
        <v/>
      </c>
      <c r="BO248" s="14" t="str">
        <f>IF(Tableau1[[#This Row],[Réponse f]]="","",Tableau1[[#This Row],[Rép f est :]])</f>
        <v/>
      </c>
      <c r="BP248" s="14" t="str">
        <f>IF(Tableau1[[#This Row],[Réponse f]]="","","{")</f>
        <v/>
      </c>
      <c r="BQ248" s="14" t="str">
        <f>IF(Tableau1[[#This Row],[Réponse f]]="","",Tableau1[[#This Row],[Réponse f]])</f>
        <v/>
      </c>
      <c r="BR248" s="14" t="str">
        <f>IF(Tableau1[[#This Row],[Réponse f]]="","","}")</f>
        <v/>
      </c>
      <c r="BS248" s="14" t="s">
        <v>24</v>
      </c>
      <c r="BT248" s="14" t="str">
        <f t="shared" si="65"/>
        <v>question</v>
      </c>
      <c r="BU248" s="14" t="s">
        <v>26</v>
      </c>
      <c r="BV248" s="14" t="s">
        <v>14</v>
      </c>
      <c r="BX248" s="1" t="str">
        <f>IF(Tableau1[[#This Row],[Question]]="","",CONCATENATE(X248,Y248,Z248,AA248,AB248,AC248,AD248,AE248,AF248,AG248,AH248,AI248,AJ248,AK248,AL248,AM248,AN248,AO248,AP248,AQ248,AR248,AS248,AT248,AU248,AV248,AW248,AX248,AY248,AZ248,BA248,BB248,BC248,BD248,BE248,BF248,BG248,BH248,BI248,BJ248,BK248,BL248,BM248,BN248,BO248,BP248,BQ248,BR248,BS248,BT248,BU248,BV248))</f>
        <v/>
      </c>
    </row>
    <row r="249" spans="1:76">
      <c r="A249" s="24"/>
      <c r="B249" s="24"/>
      <c r="C249" s="25"/>
      <c r="D249" s="25"/>
      <c r="E249" s="24"/>
      <c r="F249" s="39"/>
      <c r="G249" s="39"/>
      <c r="H249" s="25"/>
      <c r="I249" s="25"/>
      <c r="J249" s="25"/>
      <c r="L249" s="25"/>
      <c r="N249" s="25"/>
      <c r="O249" s="4"/>
      <c r="P249" s="4"/>
      <c r="Q249" s="4"/>
      <c r="R249" s="4"/>
      <c r="S249" s="4"/>
      <c r="T249" s="4"/>
      <c r="U249" s="4"/>
      <c r="W249" s="12" t="str">
        <f>IF(Tableau1[[#This Row],[Question]]="","",IF(COUNTIF(Tableau1[[#This Row],[Réponse a]:[Rép f est :]],"bonne")&lt;1,"Attention pas assez de bonnes réponses",""))</f>
        <v/>
      </c>
      <c r="X249" s="14" t="s">
        <v>13</v>
      </c>
      <c r="Y249" s="14">
        <f t="shared" si="57"/>
        <v>0</v>
      </c>
      <c r="Z249" s="14" t="s">
        <v>25</v>
      </c>
      <c r="AA249" s="14" t="str">
        <f>IF(OR(COUNTIF(Tableau1[[#This Row],[Réponse a]:[Rép f est :]],"bonne")&gt;1,Tableau1[[#This Row],[Forcer question multiple]]&lt;&gt;""),"questionmult","question")</f>
        <v>question</v>
      </c>
      <c r="AB249" s="14" t="s">
        <v>21</v>
      </c>
      <c r="AC249" s="14" t="str">
        <f t="shared" si="55"/>
        <v/>
      </c>
      <c r="AD249" s="14">
        <f t="shared" si="56"/>
        <v>249</v>
      </c>
      <c r="AE249" s="14" t="s">
        <v>14</v>
      </c>
      <c r="AF249" s="14" t="str">
        <f t="shared" si="58"/>
        <v>\bareme{b=,m=}</v>
      </c>
      <c r="AG249" s="14" t="str">
        <f t="shared" si="59"/>
        <v/>
      </c>
      <c r="AH249" s="15" t="str">
        <f t="shared" si="60"/>
        <v/>
      </c>
      <c r="AI249" s="15" t="str">
        <f t="shared" si="61"/>
        <v/>
      </c>
      <c r="AJ249" s="15" t="str">
        <f t="shared" si="62"/>
        <v/>
      </c>
      <c r="AK249" s="15" t="str">
        <f t="shared" si="63"/>
        <v/>
      </c>
      <c r="AL249" s="15" t="str">
        <f t="shared" si="64"/>
        <v/>
      </c>
      <c r="AN249" s="14" t="s">
        <v>27</v>
      </c>
      <c r="AO249" s="14" t="s">
        <v>22</v>
      </c>
      <c r="AP249" s="14">
        <f>Tableau1[[#This Row],[Rép a est :]]</f>
        <v>0</v>
      </c>
      <c r="AQ249" s="14" t="s">
        <v>23</v>
      </c>
      <c r="AR249" s="14">
        <f>Tableau1[[#This Row],[Réponse a]]</f>
        <v>0</v>
      </c>
      <c r="AS249" s="14" t="s">
        <v>14</v>
      </c>
      <c r="AT249" s="14" t="s">
        <v>22</v>
      </c>
      <c r="AU249" s="14">
        <f>Tableau1[[#This Row],[Rép b est :]]</f>
        <v>0</v>
      </c>
      <c r="AV249" s="14" t="s">
        <v>23</v>
      </c>
      <c r="AW249" s="14">
        <f>Tableau1[[#This Row],[Réponse b]]</f>
        <v>0</v>
      </c>
      <c r="AX249" s="14" t="s">
        <v>14</v>
      </c>
      <c r="AY249" s="14" t="str">
        <f>IF(Tableau1[[#This Row],[Réponse c]]="","","\")</f>
        <v/>
      </c>
      <c r="AZ249" s="14" t="str">
        <f>IF(Tableau1[[#This Row],[Réponse c]]="","",Tableau1[[#This Row],[Rép c est :]])</f>
        <v/>
      </c>
      <c r="BA249" s="14" t="str">
        <f>IF(Tableau1[[#This Row],[Réponse c]]="","","{")</f>
        <v/>
      </c>
      <c r="BB249" s="14" t="str">
        <f>IF(Tableau1[[#This Row],[Réponse c]]="","",Tableau1[[#This Row],[Réponse c]])</f>
        <v/>
      </c>
      <c r="BC249" s="14" t="str">
        <f>IF(Tableau1[[#This Row],[Réponse c]]="","","}")</f>
        <v/>
      </c>
      <c r="BD249" s="14" t="str">
        <f>IF(Tableau1[[#This Row],[Réponse d]]="","","\")</f>
        <v/>
      </c>
      <c r="BE249" s="14" t="str">
        <f>IF(Tableau1[[#This Row],[Réponse d]]="","",Tableau1[[#This Row],[Rép d est :]])</f>
        <v/>
      </c>
      <c r="BF249" s="14" t="str">
        <f>IF(Tableau1[[#This Row],[Réponse d]]="","","{")</f>
        <v/>
      </c>
      <c r="BG249" s="14" t="str">
        <f>IF(Tableau1[[#This Row],[Réponse d]]="","",Tableau1[[#This Row],[Réponse d]])</f>
        <v/>
      </c>
      <c r="BH249" s="14" t="str">
        <f>IF(Tableau1[[#This Row],[Réponse d]]="","","}")</f>
        <v/>
      </c>
      <c r="BI249" s="14" t="str">
        <f>IF(Tableau1[[#This Row],[Réponse e]]="","","\")</f>
        <v/>
      </c>
      <c r="BJ249" s="14" t="str">
        <f>IF(Tableau1[[#This Row],[Réponse e]]="","",Tableau1[[#This Row],[Rép e est :]])</f>
        <v/>
      </c>
      <c r="BK249" s="14" t="str">
        <f>IF(Tableau1[[#This Row],[Réponse e]]="","","{")</f>
        <v/>
      </c>
      <c r="BL249" s="14" t="str">
        <f>IF(Tableau1[[#This Row],[Réponse e]]="","",Tableau1[[#This Row],[Réponse e]])</f>
        <v/>
      </c>
      <c r="BM249" s="14" t="str">
        <f>IF(Tableau1[[#This Row],[Réponse e]]="","","}")</f>
        <v/>
      </c>
      <c r="BN249" s="14" t="str">
        <f>IF(Tableau1[[#This Row],[Réponse f]]="","","\")</f>
        <v/>
      </c>
      <c r="BO249" s="14" t="str">
        <f>IF(Tableau1[[#This Row],[Réponse f]]="","",Tableau1[[#This Row],[Rép f est :]])</f>
        <v/>
      </c>
      <c r="BP249" s="14" t="str">
        <f>IF(Tableau1[[#This Row],[Réponse f]]="","","{")</f>
        <v/>
      </c>
      <c r="BQ249" s="14" t="str">
        <f>IF(Tableau1[[#This Row],[Réponse f]]="","",Tableau1[[#This Row],[Réponse f]])</f>
        <v/>
      </c>
      <c r="BR249" s="14" t="str">
        <f>IF(Tableau1[[#This Row],[Réponse f]]="","","}")</f>
        <v/>
      </c>
      <c r="BS249" s="14" t="s">
        <v>24</v>
      </c>
      <c r="BT249" s="14" t="str">
        <f t="shared" si="65"/>
        <v>question</v>
      </c>
      <c r="BU249" s="14" t="s">
        <v>26</v>
      </c>
      <c r="BV249" s="14" t="s">
        <v>14</v>
      </c>
      <c r="BX249" s="1" t="str">
        <f>IF(Tableau1[[#This Row],[Question]]="","",CONCATENATE(X249,Y249,Z249,AA249,AB249,AC249,AD249,AE249,AF249,AG249,AH249,AI249,AJ249,AK249,AL249,AM249,AN249,AO249,AP249,AQ249,AR249,AS249,AT249,AU249,AV249,AW249,AX249,AY249,AZ249,BA249,BB249,BC249,BD249,BE249,BF249,BG249,BH249,BI249,BJ249,BK249,BL249,BM249,BN249,BO249,BP249,BQ249,BR249,BS249,BT249,BU249,BV249))</f>
        <v/>
      </c>
    </row>
    <row r="250" spans="1:76">
      <c r="A250" s="24"/>
      <c r="B250" s="24"/>
      <c r="C250" s="25"/>
      <c r="D250" s="25"/>
      <c r="E250" s="55"/>
      <c r="F250" s="39"/>
      <c r="G250" s="39"/>
      <c r="H250" s="25"/>
      <c r="I250" s="25"/>
      <c r="J250" s="25"/>
      <c r="L250" s="25"/>
      <c r="M250" s="4"/>
      <c r="N250" s="25"/>
      <c r="O250" s="4"/>
      <c r="P250" s="4"/>
      <c r="Q250" s="4"/>
      <c r="R250" s="4"/>
      <c r="S250" s="4"/>
      <c r="T250" s="4"/>
      <c r="U250" s="4"/>
      <c r="W250" s="12" t="str">
        <f>IF(Tableau1[[#This Row],[Question]]="","",IF(COUNTIF(Tableau1[[#This Row],[Réponse a]:[Rép f est :]],"bonne")&lt;1,"Attention pas assez de bonnes réponses",""))</f>
        <v/>
      </c>
      <c r="X250" s="14" t="s">
        <v>13</v>
      </c>
      <c r="Y250" s="14">
        <f t="shared" si="57"/>
        <v>0</v>
      </c>
      <c r="Z250" s="14" t="s">
        <v>25</v>
      </c>
      <c r="AA250" s="14" t="str">
        <f>IF(OR(COUNTIF(Tableau1[[#This Row],[Réponse a]:[Rép f est :]],"bonne")&gt;1,Tableau1[[#This Row],[Forcer question multiple]]&lt;&gt;""),"questionmult","question")</f>
        <v>question</v>
      </c>
      <c r="AB250" s="14" t="s">
        <v>21</v>
      </c>
      <c r="AC250" s="14" t="str">
        <f t="shared" si="55"/>
        <v/>
      </c>
      <c r="AD250" s="14">
        <f t="shared" si="56"/>
        <v>250</v>
      </c>
      <c r="AE250" s="14" t="s">
        <v>14</v>
      </c>
      <c r="AF250" s="14" t="str">
        <f t="shared" si="58"/>
        <v>\bareme{b=,m=}</v>
      </c>
      <c r="AG250" s="14" t="str">
        <f t="shared" si="59"/>
        <v/>
      </c>
      <c r="AH250" s="15" t="str">
        <f t="shared" si="60"/>
        <v/>
      </c>
      <c r="AI250" s="15" t="str">
        <f t="shared" si="61"/>
        <v/>
      </c>
      <c r="AJ250" s="15" t="str">
        <f t="shared" si="62"/>
        <v/>
      </c>
      <c r="AK250" s="15" t="str">
        <f t="shared" si="63"/>
        <v/>
      </c>
      <c r="AL250" s="15" t="str">
        <f t="shared" si="64"/>
        <v/>
      </c>
      <c r="AN250" s="14" t="s">
        <v>27</v>
      </c>
      <c r="AO250" s="14" t="s">
        <v>22</v>
      </c>
      <c r="AP250" s="14">
        <f>Tableau1[[#This Row],[Rép a est :]]</f>
        <v>0</v>
      </c>
      <c r="AQ250" s="14" t="s">
        <v>23</v>
      </c>
      <c r="AR250" s="14">
        <f>Tableau1[[#This Row],[Réponse a]]</f>
        <v>0</v>
      </c>
      <c r="AS250" s="14" t="s">
        <v>14</v>
      </c>
      <c r="AT250" s="14" t="s">
        <v>22</v>
      </c>
      <c r="AU250" s="14">
        <f>Tableau1[[#This Row],[Rép b est :]]</f>
        <v>0</v>
      </c>
      <c r="AV250" s="14" t="s">
        <v>23</v>
      </c>
      <c r="AW250" s="14">
        <f>Tableau1[[#This Row],[Réponse b]]</f>
        <v>0</v>
      </c>
      <c r="AX250" s="14" t="s">
        <v>14</v>
      </c>
      <c r="AY250" s="14" t="str">
        <f>IF(Tableau1[[#This Row],[Réponse c]]="","","\")</f>
        <v/>
      </c>
      <c r="AZ250" s="14" t="str">
        <f>IF(Tableau1[[#This Row],[Réponse c]]="","",Tableau1[[#This Row],[Rép c est :]])</f>
        <v/>
      </c>
      <c r="BA250" s="14" t="str">
        <f>IF(Tableau1[[#This Row],[Réponse c]]="","","{")</f>
        <v/>
      </c>
      <c r="BB250" s="14" t="str">
        <f>IF(Tableau1[[#This Row],[Réponse c]]="","",Tableau1[[#This Row],[Réponse c]])</f>
        <v/>
      </c>
      <c r="BC250" s="14" t="str">
        <f>IF(Tableau1[[#This Row],[Réponse c]]="","","}")</f>
        <v/>
      </c>
      <c r="BD250" s="14" t="str">
        <f>IF(Tableau1[[#This Row],[Réponse d]]="","","\")</f>
        <v/>
      </c>
      <c r="BE250" s="14" t="str">
        <f>IF(Tableau1[[#This Row],[Réponse d]]="","",Tableau1[[#This Row],[Rép d est :]])</f>
        <v/>
      </c>
      <c r="BF250" s="14" t="str">
        <f>IF(Tableau1[[#This Row],[Réponse d]]="","","{")</f>
        <v/>
      </c>
      <c r="BG250" s="14" t="str">
        <f>IF(Tableau1[[#This Row],[Réponse d]]="","",Tableau1[[#This Row],[Réponse d]])</f>
        <v/>
      </c>
      <c r="BH250" s="14" t="str">
        <f>IF(Tableau1[[#This Row],[Réponse d]]="","","}")</f>
        <v/>
      </c>
      <c r="BI250" s="14" t="str">
        <f>IF(Tableau1[[#This Row],[Réponse e]]="","","\")</f>
        <v/>
      </c>
      <c r="BJ250" s="14" t="str">
        <f>IF(Tableau1[[#This Row],[Réponse e]]="","",Tableau1[[#This Row],[Rép e est :]])</f>
        <v/>
      </c>
      <c r="BK250" s="14" t="str">
        <f>IF(Tableau1[[#This Row],[Réponse e]]="","","{")</f>
        <v/>
      </c>
      <c r="BL250" s="14" t="str">
        <f>IF(Tableau1[[#This Row],[Réponse e]]="","",Tableau1[[#This Row],[Réponse e]])</f>
        <v/>
      </c>
      <c r="BM250" s="14" t="str">
        <f>IF(Tableau1[[#This Row],[Réponse e]]="","","}")</f>
        <v/>
      </c>
      <c r="BN250" s="14" t="str">
        <f>IF(Tableau1[[#This Row],[Réponse f]]="","","\")</f>
        <v/>
      </c>
      <c r="BO250" s="14" t="str">
        <f>IF(Tableau1[[#This Row],[Réponse f]]="","",Tableau1[[#This Row],[Rép f est :]])</f>
        <v/>
      </c>
      <c r="BP250" s="14" t="str">
        <f>IF(Tableau1[[#This Row],[Réponse f]]="","","{")</f>
        <v/>
      </c>
      <c r="BQ250" s="14" t="str">
        <f>IF(Tableau1[[#This Row],[Réponse f]]="","",Tableau1[[#This Row],[Réponse f]])</f>
        <v/>
      </c>
      <c r="BR250" s="14" t="str">
        <f>IF(Tableau1[[#This Row],[Réponse f]]="","","}")</f>
        <v/>
      </c>
      <c r="BS250" s="14" t="s">
        <v>24</v>
      </c>
      <c r="BT250" s="14" t="str">
        <f t="shared" si="65"/>
        <v>question</v>
      </c>
      <c r="BU250" s="14" t="s">
        <v>26</v>
      </c>
      <c r="BV250" s="14" t="s">
        <v>14</v>
      </c>
      <c r="BX250" s="1" t="str">
        <f>IF(Tableau1[[#This Row],[Question]]="","",CONCATENATE(X250,Y250,Z250,AA250,AB250,AC250,AD250,AE250,AF250,AG250,AH250,AI250,AJ250,AK250,AL250,AM250,AN250,AO250,AP250,AQ250,AR250,AS250,AT250,AU250,AV250,AW250,AX250,AY250,AZ250,BA250,BB250,BC250,BD250,BE250,BF250,BG250,BH250,BI250,BJ250,BK250,BL250,BM250,BN250,BO250,BP250,BQ250,BR250,BS250,BT250,BU250,BV250))</f>
        <v/>
      </c>
    </row>
    <row r="251" spans="1:76">
      <c r="A251" s="24"/>
      <c r="B251" s="24"/>
      <c r="C251" s="25"/>
      <c r="D251" s="25"/>
      <c r="E251" s="24"/>
      <c r="F251" s="39"/>
      <c r="G251" s="39"/>
      <c r="H251" s="25"/>
      <c r="I251" s="25"/>
      <c r="J251" s="25"/>
      <c r="K251" s="4"/>
      <c r="L251" s="25"/>
      <c r="M251" s="4"/>
      <c r="N251" s="25"/>
      <c r="O251" s="2"/>
      <c r="P251" s="2"/>
      <c r="Q251" s="2"/>
      <c r="R251" s="2"/>
      <c r="S251" s="2"/>
      <c r="T251" s="2"/>
      <c r="U251" s="2"/>
      <c r="W251" s="12" t="str">
        <f>IF(Tableau1[[#This Row],[Question]]="","",IF(COUNTIF(Tableau1[[#This Row],[Réponse a]:[Rép f est :]],"bonne")&lt;1,"Attention pas assez de bonnes réponses",""))</f>
        <v/>
      </c>
      <c r="X251" s="14" t="s">
        <v>13</v>
      </c>
      <c r="Y251" s="14">
        <f t="shared" si="57"/>
        <v>0</v>
      </c>
      <c r="Z251" s="14" t="s">
        <v>25</v>
      </c>
      <c r="AA251" s="14" t="str">
        <f>IF(OR(COUNTIF(Tableau1[[#This Row],[Réponse a]:[Rép f est :]],"bonne")&gt;1,Tableau1[[#This Row],[Forcer question multiple]]&lt;&gt;""),"questionmult","question")</f>
        <v>question</v>
      </c>
      <c r="AB251" s="14" t="s">
        <v>21</v>
      </c>
      <c r="AC251" s="14" t="str">
        <f t="shared" si="55"/>
        <v/>
      </c>
      <c r="AD251" s="14">
        <f t="shared" si="56"/>
        <v>251</v>
      </c>
      <c r="AE251" s="14" t="s">
        <v>14</v>
      </c>
      <c r="AF251" s="14" t="str">
        <f t="shared" si="58"/>
        <v>\bareme{b=,m=}</v>
      </c>
      <c r="AG251" s="14" t="str">
        <f t="shared" si="59"/>
        <v/>
      </c>
      <c r="AH251" s="15" t="str">
        <f t="shared" si="60"/>
        <v/>
      </c>
      <c r="AI251" s="15" t="str">
        <f t="shared" si="61"/>
        <v/>
      </c>
      <c r="AJ251" s="15" t="str">
        <f t="shared" si="62"/>
        <v/>
      </c>
      <c r="AK251" s="15" t="str">
        <f t="shared" si="63"/>
        <v/>
      </c>
      <c r="AL251" s="15" t="str">
        <f t="shared" si="64"/>
        <v/>
      </c>
      <c r="AN251" s="14" t="s">
        <v>27</v>
      </c>
      <c r="AO251" s="14" t="s">
        <v>22</v>
      </c>
      <c r="AP251" s="14">
        <f>Tableau1[[#This Row],[Rép a est :]]</f>
        <v>0</v>
      </c>
      <c r="AQ251" s="14" t="s">
        <v>23</v>
      </c>
      <c r="AR251" s="14">
        <f>Tableau1[[#This Row],[Réponse a]]</f>
        <v>0</v>
      </c>
      <c r="AS251" s="14" t="s">
        <v>14</v>
      </c>
      <c r="AT251" s="14" t="s">
        <v>22</v>
      </c>
      <c r="AU251" s="14">
        <f>Tableau1[[#This Row],[Rép b est :]]</f>
        <v>0</v>
      </c>
      <c r="AV251" s="14" t="s">
        <v>23</v>
      </c>
      <c r="AW251" s="14">
        <f>Tableau1[[#This Row],[Réponse b]]</f>
        <v>0</v>
      </c>
      <c r="AX251" s="14" t="s">
        <v>14</v>
      </c>
      <c r="AY251" s="14" t="str">
        <f>IF(Tableau1[[#This Row],[Réponse c]]="","","\")</f>
        <v/>
      </c>
      <c r="AZ251" s="14" t="str">
        <f>IF(Tableau1[[#This Row],[Réponse c]]="","",Tableau1[[#This Row],[Rép c est :]])</f>
        <v/>
      </c>
      <c r="BA251" s="14" t="str">
        <f>IF(Tableau1[[#This Row],[Réponse c]]="","","{")</f>
        <v/>
      </c>
      <c r="BB251" s="14" t="str">
        <f>IF(Tableau1[[#This Row],[Réponse c]]="","",Tableau1[[#This Row],[Réponse c]])</f>
        <v/>
      </c>
      <c r="BC251" s="14" t="str">
        <f>IF(Tableau1[[#This Row],[Réponse c]]="","","}")</f>
        <v/>
      </c>
      <c r="BD251" s="14" t="str">
        <f>IF(Tableau1[[#This Row],[Réponse d]]="","","\")</f>
        <v/>
      </c>
      <c r="BE251" s="14" t="str">
        <f>IF(Tableau1[[#This Row],[Réponse d]]="","",Tableau1[[#This Row],[Rép d est :]])</f>
        <v/>
      </c>
      <c r="BF251" s="14" t="str">
        <f>IF(Tableau1[[#This Row],[Réponse d]]="","","{")</f>
        <v/>
      </c>
      <c r="BG251" s="14" t="str">
        <f>IF(Tableau1[[#This Row],[Réponse d]]="","",Tableau1[[#This Row],[Réponse d]])</f>
        <v/>
      </c>
      <c r="BH251" s="14" t="str">
        <f>IF(Tableau1[[#This Row],[Réponse d]]="","","}")</f>
        <v/>
      </c>
      <c r="BI251" s="14" t="str">
        <f>IF(Tableau1[[#This Row],[Réponse e]]="","","\")</f>
        <v/>
      </c>
      <c r="BJ251" s="14" t="str">
        <f>IF(Tableau1[[#This Row],[Réponse e]]="","",Tableau1[[#This Row],[Rép e est :]])</f>
        <v/>
      </c>
      <c r="BK251" s="14" t="str">
        <f>IF(Tableau1[[#This Row],[Réponse e]]="","","{")</f>
        <v/>
      </c>
      <c r="BL251" s="14" t="str">
        <f>IF(Tableau1[[#This Row],[Réponse e]]="","",Tableau1[[#This Row],[Réponse e]])</f>
        <v/>
      </c>
      <c r="BM251" s="14" t="str">
        <f>IF(Tableau1[[#This Row],[Réponse e]]="","","}")</f>
        <v/>
      </c>
      <c r="BN251" s="14" t="str">
        <f>IF(Tableau1[[#This Row],[Réponse f]]="","","\")</f>
        <v/>
      </c>
      <c r="BO251" s="14" t="str">
        <f>IF(Tableau1[[#This Row],[Réponse f]]="","",Tableau1[[#This Row],[Rép f est :]])</f>
        <v/>
      </c>
      <c r="BP251" s="14" t="str">
        <f>IF(Tableau1[[#This Row],[Réponse f]]="","","{")</f>
        <v/>
      </c>
      <c r="BQ251" s="14" t="str">
        <f>IF(Tableau1[[#This Row],[Réponse f]]="","",Tableau1[[#This Row],[Réponse f]])</f>
        <v/>
      </c>
      <c r="BR251" s="14" t="str">
        <f>IF(Tableau1[[#This Row],[Réponse f]]="","","}")</f>
        <v/>
      </c>
      <c r="BS251" s="14" t="s">
        <v>24</v>
      </c>
      <c r="BT251" s="14" t="str">
        <f t="shared" si="65"/>
        <v>question</v>
      </c>
      <c r="BU251" s="14" t="s">
        <v>26</v>
      </c>
      <c r="BV251" s="14" t="s">
        <v>14</v>
      </c>
      <c r="BX251" s="1" t="str">
        <f>IF(Tableau1[[#This Row],[Question]]="","",CONCATENATE(X251,Y251,Z251,AA251,AB251,AC251,AD251,AE251,AF251,AG251,AH251,AI251,AJ251,AK251,AL251,AM251,AN251,AO251,AP251,AQ251,AR251,AS251,AT251,AU251,AV251,AW251,AX251,AY251,AZ251,BA251,BB251,BC251,BD251,BE251,BF251,BG251,BH251,BI251,BJ251,BK251,BL251,BM251,BN251,BO251,BP251,BQ251,BR251,BS251,BT251,BU251,BV251))</f>
        <v/>
      </c>
    </row>
    <row r="252" spans="1:76">
      <c r="A252" s="24"/>
      <c r="B252" s="24"/>
      <c r="C252" s="25"/>
      <c r="D252" s="25"/>
      <c r="E252" s="24"/>
      <c r="F252" s="39"/>
      <c r="G252" s="39"/>
      <c r="H252" s="25"/>
      <c r="I252" s="51"/>
      <c r="J252" s="25"/>
      <c r="K252" s="4"/>
      <c r="L252" s="25"/>
      <c r="N252" s="25"/>
      <c r="O252" s="4"/>
      <c r="P252" s="4"/>
      <c r="Q252" s="4"/>
      <c r="R252" s="4"/>
      <c r="S252" s="4"/>
      <c r="T252" s="4"/>
      <c r="U252" s="4"/>
      <c r="W252" s="12" t="str">
        <f>IF(Tableau1[[#This Row],[Question]]="","",IF(COUNTIF(Tableau1[[#This Row],[Réponse a]:[Rép f est :]],"bonne")&lt;1,"Attention pas assez de bonnes réponses",""))</f>
        <v/>
      </c>
      <c r="X252" s="14" t="s">
        <v>13</v>
      </c>
      <c r="Y252" s="14">
        <f t="shared" si="57"/>
        <v>0</v>
      </c>
      <c r="Z252" s="14" t="s">
        <v>25</v>
      </c>
      <c r="AA252" s="14" t="str">
        <f>IF(OR(COUNTIF(Tableau1[[#This Row],[Réponse a]:[Rép f est :]],"bonne")&gt;1,Tableau1[[#This Row],[Forcer question multiple]]&lt;&gt;""),"questionmult","question")</f>
        <v>question</v>
      </c>
      <c r="AB252" s="14" t="s">
        <v>21</v>
      </c>
      <c r="AC252" s="14" t="str">
        <f t="shared" si="55"/>
        <v/>
      </c>
      <c r="AD252" s="14">
        <f t="shared" si="56"/>
        <v>252</v>
      </c>
      <c r="AE252" s="14" t="s">
        <v>14</v>
      </c>
      <c r="AF252" s="14" t="str">
        <f t="shared" si="58"/>
        <v>\bareme{b=,m=}</v>
      </c>
      <c r="AG252" s="14" t="str">
        <f t="shared" si="59"/>
        <v/>
      </c>
      <c r="AH252" s="15" t="str">
        <f t="shared" si="60"/>
        <v/>
      </c>
      <c r="AI252" s="15" t="str">
        <f t="shared" si="61"/>
        <v/>
      </c>
      <c r="AJ252" s="15" t="str">
        <f t="shared" si="62"/>
        <v/>
      </c>
      <c r="AK252" s="15" t="str">
        <f t="shared" si="63"/>
        <v/>
      </c>
      <c r="AL252" s="15" t="str">
        <f t="shared" si="64"/>
        <v/>
      </c>
      <c r="AN252" s="14" t="s">
        <v>27</v>
      </c>
      <c r="AO252" s="14" t="s">
        <v>22</v>
      </c>
      <c r="AP252" s="14">
        <f>Tableau1[[#This Row],[Rép a est :]]</f>
        <v>0</v>
      </c>
      <c r="AQ252" s="14" t="s">
        <v>23</v>
      </c>
      <c r="AR252" s="14">
        <f>Tableau1[[#This Row],[Réponse a]]</f>
        <v>0</v>
      </c>
      <c r="AS252" s="14" t="s">
        <v>14</v>
      </c>
      <c r="AT252" s="14" t="s">
        <v>22</v>
      </c>
      <c r="AU252" s="14">
        <f>Tableau1[[#This Row],[Rép b est :]]</f>
        <v>0</v>
      </c>
      <c r="AV252" s="14" t="s">
        <v>23</v>
      </c>
      <c r="AW252" s="14">
        <f>Tableau1[[#This Row],[Réponse b]]</f>
        <v>0</v>
      </c>
      <c r="AX252" s="14" t="s">
        <v>14</v>
      </c>
      <c r="AY252" s="14" t="str">
        <f>IF(Tableau1[[#This Row],[Réponse c]]="","","\")</f>
        <v/>
      </c>
      <c r="AZ252" s="14" t="str">
        <f>IF(Tableau1[[#This Row],[Réponse c]]="","",Tableau1[[#This Row],[Rép c est :]])</f>
        <v/>
      </c>
      <c r="BA252" s="14" t="str">
        <f>IF(Tableau1[[#This Row],[Réponse c]]="","","{")</f>
        <v/>
      </c>
      <c r="BB252" s="14" t="str">
        <f>IF(Tableau1[[#This Row],[Réponse c]]="","",Tableau1[[#This Row],[Réponse c]])</f>
        <v/>
      </c>
      <c r="BC252" s="14" t="str">
        <f>IF(Tableau1[[#This Row],[Réponse c]]="","","}")</f>
        <v/>
      </c>
      <c r="BD252" s="14" t="str">
        <f>IF(Tableau1[[#This Row],[Réponse d]]="","","\")</f>
        <v/>
      </c>
      <c r="BE252" s="14" t="str">
        <f>IF(Tableau1[[#This Row],[Réponse d]]="","",Tableau1[[#This Row],[Rép d est :]])</f>
        <v/>
      </c>
      <c r="BF252" s="14" t="str">
        <f>IF(Tableau1[[#This Row],[Réponse d]]="","","{")</f>
        <v/>
      </c>
      <c r="BG252" s="14" t="str">
        <f>IF(Tableau1[[#This Row],[Réponse d]]="","",Tableau1[[#This Row],[Réponse d]])</f>
        <v/>
      </c>
      <c r="BH252" s="14" t="str">
        <f>IF(Tableau1[[#This Row],[Réponse d]]="","","}")</f>
        <v/>
      </c>
      <c r="BI252" s="14" t="str">
        <f>IF(Tableau1[[#This Row],[Réponse e]]="","","\")</f>
        <v/>
      </c>
      <c r="BJ252" s="14" t="str">
        <f>IF(Tableau1[[#This Row],[Réponse e]]="","",Tableau1[[#This Row],[Rép e est :]])</f>
        <v/>
      </c>
      <c r="BK252" s="14" t="str">
        <f>IF(Tableau1[[#This Row],[Réponse e]]="","","{")</f>
        <v/>
      </c>
      <c r="BL252" s="14" t="str">
        <f>IF(Tableau1[[#This Row],[Réponse e]]="","",Tableau1[[#This Row],[Réponse e]])</f>
        <v/>
      </c>
      <c r="BM252" s="14" t="str">
        <f>IF(Tableau1[[#This Row],[Réponse e]]="","","}")</f>
        <v/>
      </c>
      <c r="BN252" s="14" t="str">
        <f>IF(Tableau1[[#This Row],[Réponse f]]="","","\")</f>
        <v/>
      </c>
      <c r="BO252" s="14" t="str">
        <f>IF(Tableau1[[#This Row],[Réponse f]]="","",Tableau1[[#This Row],[Rép f est :]])</f>
        <v/>
      </c>
      <c r="BP252" s="14" t="str">
        <f>IF(Tableau1[[#This Row],[Réponse f]]="","","{")</f>
        <v/>
      </c>
      <c r="BQ252" s="14" t="str">
        <f>IF(Tableau1[[#This Row],[Réponse f]]="","",Tableau1[[#This Row],[Réponse f]])</f>
        <v/>
      </c>
      <c r="BR252" s="14" t="str">
        <f>IF(Tableau1[[#This Row],[Réponse f]]="","","}")</f>
        <v/>
      </c>
      <c r="BS252" s="14" t="s">
        <v>24</v>
      </c>
      <c r="BT252" s="14" t="str">
        <f t="shared" si="65"/>
        <v>question</v>
      </c>
      <c r="BU252" s="14" t="s">
        <v>26</v>
      </c>
      <c r="BV252" s="14" t="s">
        <v>14</v>
      </c>
      <c r="BX252" s="1" t="str">
        <f>IF(Tableau1[[#This Row],[Question]]="","",CONCATENATE(X252,Y252,Z252,AA252,AB252,AC252,AD252,AE252,AF252,AG252,AH252,AI252,AJ252,AK252,AL252,AM252,AN252,AO252,AP252,AQ252,AR252,AS252,AT252,AU252,AV252,AW252,AX252,AY252,AZ252,BA252,BB252,BC252,BD252,BE252,BF252,BG252,BH252,BI252,BJ252,BK252,BL252,BM252,BN252,BO252,BP252,BQ252,BR252,BS252,BT252,BU252,BV252))</f>
        <v/>
      </c>
    </row>
    <row r="253" spans="1:76">
      <c r="A253" s="24"/>
      <c r="B253" s="24"/>
      <c r="C253" s="25"/>
      <c r="D253" s="25"/>
      <c r="E253" s="24"/>
      <c r="F253" s="39"/>
      <c r="G253" s="39"/>
      <c r="H253" s="25"/>
      <c r="I253" s="25"/>
      <c r="J253" s="25"/>
      <c r="L253" s="25"/>
      <c r="M253" s="4"/>
      <c r="N253" s="25"/>
      <c r="O253" s="4"/>
      <c r="P253" s="4"/>
      <c r="Q253" s="4"/>
      <c r="R253" s="4"/>
      <c r="S253" s="4"/>
      <c r="T253" s="4"/>
      <c r="U253" s="4"/>
      <c r="W253" s="12" t="str">
        <f>IF(Tableau1[[#This Row],[Question]]="","",IF(COUNTIF(Tableau1[[#This Row],[Réponse a]:[Rép f est :]],"bonne")&lt;1,"Attention pas assez de bonnes réponses",""))</f>
        <v/>
      </c>
      <c r="X253" s="14" t="s">
        <v>13</v>
      </c>
      <c r="Y253" s="14">
        <f t="shared" si="57"/>
        <v>0</v>
      </c>
      <c r="Z253" s="14" t="s">
        <v>25</v>
      </c>
      <c r="AA253" s="14" t="str">
        <f>IF(OR(COUNTIF(Tableau1[[#This Row],[Réponse a]:[Rép f est :]],"bonne")&gt;1,Tableau1[[#This Row],[Forcer question multiple]]&lt;&gt;""),"questionmult","question")</f>
        <v>question</v>
      </c>
      <c r="AB253" s="14" t="s">
        <v>21</v>
      </c>
      <c r="AC253" s="14" t="str">
        <f t="shared" si="55"/>
        <v/>
      </c>
      <c r="AD253" s="14">
        <f t="shared" si="56"/>
        <v>253</v>
      </c>
      <c r="AE253" s="14" t="s">
        <v>14</v>
      </c>
      <c r="AF253" s="14" t="str">
        <f t="shared" si="58"/>
        <v>\bareme{b=,m=}</v>
      </c>
      <c r="AG253" s="14" t="str">
        <f t="shared" si="59"/>
        <v/>
      </c>
      <c r="AH253" s="15" t="str">
        <f t="shared" si="60"/>
        <v/>
      </c>
      <c r="AI253" s="15" t="str">
        <f t="shared" si="61"/>
        <v/>
      </c>
      <c r="AJ253" s="15" t="str">
        <f t="shared" si="62"/>
        <v/>
      </c>
      <c r="AK253" s="15" t="str">
        <f t="shared" si="63"/>
        <v/>
      </c>
      <c r="AL253" s="15" t="str">
        <f t="shared" si="64"/>
        <v/>
      </c>
      <c r="AN253" s="14" t="s">
        <v>27</v>
      </c>
      <c r="AO253" s="14" t="s">
        <v>22</v>
      </c>
      <c r="AP253" s="14">
        <f>Tableau1[[#This Row],[Rép a est :]]</f>
        <v>0</v>
      </c>
      <c r="AQ253" s="14" t="s">
        <v>23</v>
      </c>
      <c r="AR253" s="14">
        <f>Tableau1[[#This Row],[Réponse a]]</f>
        <v>0</v>
      </c>
      <c r="AS253" s="14" t="s">
        <v>14</v>
      </c>
      <c r="AT253" s="14" t="s">
        <v>22</v>
      </c>
      <c r="AU253" s="14">
        <f>Tableau1[[#This Row],[Rép b est :]]</f>
        <v>0</v>
      </c>
      <c r="AV253" s="14" t="s">
        <v>23</v>
      </c>
      <c r="AW253" s="14">
        <f>Tableau1[[#This Row],[Réponse b]]</f>
        <v>0</v>
      </c>
      <c r="AX253" s="14" t="s">
        <v>14</v>
      </c>
      <c r="AY253" s="14" t="str">
        <f>IF(Tableau1[[#This Row],[Réponse c]]="","","\")</f>
        <v/>
      </c>
      <c r="AZ253" s="14" t="str">
        <f>IF(Tableau1[[#This Row],[Réponse c]]="","",Tableau1[[#This Row],[Rép c est :]])</f>
        <v/>
      </c>
      <c r="BA253" s="14" t="str">
        <f>IF(Tableau1[[#This Row],[Réponse c]]="","","{")</f>
        <v/>
      </c>
      <c r="BB253" s="14" t="str">
        <f>IF(Tableau1[[#This Row],[Réponse c]]="","",Tableau1[[#This Row],[Réponse c]])</f>
        <v/>
      </c>
      <c r="BC253" s="14" t="str">
        <f>IF(Tableau1[[#This Row],[Réponse c]]="","","}")</f>
        <v/>
      </c>
      <c r="BD253" s="14" t="str">
        <f>IF(Tableau1[[#This Row],[Réponse d]]="","","\")</f>
        <v/>
      </c>
      <c r="BE253" s="14" t="str">
        <f>IF(Tableau1[[#This Row],[Réponse d]]="","",Tableau1[[#This Row],[Rép d est :]])</f>
        <v/>
      </c>
      <c r="BF253" s="14" t="str">
        <f>IF(Tableau1[[#This Row],[Réponse d]]="","","{")</f>
        <v/>
      </c>
      <c r="BG253" s="14" t="str">
        <f>IF(Tableau1[[#This Row],[Réponse d]]="","",Tableau1[[#This Row],[Réponse d]])</f>
        <v/>
      </c>
      <c r="BH253" s="14" t="str">
        <f>IF(Tableau1[[#This Row],[Réponse d]]="","","}")</f>
        <v/>
      </c>
      <c r="BI253" s="14" t="str">
        <f>IF(Tableau1[[#This Row],[Réponse e]]="","","\")</f>
        <v/>
      </c>
      <c r="BJ253" s="14" t="str">
        <f>IF(Tableau1[[#This Row],[Réponse e]]="","",Tableau1[[#This Row],[Rép e est :]])</f>
        <v/>
      </c>
      <c r="BK253" s="14" t="str">
        <f>IF(Tableau1[[#This Row],[Réponse e]]="","","{")</f>
        <v/>
      </c>
      <c r="BL253" s="14" t="str">
        <f>IF(Tableau1[[#This Row],[Réponse e]]="","",Tableau1[[#This Row],[Réponse e]])</f>
        <v/>
      </c>
      <c r="BM253" s="14" t="str">
        <f>IF(Tableau1[[#This Row],[Réponse e]]="","","}")</f>
        <v/>
      </c>
      <c r="BN253" s="14" t="str">
        <f>IF(Tableau1[[#This Row],[Réponse f]]="","","\")</f>
        <v/>
      </c>
      <c r="BO253" s="14" t="str">
        <f>IF(Tableau1[[#This Row],[Réponse f]]="","",Tableau1[[#This Row],[Rép f est :]])</f>
        <v/>
      </c>
      <c r="BP253" s="14" t="str">
        <f>IF(Tableau1[[#This Row],[Réponse f]]="","","{")</f>
        <v/>
      </c>
      <c r="BQ253" s="14" t="str">
        <f>IF(Tableau1[[#This Row],[Réponse f]]="","",Tableau1[[#This Row],[Réponse f]])</f>
        <v/>
      </c>
      <c r="BR253" s="14" t="str">
        <f>IF(Tableau1[[#This Row],[Réponse f]]="","","}")</f>
        <v/>
      </c>
      <c r="BS253" s="14" t="s">
        <v>24</v>
      </c>
      <c r="BT253" s="14" t="str">
        <f t="shared" si="65"/>
        <v>question</v>
      </c>
      <c r="BU253" s="14" t="s">
        <v>26</v>
      </c>
      <c r="BV253" s="14" t="s">
        <v>14</v>
      </c>
      <c r="BX253" s="1" t="str">
        <f>IF(Tableau1[[#This Row],[Question]]="","",CONCATENATE(X253,Y253,Z253,AA253,AB253,AC253,AD253,AE253,AF253,AG253,AH253,AI253,AJ253,AK253,AL253,AM253,AN253,AO253,AP253,AQ253,AR253,AS253,AT253,AU253,AV253,AW253,AX253,AY253,AZ253,BA253,BB253,BC253,BD253,BE253,BF253,BG253,BH253,BI253,BJ253,BK253,BL253,BM253,BN253,BO253,BP253,BQ253,BR253,BS253,BT253,BU253,BV253))</f>
        <v/>
      </c>
    </row>
    <row r="254" spans="1:76">
      <c r="A254" s="24"/>
      <c r="B254" s="24"/>
      <c r="C254" s="25"/>
      <c r="D254" s="25"/>
      <c r="E254" s="24"/>
      <c r="F254" s="39"/>
      <c r="G254" s="39"/>
      <c r="H254" s="25"/>
      <c r="I254" s="25"/>
      <c r="J254" s="25"/>
      <c r="L254" s="25"/>
      <c r="M254" s="4"/>
      <c r="N254" s="25"/>
      <c r="O254" s="2"/>
      <c r="P254" s="2"/>
      <c r="Q254" s="2"/>
      <c r="R254" s="2"/>
      <c r="S254" s="2"/>
      <c r="T254" s="2"/>
      <c r="U254" s="2"/>
      <c r="W254" s="12" t="str">
        <f>IF(Tableau1[[#This Row],[Question]]="","",IF(COUNTIF(Tableau1[[#This Row],[Réponse a]:[Rép f est :]],"bonne")&lt;1,"Attention pas assez de bonnes réponses",""))</f>
        <v/>
      </c>
      <c r="X254" s="14" t="s">
        <v>13</v>
      </c>
      <c r="Y254" s="14">
        <f t="shared" si="57"/>
        <v>0</v>
      </c>
      <c r="Z254" s="14" t="s">
        <v>25</v>
      </c>
      <c r="AA254" s="14" t="str">
        <f>IF(OR(COUNTIF(Tableau1[[#This Row],[Réponse a]:[Rép f est :]],"bonne")&gt;1,Tableau1[[#This Row],[Forcer question multiple]]&lt;&gt;""),"questionmult","question")</f>
        <v>question</v>
      </c>
      <c r="AB254" s="14" t="s">
        <v>21</v>
      </c>
      <c r="AC254" s="14" t="str">
        <f t="shared" si="55"/>
        <v/>
      </c>
      <c r="AD254" s="14">
        <f t="shared" si="56"/>
        <v>254</v>
      </c>
      <c r="AE254" s="14" t="s">
        <v>14</v>
      </c>
      <c r="AF254" s="14" t="str">
        <f t="shared" si="58"/>
        <v>\bareme{b=,m=}</v>
      </c>
      <c r="AG254" s="14" t="str">
        <f t="shared" si="59"/>
        <v/>
      </c>
      <c r="AH254" s="15" t="str">
        <f t="shared" si="60"/>
        <v/>
      </c>
      <c r="AI254" s="15" t="str">
        <f t="shared" si="61"/>
        <v/>
      </c>
      <c r="AJ254" s="15" t="str">
        <f t="shared" si="62"/>
        <v/>
      </c>
      <c r="AK254" s="15" t="str">
        <f t="shared" si="63"/>
        <v/>
      </c>
      <c r="AL254" s="15" t="str">
        <f t="shared" si="64"/>
        <v/>
      </c>
      <c r="AN254" s="14" t="s">
        <v>27</v>
      </c>
      <c r="AO254" s="14" t="s">
        <v>22</v>
      </c>
      <c r="AP254" s="14">
        <f>Tableau1[[#This Row],[Rép a est :]]</f>
        <v>0</v>
      </c>
      <c r="AQ254" s="14" t="s">
        <v>23</v>
      </c>
      <c r="AR254" s="14">
        <f>Tableau1[[#This Row],[Réponse a]]</f>
        <v>0</v>
      </c>
      <c r="AS254" s="14" t="s">
        <v>14</v>
      </c>
      <c r="AT254" s="14" t="s">
        <v>22</v>
      </c>
      <c r="AU254" s="14">
        <f>Tableau1[[#This Row],[Rép b est :]]</f>
        <v>0</v>
      </c>
      <c r="AV254" s="14" t="s">
        <v>23</v>
      </c>
      <c r="AW254" s="14">
        <f>Tableau1[[#This Row],[Réponse b]]</f>
        <v>0</v>
      </c>
      <c r="AX254" s="14" t="s">
        <v>14</v>
      </c>
      <c r="AY254" s="14" t="str">
        <f>IF(Tableau1[[#This Row],[Réponse c]]="","","\")</f>
        <v/>
      </c>
      <c r="AZ254" s="14" t="str">
        <f>IF(Tableau1[[#This Row],[Réponse c]]="","",Tableau1[[#This Row],[Rép c est :]])</f>
        <v/>
      </c>
      <c r="BA254" s="14" t="str">
        <f>IF(Tableau1[[#This Row],[Réponse c]]="","","{")</f>
        <v/>
      </c>
      <c r="BB254" s="14" t="str">
        <f>IF(Tableau1[[#This Row],[Réponse c]]="","",Tableau1[[#This Row],[Réponse c]])</f>
        <v/>
      </c>
      <c r="BC254" s="14" t="str">
        <f>IF(Tableau1[[#This Row],[Réponse c]]="","","}")</f>
        <v/>
      </c>
      <c r="BD254" s="14" t="str">
        <f>IF(Tableau1[[#This Row],[Réponse d]]="","","\")</f>
        <v/>
      </c>
      <c r="BE254" s="14" t="str">
        <f>IF(Tableau1[[#This Row],[Réponse d]]="","",Tableau1[[#This Row],[Rép d est :]])</f>
        <v/>
      </c>
      <c r="BF254" s="14" t="str">
        <f>IF(Tableau1[[#This Row],[Réponse d]]="","","{")</f>
        <v/>
      </c>
      <c r="BG254" s="14" t="str">
        <f>IF(Tableau1[[#This Row],[Réponse d]]="","",Tableau1[[#This Row],[Réponse d]])</f>
        <v/>
      </c>
      <c r="BH254" s="14" t="str">
        <f>IF(Tableau1[[#This Row],[Réponse d]]="","","}")</f>
        <v/>
      </c>
      <c r="BI254" s="14" t="str">
        <f>IF(Tableau1[[#This Row],[Réponse e]]="","","\")</f>
        <v/>
      </c>
      <c r="BJ254" s="14" t="str">
        <f>IF(Tableau1[[#This Row],[Réponse e]]="","",Tableau1[[#This Row],[Rép e est :]])</f>
        <v/>
      </c>
      <c r="BK254" s="14" t="str">
        <f>IF(Tableau1[[#This Row],[Réponse e]]="","","{")</f>
        <v/>
      </c>
      <c r="BL254" s="14" t="str">
        <f>IF(Tableau1[[#This Row],[Réponse e]]="","",Tableau1[[#This Row],[Réponse e]])</f>
        <v/>
      </c>
      <c r="BM254" s="14" t="str">
        <f>IF(Tableau1[[#This Row],[Réponse e]]="","","}")</f>
        <v/>
      </c>
      <c r="BN254" s="14" t="str">
        <f>IF(Tableau1[[#This Row],[Réponse f]]="","","\")</f>
        <v/>
      </c>
      <c r="BO254" s="14" t="str">
        <f>IF(Tableau1[[#This Row],[Réponse f]]="","",Tableau1[[#This Row],[Rép f est :]])</f>
        <v/>
      </c>
      <c r="BP254" s="14" t="str">
        <f>IF(Tableau1[[#This Row],[Réponse f]]="","","{")</f>
        <v/>
      </c>
      <c r="BQ254" s="14" t="str">
        <f>IF(Tableau1[[#This Row],[Réponse f]]="","",Tableau1[[#This Row],[Réponse f]])</f>
        <v/>
      </c>
      <c r="BR254" s="14" t="str">
        <f>IF(Tableau1[[#This Row],[Réponse f]]="","","}")</f>
        <v/>
      </c>
      <c r="BS254" s="14" t="s">
        <v>24</v>
      </c>
      <c r="BT254" s="14" t="str">
        <f t="shared" si="65"/>
        <v>question</v>
      </c>
      <c r="BU254" s="14" t="s">
        <v>26</v>
      </c>
      <c r="BV254" s="14" t="s">
        <v>14</v>
      </c>
      <c r="BX254" s="1" t="str">
        <f>IF(Tableau1[[#This Row],[Question]]="","",CONCATENATE(X254,Y254,Z254,AA254,AB254,AC254,AD254,AE254,AF254,AG254,AH254,AI254,AJ254,AK254,AL254,AM254,AN254,AO254,AP254,AQ254,AR254,AS254,AT254,AU254,AV254,AW254,AX254,AY254,AZ254,BA254,BB254,BC254,BD254,BE254,BF254,BG254,BH254,BI254,BJ254,BK254,BL254,BM254,BN254,BO254,BP254,BQ254,BR254,BS254,BT254,BU254,BV254))</f>
        <v/>
      </c>
    </row>
    <row r="255" spans="1:76">
      <c r="A255" s="24"/>
      <c r="B255" s="24"/>
      <c r="C255" s="25"/>
      <c r="D255" s="25"/>
      <c r="E255" s="24"/>
      <c r="F255" s="39"/>
      <c r="G255" s="39"/>
      <c r="H255" s="25"/>
      <c r="I255" s="25"/>
      <c r="J255" s="25"/>
      <c r="K255" s="4"/>
      <c r="L255" s="25"/>
      <c r="N255" s="25"/>
      <c r="O255" s="4"/>
      <c r="P255" s="4"/>
      <c r="Q255" s="4"/>
      <c r="R255" s="4"/>
      <c r="S255" s="4"/>
      <c r="T255" s="4"/>
      <c r="U255" s="4"/>
      <c r="W255" s="12" t="str">
        <f>IF(Tableau1[[#This Row],[Question]]="","",IF(COUNTIF(Tableau1[[#This Row],[Réponse a]:[Rép f est :]],"bonne")&lt;1,"Attention pas assez de bonnes réponses",""))</f>
        <v/>
      </c>
      <c r="X255" s="14" t="s">
        <v>13</v>
      </c>
      <c r="Y255" s="14">
        <f t="shared" si="57"/>
        <v>0</v>
      </c>
      <c r="Z255" s="14" t="s">
        <v>25</v>
      </c>
      <c r="AA255" s="14" t="str">
        <f>IF(OR(COUNTIF(Tableau1[[#This Row],[Réponse a]:[Rép f est :]],"bonne")&gt;1,Tableau1[[#This Row],[Forcer question multiple]]&lt;&gt;""),"questionmult","question")</f>
        <v>question</v>
      </c>
      <c r="AB255" s="14" t="s">
        <v>21</v>
      </c>
      <c r="AC255" s="14" t="str">
        <f t="shared" si="55"/>
        <v/>
      </c>
      <c r="AD255" s="14">
        <f t="shared" si="56"/>
        <v>255</v>
      </c>
      <c r="AE255" s="14" t="s">
        <v>14</v>
      </c>
      <c r="AF255" s="14" t="str">
        <f t="shared" si="58"/>
        <v>\bareme{b=,m=}</v>
      </c>
      <c r="AG255" s="14" t="str">
        <f t="shared" si="59"/>
        <v/>
      </c>
      <c r="AH255" s="15" t="str">
        <f t="shared" si="60"/>
        <v/>
      </c>
      <c r="AI255" s="15" t="str">
        <f t="shared" si="61"/>
        <v/>
      </c>
      <c r="AJ255" s="15" t="str">
        <f t="shared" si="62"/>
        <v/>
      </c>
      <c r="AK255" s="15" t="str">
        <f t="shared" si="63"/>
        <v/>
      </c>
      <c r="AL255" s="15" t="str">
        <f t="shared" si="64"/>
        <v/>
      </c>
      <c r="AN255" s="14" t="s">
        <v>27</v>
      </c>
      <c r="AO255" s="14" t="s">
        <v>22</v>
      </c>
      <c r="AP255" s="14">
        <f>Tableau1[[#This Row],[Rép a est :]]</f>
        <v>0</v>
      </c>
      <c r="AQ255" s="14" t="s">
        <v>23</v>
      </c>
      <c r="AR255" s="14">
        <f>Tableau1[[#This Row],[Réponse a]]</f>
        <v>0</v>
      </c>
      <c r="AS255" s="14" t="s">
        <v>14</v>
      </c>
      <c r="AT255" s="14" t="s">
        <v>22</v>
      </c>
      <c r="AU255" s="14">
        <f>Tableau1[[#This Row],[Rép b est :]]</f>
        <v>0</v>
      </c>
      <c r="AV255" s="14" t="s">
        <v>23</v>
      </c>
      <c r="AW255" s="14">
        <f>Tableau1[[#This Row],[Réponse b]]</f>
        <v>0</v>
      </c>
      <c r="AX255" s="14" t="s">
        <v>14</v>
      </c>
      <c r="AY255" s="14" t="str">
        <f>IF(Tableau1[[#This Row],[Réponse c]]="","","\")</f>
        <v/>
      </c>
      <c r="AZ255" s="14" t="str">
        <f>IF(Tableau1[[#This Row],[Réponse c]]="","",Tableau1[[#This Row],[Rép c est :]])</f>
        <v/>
      </c>
      <c r="BA255" s="14" t="str">
        <f>IF(Tableau1[[#This Row],[Réponse c]]="","","{")</f>
        <v/>
      </c>
      <c r="BB255" s="14" t="str">
        <f>IF(Tableau1[[#This Row],[Réponse c]]="","",Tableau1[[#This Row],[Réponse c]])</f>
        <v/>
      </c>
      <c r="BC255" s="14" t="str">
        <f>IF(Tableau1[[#This Row],[Réponse c]]="","","}")</f>
        <v/>
      </c>
      <c r="BD255" s="14" t="str">
        <f>IF(Tableau1[[#This Row],[Réponse d]]="","","\")</f>
        <v/>
      </c>
      <c r="BE255" s="14" t="str">
        <f>IF(Tableau1[[#This Row],[Réponse d]]="","",Tableau1[[#This Row],[Rép d est :]])</f>
        <v/>
      </c>
      <c r="BF255" s="14" t="str">
        <f>IF(Tableau1[[#This Row],[Réponse d]]="","","{")</f>
        <v/>
      </c>
      <c r="BG255" s="14" t="str">
        <f>IF(Tableau1[[#This Row],[Réponse d]]="","",Tableau1[[#This Row],[Réponse d]])</f>
        <v/>
      </c>
      <c r="BH255" s="14" t="str">
        <f>IF(Tableau1[[#This Row],[Réponse d]]="","","}")</f>
        <v/>
      </c>
      <c r="BI255" s="14" t="str">
        <f>IF(Tableau1[[#This Row],[Réponse e]]="","","\")</f>
        <v/>
      </c>
      <c r="BJ255" s="14" t="str">
        <f>IF(Tableau1[[#This Row],[Réponse e]]="","",Tableau1[[#This Row],[Rép e est :]])</f>
        <v/>
      </c>
      <c r="BK255" s="14" t="str">
        <f>IF(Tableau1[[#This Row],[Réponse e]]="","","{")</f>
        <v/>
      </c>
      <c r="BL255" s="14" t="str">
        <f>IF(Tableau1[[#This Row],[Réponse e]]="","",Tableau1[[#This Row],[Réponse e]])</f>
        <v/>
      </c>
      <c r="BM255" s="14" t="str">
        <f>IF(Tableau1[[#This Row],[Réponse e]]="","","}")</f>
        <v/>
      </c>
      <c r="BN255" s="14" t="str">
        <f>IF(Tableau1[[#This Row],[Réponse f]]="","","\")</f>
        <v/>
      </c>
      <c r="BO255" s="14" t="str">
        <f>IF(Tableau1[[#This Row],[Réponse f]]="","",Tableau1[[#This Row],[Rép f est :]])</f>
        <v/>
      </c>
      <c r="BP255" s="14" t="str">
        <f>IF(Tableau1[[#This Row],[Réponse f]]="","","{")</f>
        <v/>
      </c>
      <c r="BQ255" s="14" t="str">
        <f>IF(Tableau1[[#This Row],[Réponse f]]="","",Tableau1[[#This Row],[Réponse f]])</f>
        <v/>
      </c>
      <c r="BR255" s="14" t="str">
        <f>IF(Tableau1[[#This Row],[Réponse f]]="","","}")</f>
        <v/>
      </c>
      <c r="BS255" s="14" t="s">
        <v>24</v>
      </c>
      <c r="BT255" s="14" t="str">
        <f t="shared" si="65"/>
        <v>question</v>
      </c>
      <c r="BU255" s="14" t="s">
        <v>26</v>
      </c>
      <c r="BV255" s="14" t="s">
        <v>14</v>
      </c>
      <c r="BX255" s="1" t="str">
        <f>IF(Tableau1[[#This Row],[Question]]="","",CONCATENATE(X255,Y255,Z255,AA255,AB255,AC255,AD255,AE255,AF255,AG255,AH255,AI255,AJ255,AK255,AL255,AM255,AN255,AO255,AP255,AQ255,AR255,AS255,AT255,AU255,AV255,AW255,AX255,AY255,AZ255,BA255,BB255,BC255,BD255,BE255,BF255,BG255,BH255,BI255,BJ255,BK255,BL255,BM255,BN255,BO255,BP255,BQ255,BR255,BS255,BT255,BU255,BV255))</f>
        <v/>
      </c>
    </row>
    <row r="256" spans="1:76">
      <c r="A256" s="24"/>
      <c r="B256" s="24"/>
      <c r="C256" s="25"/>
      <c r="D256" s="25"/>
      <c r="E256" s="17"/>
      <c r="F256" s="39"/>
      <c r="G256" s="39"/>
      <c r="M256" s="4"/>
      <c r="O256" s="4"/>
      <c r="P256" s="4"/>
      <c r="Q256" s="4"/>
      <c r="R256" s="4"/>
      <c r="S256" s="4"/>
      <c r="T256" s="4"/>
      <c r="U256" s="4"/>
      <c r="W256" s="12" t="str">
        <f>IF(Tableau1[[#This Row],[Question]]="","",IF(COUNTIF(Tableau1[[#This Row],[Réponse a]:[Rép f est :]],"bonne")&lt;1,"Attention pas assez de bonnes réponses",""))</f>
        <v/>
      </c>
      <c r="X256" s="14" t="s">
        <v>13</v>
      </c>
      <c r="Y256" s="14">
        <f t="shared" si="57"/>
        <v>0</v>
      </c>
      <c r="Z256" s="14" t="s">
        <v>25</v>
      </c>
      <c r="AA256" s="14" t="str">
        <f>IF(OR(COUNTIF(Tableau1[[#This Row],[Réponse a]:[Rép f est :]],"bonne")&gt;1,Tableau1[[#This Row],[Forcer question multiple]]&lt;&gt;""),"questionmult","question")</f>
        <v>question</v>
      </c>
      <c r="AB256" s="14" t="s">
        <v>21</v>
      </c>
      <c r="AC256" s="14" t="str">
        <f t="shared" si="55"/>
        <v/>
      </c>
      <c r="AD256" s="14">
        <f t="shared" si="56"/>
        <v>256</v>
      </c>
      <c r="AE256" s="14" t="s">
        <v>14</v>
      </c>
      <c r="AF256" s="14" t="str">
        <f t="shared" si="58"/>
        <v>\bareme{b=,m=}</v>
      </c>
      <c r="AG256" s="14" t="str">
        <f t="shared" si="59"/>
        <v/>
      </c>
      <c r="AH256" s="15" t="str">
        <f t="shared" si="60"/>
        <v/>
      </c>
      <c r="AI256" s="15" t="str">
        <f t="shared" si="61"/>
        <v/>
      </c>
      <c r="AJ256" s="15" t="str">
        <f t="shared" si="62"/>
        <v/>
      </c>
      <c r="AK256" s="15" t="str">
        <f t="shared" si="63"/>
        <v/>
      </c>
      <c r="AL256" s="15" t="str">
        <f t="shared" si="64"/>
        <v/>
      </c>
      <c r="AN256" s="14" t="s">
        <v>27</v>
      </c>
      <c r="AO256" s="14" t="s">
        <v>22</v>
      </c>
      <c r="AP256" s="14">
        <f>Tableau1[[#This Row],[Rép a est :]]</f>
        <v>0</v>
      </c>
      <c r="AQ256" s="14" t="s">
        <v>23</v>
      </c>
      <c r="AR256" s="14">
        <f>Tableau1[[#This Row],[Réponse a]]</f>
        <v>0</v>
      </c>
      <c r="AS256" s="14" t="s">
        <v>14</v>
      </c>
      <c r="AT256" s="14" t="s">
        <v>22</v>
      </c>
      <c r="AU256" s="14">
        <f>Tableau1[[#This Row],[Rép b est :]]</f>
        <v>0</v>
      </c>
      <c r="AV256" s="14" t="s">
        <v>23</v>
      </c>
      <c r="AW256" s="14">
        <f>Tableau1[[#This Row],[Réponse b]]</f>
        <v>0</v>
      </c>
      <c r="AX256" s="14" t="s">
        <v>14</v>
      </c>
      <c r="AY256" s="14" t="str">
        <f>IF(Tableau1[[#This Row],[Réponse c]]="","","\")</f>
        <v/>
      </c>
      <c r="AZ256" s="14" t="str">
        <f>IF(Tableau1[[#This Row],[Réponse c]]="","",Tableau1[[#This Row],[Rép c est :]])</f>
        <v/>
      </c>
      <c r="BA256" s="14" t="str">
        <f>IF(Tableau1[[#This Row],[Réponse c]]="","","{")</f>
        <v/>
      </c>
      <c r="BB256" s="14" t="str">
        <f>IF(Tableau1[[#This Row],[Réponse c]]="","",Tableau1[[#This Row],[Réponse c]])</f>
        <v/>
      </c>
      <c r="BC256" s="14" t="str">
        <f>IF(Tableau1[[#This Row],[Réponse c]]="","","}")</f>
        <v/>
      </c>
      <c r="BD256" s="14" t="str">
        <f>IF(Tableau1[[#This Row],[Réponse d]]="","","\")</f>
        <v/>
      </c>
      <c r="BE256" s="14" t="str">
        <f>IF(Tableau1[[#This Row],[Réponse d]]="","",Tableau1[[#This Row],[Rép d est :]])</f>
        <v/>
      </c>
      <c r="BF256" s="14" t="str">
        <f>IF(Tableau1[[#This Row],[Réponse d]]="","","{")</f>
        <v/>
      </c>
      <c r="BG256" s="14" t="str">
        <f>IF(Tableau1[[#This Row],[Réponse d]]="","",Tableau1[[#This Row],[Réponse d]])</f>
        <v/>
      </c>
      <c r="BH256" s="14" t="str">
        <f>IF(Tableau1[[#This Row],[Réponse d]]="","","}")</f>
        <v/>
      </c>
      <c r="BI256" s="14" t="str">
        <f>IF(Tableau1[[#This Row],[Réponse e]]="","","\")</f>
        <v/>
      </c>
      <c r="BJ256" s="14" t="str">
        <f>IF(Tableau1[[#This Row],[Réponse e]]="","",Tableau1[[#This Row],[Rép e est :]])</f>
        <v/>
      </c>
      <c r="BK256" s="14" t="str">
        <f>IF(Tableau1[[#This Row],[Réponse e]]="","","{")</f>
        <v/>
      </c>
      <c r="BL256" s="14" t="str">
        <f>IF(Tableau1[[#This Row],[Réponse e]]="","",Tableau1[[#This Row],[Réponse e]])</f>
        <v/>
      </c>
      <c r="BM256" s="14" t="str">
        <f>IF(Tableau1[[#This Row],[Réponse e]]="","","}")</f>
        <v/>
      </c>
      <c r="BN256" s="14" t="str">
        <f>IF(Tableau1[[#This Row],[Réponse f]]="","","\")</f>
        <v/>
      </c>
      <c r="BO256" s="14" t="str">
        <f>IF(Tableau1[[#This Row],[Réponse f]]="","",Tableau1[[#This Row],[Rép f est :]])</f>
        <v/>
      </c>
      <c r="BP256" s="14" t="str">
        <f>IF(Tableau1[[#This Row],[Réponse f]]="","","{")</f>
        <v/>
      </c>
      <c r="BQ256" s="14" t="str">
        <f>IF(Tableau1[[#This Row],[Réponse f]]="","",Tableau1[[#This Row],[Réponse f]])</f>
        <v/>
      </c>
      <c r="BR256" s="14" t="str">
        <f>IF(Tableau1[[#This Row],[Réponse f]]="","","}")</f>
        <v/>
      </c>
      <c r="BS256" s="14" t="s">
        <v>24</v>
      </c>
      <c r="BT256" s="14" t="str">
        <f t="shared" si="65"/>
        <v>question</v>
      </c>
      <c r="BU256" s="14" t="s">
        <v>26</v>
      </c>
      <c r="BV256" s="14" t="s">
        <v>14</v>
      </c>
      <c r="BX256" s="1" t="str">
        <f>IF(Tableau1[[#This Row],[Question]]="","",CONCATENATE(X256,Y256,Z256,AA256,AB256,AC256,AD256,AE256,AF256,AG256,AH256,AI256,AJ256,AK256,AL256,AM256,AN256,AO256,AP256,AQ256,AR256,AS256,AT256,AU256,AV256,AW256,AX256,AY256,AZ256,BA256,BB256,BC256,BD256,BE256,BF256,BG256,BH256,BI256,BJ256,BK256,BL256,BM256,BN256,BO256,BP256,BQ256,BR256,BS256,BT256,BU256,BV256))</f>
        <v/>
      </c>
    </row>
    <row r="257" spans="1:76">
      <c r="A257" s="24"/>
      <c r="B257" s="24"/>
      <c r="C257" s="25"/>
      <c r="D257" s="25"/>
      <c r="E257" s="24"/>
      <c r="F257" s="39"/>
      <c r="G257" s="39"/>
      <c r="H257" s="25"/>
      <c r="I257" s="25"/>
      <c r="J257" s="25"/>
      <c r="K257" s="4"/>
      <c r="L257" s="25"/>
      <c r="M257" s="4"/>
      <c r="N257" s="25"/>
      <c r="O257" s="2"/>
      <c r="P257" s="2"/>
      <c r="Q257" s="2"/>
      <c r="R257" s="2"/>
      <c r="S257" s="2"/>
      <c r="T257" s="2"/>
      <c r="U257" s="2"/>
      <c r="W257" s="12" t="str">
        <f>IF(Tableau1[[#This Row],[Question]]="","",IF(COUNTIF(Tableau1[[#This Row],[Réponse a]:[Rép f est :]],"bonne")&lt;1,"Attention pas assez de bonnes réponses",""))</f>
        <v/>
      </c>
      <c r="X257" s="14" t="s">
        <v>13</v>
      </c>
      <c r="Y257" s="14">
        <f t="shared" si="57"/>
        <v>0</v>
      </c>
      <c r="Z257" s="14" t="s">
        <v>25</v>
      </c>
      <c r="AA257" s="14" t="str">
        <f>IF(OR(COUNTIF(Tableau1[[#This Row],[Réponse a]:[Rép f est :]],"bonne")&gt;1,Tableau1[[#This Row],[Forcer question multiple]]&lt;&gt;""),"questionmult","question")</f>
        <v>question</v>
      </c>
      <c r="AB257" s="14" t="s">
        <v>21</v>
      </c>
      <c r="AC257" s="14" t="str">
        <f t="shared" ref="AC257:AC320" si="66">LEFT(CLEAN(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E257,"Ê","E"),"É","E"),"È","E"),"î","i"),"ô","o"),"ê","e"),"’",""),"/",""),"]",""),"[",""),"²",""),"%",""),"+",""),"À","A"),".",""),")",""),"(",""),"*",""),"=",""),"_",""),"\",""),"^",""),"}",""),"{",""),"$",""),"-",""),";",""),",",""),":",""),"è","e"),"à","a"),"'","")," ",""),"é","e")),10)</f>
        <v/>
      </c>
      <c r="AD257" s="14">
        <f t="shared" si="56"/>
        <v>257</v>
      </c>
      <c r="AE257" s="14" t="s">
        <v>14</v>
      </c>
      <c r="AF257" s="14" t="str">
        <f t="shared" si="58"/>
        <v>\bareme{b=,m=}</v>
      </c>
      <c r="AG257" s="14" t="str">
        <f t="shared" si="59"/>
        <v/>
      </c>
      <c r="AH257" s="15" t="str">
        <f t="shared" si="60"/>
        <v/>
      </c>
      <c r="AI257" s="15" t="str">
        <f t="shared" si="61"/>
        <v/>
      </c>
      <c r="AJ257" s="15" t="str">
        <f t="shared" si="62"/>
        <v/>
      </c>
      <c r="AK257" s="15" t="str">
        <f t="shared" si="63"/>
        <v/>
      </c>
      <c r="AL257" s="15" t="str">
        <f t="shared" si="64"/>
        <v/>
      </c>
      <c r="AN257" s="14" t="s">
        <v>27</v>
      </c>
      <c r="AO257" s="14" t="s">
        <v>22</v>
      </c>
      <c r="AP257" s="14">
        <f>Tableau1[[#This Row],[Rép a est :]]</f>
        <v>0</v>
      </c>
      <c r="AQ257" s="14" t="s">
        <v>23</v>
      </c>
      <c r="AR257" s="14">
        <f>Tableau1[[#This Row],[Réponse a]]</f>
        <v>0</v>
      </c>
      <c r="AS257" s="14" t="s">
        <v>14</v>
      </c>
      <c r="AT257" s="14" t="s">
        <v>22</v>
      </c>
      <c r="AU257" s="14">
        <f>Tableau1[[#This Row],[Rép b est :]]</f>
        <v>0</v>
      </c>
      <c r="AV257" s="14" t="s">
        <v>23</v>
      </c>
      <c r="AW257" s="14">
        <f>Tableau1[[#This Row],[Réponse b]]</f>
        <v>0</v>
      </c>
      <c r="AX257" s="14" t="s">
        <v>14</v>
      </c>
      <c r="AY257" s="14" t="str">
        <f>IF(Tableau1[[#This Row],[Réponse c]]="","","\")</f>
        <v/>
      </c>
      <c r="AZ257" s="14" t="str">
        <f>IF(Tableau1[[#This Row],[Réponse c]]="","",Tableau1[[#This Row],[Rép c est :]])</f>
        <v/>
      </c>
      <c r="BA257" s="14" t="str">
        <f>IF(Tableau1[[#This Row],[Réponse c]]="","","{")</f>
        <v/>
      </c>
      <c r="BB257" s="14" t="str">
        <f>IF(Tableau1[[#This Row],[Réponse c]]="","",Tableau1[[#This Row],[Réponse c]])</f>
        <v/>
      </c>
      <c r="BC257" s="14" t="str">
        <f>IF(Tableau1[[#This Row],[Réponse c]]="","","}")</f>
        <v/>
      </c>
      <c r="BD257" s="14" t="str">
        <f>IF(Tableau1[[#This Row],[Réponse d]]="","","\")</f>
        <v/>
      </c>
      <c r="BE257" s="14" t="str">
        <f>IF(Tableau1[[#This Row],[Réponse d]]="","",Tableau1[[#This Row],[Rép d est :]])</f>
        <v/>
      </c>
      <c r="BF257" s="14" t="str">
        <f>IF(Tableau1[[#This Row],[Réponse d]]="","","{")</f>
        <v/>
      </c>
      <c r="BG257" s="14" t="str">
        <f>IF(Tableau1[[#This Row],[Réponse d]]="","",Tableau1[[#This Row],[Réponse d]])</f>
        <v/>
      </c>
      <c r="BH257" s="14" t="str">
        <f>IF(Tableau1[[#This Row],[Réponse d]]="","","}")</f>
        <v/>
      </c>
      <c r="BI257" s="14" t="str">
        <f>IF(Tableau1[[#This Row],[Réponse e]]="","","\")</f>
        <v/>
      </c>
      <c r="BJ257" s="14" t="str">
        <f>IF(Tableau1[[#This Row],[Réponse e]]="","",Tableau1[[#This Row],[Rép e est :]])</f>
        <v/>
      </c>
      <c r="BK257" s="14" t="str">
        <f>IF(Tableau1[[#This Row],[Réponse e]]="","","{")</f>
        <v/>
      </c>
      <c r="BL257" s="14" t="str">
        <f>IF(Tableau1[[#This Row],[Réponse e]]="","",Tableau1[[#This Row],[Réponse e]])</f>
        <v/>
      </c>
      <c r="BM257" s="14" t="str">
        <f>IF(Tableau1[[#This Row],[Réponse e]]="","","}")</f>
        <v/>
      </c>
      <c r="BN257" s="14" t="str">
        <f>IF(Tableau1[[#This Row],[Réponse f]]="","","\")</f>
        <v/>
      </c>
      <c r="BO257" s="14" t="str">
        <f>IF(Tableau1[[#This Row],[Réponse f]]="","",Tableau1[[#This Row],[Rép f est :]])</f>
        <v/>
      </c>
      <c r="BP257" s="14" t="str">
        <f>IF(Tableau1[[#This Row],[Réponse f]]="","","{")</f>
        <v/>
      </c>
      <c r="BQ257" s="14" t="str">
        <f>IF(Tableau1[[#This Row],[Réponse f]]="","",Tableau1[[#This Row],[Réponse f]])</f>
        <v/>
      </c>
      <c r="BR257" s="14" t="str">
        <f>IF(Tableau1[[#This Row],[Réponse f]]="","","}")</f>
        <v/>
      </c>
      <c r="BS257" s="14" t="s">
        <v>24</v>
      </c>
      <c r="BT257" s="14" t="str">
        <f t="shared" si="65"/>
        <v>question</v>
      </c>
      <c r="BU257" s="14" t="s">
        <v>26</v>
      </c>
      <c r="BV257" s="14" t="s">
        <v>14</v>
      </c>
      <c r="BX257" s="1" t="str">
        <f>IF(Tableau1[[#This Row],[Question]]="","",CONCATENATE(X257,Y257,Z257,AA257,AB257,AC257,AD257,AE257,AF257,AG257,AH257,AI257,AJ257,AK257,AL257,AM257,AN257,AO257,AP257,AQ257,AR257,AS257,AT257,AU257,AV257,AW257,AX257,AY257,AZ257,BA257,BB257,BC257,BD257,BE257,BF257,BG257,BH257,BI257,BJ257,BK257,BL257,BM257,BN257,BO257,BP257,BQ257,BR257,BS257,BT257,BU257,BV257))</f>
        <v/>
      </c>
    </row>
    <row r="258" spans="1:76">
      <c r="A258" s="24"/>
      <c r="B258" s="24"/>
      <c r="C258" s="25"/>
      <c r="D258" s="25"/>
      <c r="E258" s="24"/>
      <c r="F258" s="39"/>
      <c r="G258" s="39"/>
      <c r="H258" s="25"/>
      <c r="I258" s="25"/>
      <c r="J258" s="25"/>
      <c r="K258" s="4"/>
      <c r="L258" s="25"/>
      <c r="N258" s="25"/>
      <c r="O258" s="4"/>
      <c r="P258" s="4"/>
      <c r="Q258" s="4"/>
      <c r="R258" s="4"/>
      <c r="S258" s="4"/>
      <c r="T258" s="4"/>
      <c r="U258" s="4"/>
      <c r="W258" s="12" t="str">
        <f>IF(Tableau1[[#This Row],[Question]]="","",IF(COUNTIF(Tableau1[[#This Row],[Réponse a]:[Rép f est :]],"bonne")&lt;1,"Attention pas assez de bonnes réponses",""))</f>
        <v/>
      </c>
      <c r="X258" s="14" t="s">
        <v>13</v>
      </c>
      <c r="Y258" s="14">
        <f t="shared" si="57"/>
        <v>0</v>
      </c>
      <c r="Z258" s="14" t="s">
        <v>25</v>
      </c>
      <c r="AA258" s="14" t="str">
        <f>IF(OR(COUNTIF(Tableau1[[#This Row],[Réponse a]:[Rép f est :]],"bonne")&gt;1,Tableau1[[#This Row],[Forcer question multiple]]&lt;&gt;""),"questionmult","question")</f>
        <v>question</v>
      </c>
      <c r="AB258" s="14" t="s">
        <v>21</v>
      </c>
      <c r="AC258" s="14" t="str">
        <f t="shared" si="66"/>
        <v/>
      </c>
      <c r="AD258" s="14">
        <f t="shared" ref="AD258:AD321" si="67">ROW(AD258)</f>
        <v>258</v>
      </c>
      <c r="AE258" s="14" t="s">
        <v>14</v>
      </c>
      <c r="AF258" s="14" t="str">
        <f t="shared" si="58"/>
        <v>\bareme{b=,m=}</v>
      </c>
      <c r="AG258" s="14" t="str">
        <f t="shared" si="59"/>
        <v/>
      </c>
      <c r="AH258" s="15" t="str">
        <f t="shared" si="60"/>
        <v/>
      </c>
      <c r="AI258" s="15" t="str">
        <f t="shared" si="61"/>
        <v/>
      </c>
      <c r="AJ258" s="15" t="str">
        <f t="shared" si="62"/>
        <v/>
      </c>
      <c r="AK258" s="15" t="str">
        <f t="shared" si="63"/>
        <v/>
      </c>
      <c r="AL258" s="15" t="str">
        <f t="shared" si="64"/>
        <v/>
      </c>
      <c r="AN258" s="14" t="s">
        <v>27</v>
      </c>
      <c r="AO258" s="14" t="s">
        <v>22</v>
      </c>
      <c r="AP258" s="14">
        <f>Tableau1[[#This Row],[Rép a est :]]</f>
        <v>0</v>
      </c>
      <c r="AQ258" s="14" t="s">
        <v>23</v>
      </c>
      <c r="AR258" s="14">
        <f>Tableau1[[#This Row],[Réponse a]]</f>
        <v>0</v>
      </c>
      <c r="AS258" s="14" t="s">
        <v>14</v>
      </c>
      <c r="AT258" s="14" t="s">
        <v>22</v>
      </c>
      <c r="AU258" s="14">
        <f>Tableau1[[#This Row],[Rép b est :]]</f>
        <v>0</v>
      </c>
      <c r="AV258" s="14" t="s">
        <v>23</v>
      </c>
      <c r="AW258" s="14">
        <f>Tableau1[[#This Row],[Réponse b]]</f>
        <v>0</v>
      </c>
      <c r="AX258" s="14" t="s">
        <v>14</v>
      </c>
      <c r="AY258" s="14" t="str">
        <f>IF(Tableau1[[#This Row],[Réponse c]]="","","\")</f>
        <v/>
      </c>
      <c r="AZ258" s="14" t="str">
        <f>IF(Tableau1[[#This Row],[Réponse c]]="","",Tableau1[[#This Row],[Rép c est :]])</f>
        <v/>
      </c>
      <c r="BA258" s="14" t="str">
        <f>IF(Tableau1[[#This Row],[Réponse c]]="","","{")</f>
        <v/>
      </c>
      <c r="BB258" s="14" t="str">
        <f>IF(Tableau1[[#This Row],[Réponse c]]="","",Tableau1[[#This Row],[Réponse c]])</f>
        <v/>
      </c>
      <c r="BC258" s="14" t="str">
        <f>IF(Tableau1[[#This Row],[Réponse c]]="","","}")</f>
        <v/>
      </c>
      <c r="BD258" s="14" t="str">
        <f>IF(Tableau1[[#This Row],[Réponse d]]="","","\")</f>
        <v/>
      </c>
      <c r="BE258" s="14" t="str">
        <f>IF(Tableau1[[#This Row],[Réponse d]]="","",Tableau1[[#This Row],[Rép d est :]])</f>
        <v/>
      </c>
      <c r="BF258" s="14" t="str">
        <f>IF(Tableau1[[#This Row],[Réponse d]]="","","{")</f>
        <v/>
      </c>
      <c r="BG258" s="14" t="str">
        <f>IF(Tableau1[[#This Row],[Réponse d]]="","",Tableau1[[#This Row],[Réponse d]])</f>
        <v/>
      </c>
      <c r="BH258" s="14" t="str">
        <f>IF(Tableau1[[#This Row],[Réponse d]]="","","}")</f>
        <v/>
      </c>
      <c r="BI258" s="14" t="str">
        <f>IF(Tableau1[[#This Row],[Réponse e]]="","","\")</f>
        <v/>
      </c>
      <c r="BJ258" s="14" t="str">
        <f>IF(Tableau1[[#This Row],[Réponse e]]="","",Tableau1[[#This Row],[Rép e est :]])</f>
        <v/>
      </c>
      <c r="BK258" s="14" t="str">
        <f>IF(Tableau1[[#This Row],[Réponse e]]="","","{")</f>
        <v/>
      </c>
      <c r="BL258" s="14" t="str">
        <f>IF(Tableau1[[#This Row],[Réponse e]]="","",Tableau1[[#This Row],[Réponse e]])</f>
        <v/>
      </c>
      <c r="BM258" s="14" t="str">
        <f>IF(Tableau1[[#This Row],[Réponse e]]="","","}")</f>
        <v/>
      </c>
      <c r="BN258" s="14" t="str">
        <f>IF(Tableau1[[#This Row],[Réponse f]]="","","\")</f>
        <v/>
      </c>
      <c r="BO258" s="14" t="str">
        <f>IF(Tableau1[[#This Row],[Réponse f]]="","",Tableau1[[#This Row],[Rép f est :]])</f>
        <v/>
      </c>
      <c r="BP258" s="14" t="str">
        <f>IF(Tableau1[[#This Row],[Réponse f]]="","","{")</f>
        <v/>
      </c>
      <c r="BQ258" s="14" t="str">
        <f>IF(Tableau1[[#This Row],[Réponse f]]="","",Tableau1[[#This Row],[Réponse f]])</f>
        <v/>
      </c>
      <c r="BR258" s="14" t="str">
        <f>IF(Tableau1[[#This Row],[Réponse f]]="","","}")</f>
        <v/>
      </c>
      <c r="BS258" s="14" t="s">
        <v>24</v>
      </c>
      <c r="BT258" s="14" t="str">
        <f t="shared" si="65"/>
        <v>question</v>
      </c>
      <c r="BU258" s="14" t="s">
        <v>26</v>
      </c>
      <c r="BV258" s="14" t="s">
        <v>14</v>
      </c>
      <c r="BX258" s="1" t="str">
        <f>IF(Tableau1[[#This Row],[Question]]="","",CONCATENATE(X258,Y258,Z258,AA258,AB258,AC258,AD258,AE258,AF258,AG258,AH258,AI258,AJ258,AK258,AL258,AM258,AN258,AO258,AP258,AQ258,AR258,AS258,AT258,AU258,AV258,AW258,AX258,AY258,AZ258,BA258,BB258,BC258,BD258,BE258,BF258,BG258,BH258,BI258,BJ258,BK258,BL258,BM258,BN258,BO258,BP258,BQ258,BR258,BS258,BT258,BU258,BV258))</f>
        <v/>
      </c>
    </row>
    <row r="259" spans="1:76">
      <c r="A259" s="24"/>
      <c r="B259" s="24"/>
      <c r="C259" s="25"/>
      <c r="D259" s="25"/>
      <c r="E259" s="55"/>
      <c r="F259" s="39"/>
      <c r="G259" s="39"/>
      <c r="H259" s="25"/>
      <c r="I259" s="25"/>
      <c r="J259" s="25"/>
      <c r="L259" s="25"/>
      <c r="M259" s="4"/>
      <c r="N259" s="25"/>
      <c r="O259" s="4"/>
      <c r="P259" s="4"/>
      <c r="Q259" s="4"/>
      <c r="R259" s="4"/>
      <c r="S259" s="4"/>
      <c r="T259" s="4"/>
      <c r="U259" s="4"/>
      <c r="W259" s="12" t="str">
        <f>IF(Tableau1[[#This Row],[Question]]="","",IF(COUNTIF(Tableau1[[#This Row],[Réponse a]:[Rép f est :]],"bonne")&lt;1,"Attention pas assez de bonnes réponses",""))</f>
        <v/>
      </c>
      <c r="X259" s="14" t="s">
        <v>13</v>
      </c>
      <c r="Y259" s="14">
        <f t="shared" si="57"/>
        <v>0</v>
      </c>
      <c r="Z259" s="14" t="s">
        <v>25</v>
      </c>
      <c r="AA259" s="14" t="str">
        <f>IF(OR(COUNTIF(Tableau1[[#This Row],[Réponse a]:[Rép f est :]],"bonne")&gt;1,Tableau1[[#This Row],[Forcer question multiple]]&lt;&gt;""),"questionmult","question")</f>
        <v>question</v>
      </c>
      <c r="AB259" s="14" t="s">
        <v>21</v>
      </c>
      <c r="AC259" s="14" t="str">
        <f t="shared" si="66"/>
        <v/>
      </c>
      <c r="AD259" s="14">
        <f t="shared" si="67"/>
        <v>259</v>
      </c>
      <c r="AE259" s="14" t="s">
        <v>14</v>
      </c>
      <c r="AF259" s="14" t="str">
        <f t="shared" si="58"/>
        <v>\bareme{b=,m=}</v>
      </c>
      <c r="AG259" s="14" t="str">
        <f t="shared" si="59"/>
        <v/>
      </c>
      <c r="AH259" s="15" t="str">
        <f t="shared" si="60"/>
        <v/>
      </c>
      <c r="AI259" s="15" t="str">
        <f t="shared" si="61"/>
        <v/>
      </c>
      <c r="AJ259" s="15" t="str">
        <f t="shared" si="62"/>
        <v/>
      </c>
      <c r="AK259" s="15" t="str">
        <f t="shared" si="63"/>
        <v/>
      </c>
      <c r="AL259" s="15" t="str">
        <f t="shared" si="64"/>
        <v/>
      </c>
      <c r="AN259" s="14" t="s">
        <v>27</v>
      </c>
      <c r="AO259" s="14" t="s">
        <v>22</v>
      </c>
      <c r="AP259" s="14">
        <f>Tableau1[[#This Row],[Rép a est :]]</f>
        <v>0</v>
      </c>
      <c r="AQ259" s="14" t="s">
        <v>23</v>
      </c>
      <c r="AR259" s="14">
        <f>Tableau1[[#This Row],[Réponse a]]</f>
        <v>0</v>
      </c>
      <c r="AS259" s="14" t="s">
        <v>14</v>
      </c>
      <c r="AT259" s="14" t="s">
        <v>22</v>
      </c>
      <c r="AU259" s="14">
        <f>Tableau1[[#This Row],[Rép b est :]]</f>
        <v>0</v>
      </c>
      <c r="AV259" s="14" t="s">
        <v>23</v>
      </c>
      <c r="AW259" s="14">
        <f>Tableau1[[#This Row],[Réponse b]]</f>
        <v>0</v>
      </c>
      <c r="AX259" s="14" t="s">
        <v>14</v>
      </c>
      <c r="AY259" s="14" t="str">
        <f>IF(Tableau1[[#This Row],[Réponse c]]="","","\")</f>
        <v/>
      </c>
      <c r="AZ259" s="14" t="str">
        <f>IF(Tableau1[[#This Row],[Réponse c]]="","",Tableau1[[#This Row],[Rép c est :]])</f>
        <v/>
      </c>
      <c r="BA259" s="14" t="str">
        <f>IF(Tableau1[[#This Row],[Réponse c]]="","","{")</f>
        <v/>
      </c>
      <c r="BB259" s="14" t="str">
        <f>IF(Tableau1[[#This Row],[Réponse c]]="","",Tableau1[[#This Row],[Réponse c]])</f>
        <v/>
      </c>
      <c r="BC259" s="14" t="str">
        <f>IF(Tableau1[[#This Row],[Réponse c]]="","","}")</f>
        <v/>
      </c>
      <c r="BD259" s="14" t="str">
        <f>IF(Tableau1[[#This Row],[Réponse d]]="","","\")</f>
        <v/>
      </c>
      <c r="BE259" s="14" t="str">
        <f>IF(Tableau1[[#This Row],[Réponse d]]="","",Tableau1[[#This Row],[Rép d est :]])</f>
        <v/>
      </c>
      <c r="BF259" s="14" t="str">
        <f>IF(Tableau1[[#This Row],[Réponse d]]="","","{")</f>
        <v/>
      </c>
      <c r="BG259" s="14" t="str">
        <f>IF(Tableau1[[#This Row],[Réponse d]]="","",Tableau1[[#This Row],[Réponse d]])</f>
        <v/>
      </c>
      <c r="BH259" s="14" t="str">
        <f>IF(Tableau1[[#This Row],[Réponse d]]="","","}")</f>
        <v/>
      </c>
      <c r="BI259" s="14" t="str">
        <f>IF(Tableau1[[#This Row],[Réponse e]]="","","\")</f>
        <v/>
      </c>
      <c r="BJ259" s="14" t="str">
        <f>IF(Tableau1[[#This Row],[Réponse e]]="","",Tableau1[[#This Row],[Rép e est :]])</f>
        <v/>
      </c>
      <c r="BK259" s="14" t="str">
        <f>IF(Tableau1[[#This Row],[Réponse e]]="","","{")</f>
        <v/>
      </c>
      <c r="BL259" s="14" t="str">
        <f>IF(Tableau1[[#This Row],[Réponse e]]="","",Tableau1[[#This Row],[Réponse e]])</f>
        <v/>
      </c>
      <c r="BM259" s="14" t="str">
        <f>IF(Tableau1[[#This Row],[Réponse e]]="","","}")</f>
        <v/>
      </c>
      <c r="BN259" s="14" t="str">
        <f>IF(Tableau1[[#This Row],[Réponse f]]="","","\")</f>
        <v/>
      </c>
      <c r="BO259" s="14" t="str">
        <f>IF(Tableau1[[#This Row],[Réponse f]]="","",Tableau1[[#This Row],[Rép f est :]])</f>
        <v/>
      </c>
      <c r="BP259" s="14" t="str">
        <f>IF(Tableau1[[#This Row],[Réponse f]]="","","{")</f>
        <v/>
      </c>
      <c r="BQ259" s="14" t="str">
        <f>IF(Tableau1[[#This Row],[Réponse f]]="","",Tableau1[[#This Row],[Réponse f]])</f>
        <v/>
      </c>
      <c r="BR259" s="14" t="str">
        <f>IF(Tableau1[[#This Row],[Réponse f]]="","","}")</f>
        <v/>
      </c>
      <c r="BS259" s="14" t="s">
        <v>24</v>
      </c>
      <c r="BT259" s="14" t="str">
        <f t="shared" si="65"/>
        <v>question</v>
      </c>
      <c r="BU259" s="14" t="s">
        <v>26</v>
      </c>
      <c r="BV259" s="14" t="s">
        <v>14</v>
      </c>
      <c r="BX259" s="1" t="str">
        <f>IF(Tableau1[[#This Row],[Question]]="","",CONCATENATE(X259,Y259,Z259,AA259,AB259,AC259,AD259,AE259,AF259,AG259,AH259,AI259,AJ259,AK259,AL259,AM259,AN259,AO259,AP259,AQ259,AR259,AS259,AT259,AU259,AV259,AW259,AX259,AY259,AZ259,BA259,BB259,BC259,BD259,BE259,BF259,BG259,BH259,BI259,BJ259,BK259,BL259,BM259,BN259,BO259,BP259,BQ259,BR259,BS259,BT259,BU259,BV259))</f>
        <v/>
      </c>
    </row>
    <row r="260" spans="1:76">
      <c r="A260" s="24"/>
      <c r="B260" s="24"/>
      <c r="C260" s="25"/>
      <c r="D260" s="25"/>
      <c r="E260" s="24"/>
      <c r="F260" s="39"/>
      <c r="G260" s="39"/>
      <c r="H260" s="25"/>
      <c r="I260" s="25"/>
      <c r="J260" s="25"/>
      <c r="L260" s="25"/>
      <c r="N260" s="25"/>
      <c r="O260" s="4"/>
      <c r="P260" s="4"/>
      <c r="Q260" s="4"/>
      <c r="R260" s="4"/>
      <c r="S260" s="4"/>
      <c r="T260" s="4"/>
      <c r="U260" s="4"/>
      <c r="W260" s="12" t="str">
        <f>IF(Tableau1[[#This Row],[Question]]="","",IF(COUNTIF(Tableau1[[#This Row],[Réponse a]:[Rép f est :]],"bonne")&lt;1,"Attention pas assez de bonnes réponses",""))</f>
        <v/>
      </c>
      <c r="X260" s="14" t="s">
        <v>13</v>
      </c>
      <c r="Y260" s="14">
        <f t="shared" si="57"/>
        <v>0</v>
      </c>
      <c r="Z260" s="14" t="s">
        <v>25</v>
      </c>
      <c r="AA260" s="14" t="str">
        <f>IF(OR(COUNTIF(Tableau1[[#This Row],[Réponse a]:[Rép f est :]],"bonne")&gt;1,Tableau1[[#This Row],[Forcer question multiple]]&lt;&gt;""),"questionmult","question")</f>
        <v>question</v>
      </c>
      <c r="AB260" s="14" t="s">
        <v>21</v>
      </c>
      <c r="AC260" s="14" t="str">
        <f t="shared" si="66"/>
        <v/>
      </c>
      <c r="AD260" s="14">
        <f t="shared" si="67"/>
        <v>260</v>
      </c>
      <c r="AE260" s="14" t="s">
        <v>14</v>
      </c>
      <c r="AF260" s="14" t="str">
        <f t="shared" si="58"/>
        <v>\bareme{b=,m=}</v>
      </c>
      <c r="AG260" s="14" t="str">
        <f t="shared" si="59"/>
        <v/>
      </c>
      <c r="AH260" s="15" t="str">
        <f t="shared" si="60"/>
        <v/>
      </c>
      <c r="AI260" s="15" t="str">
        <f t="shared" si="61"/>
        <v/>
      </c>
      <c r="AJ260" s="15" t="str">
        <f t="shared" si="62"/>
        <v/>
      </c>
      <c r="AK260" s="15" t="str">
        <f t="shared" si="63"/>
        <v/>
      </c>
      <c r="AL260" s="15" t="str">
        <f t="shared" si="64"/>
        <v/>
      </c>
      <c r="AN260" s="14" t="s">
        <v>27</v>
      </c>
      <c r="AO260" s="14" t="s">
        <v>22</v>
      </c>
      <c r="AP260" s="14">
        <f>Tableau1[[#This Row],[Rép a est :]]</f>
        <v>0</v>
      </c>
      <c r="AQ260" s="14" t="s">
        <v>23</v>
      </c>
      <c r="AR260" s="14">
        <f>Tableau1[[#This Row],[Réponse a]]</f>
        <v>0</v>
      </c>
      <c r="AS260" s="14" t="s">
        <v>14</v>
      </c>
      <c r="AT260" s="14" t="s">
        <v>22</v>
      </c>
      <c r="AU260" s="14">
        <f>Tableau1[[#This Row],[Rép b est :]]</f>
        <v>0</v>
      </c>
      <c r="AV260" s="14" t="s">
        <v>23</v>
      </c>
      <c r="AW260" s="14">
        <f>Tableau1[[#This Row],[Réponse b]]</f>
        <v>0</v>
      </c>
      <c r="AX260" s="14" t="s">
        <v>14</v>
      </c>
      <c r="AY260" s="14" t="str">
        <f>IF(Tableau1[[#This Row],[Réponse c]]="","","\")</f>
        <v/>
      </c>
      <c r="AZ260" s="14" t="str">
        <f>IF(Tableau1[[#This Row],[Réponse c]]="","",Tableau1[[#This Row],[Rép c est :]])</f>
        <v/>
      </c>
      <c r="BA260" s="14" t="str">
        <f>IF(Tableau1[[#This Row],[Réponse c]]="","","{")</f>
        <v/>
      </c>
      <c r="BB260" s="14" t="str">
        <f>IF(Tableau1[[#This Row],[Réponse c]]="","",Tableau1[[#This Row],[Réponse c]])</f>
        <v/>
      </c>
      <c r="BC260" s="14" t="str">
        <f>IF(Tableau1[[#This Row],[Réponse c]]="","","}")</f>
        <v/>
      </c>
      <c r="BD260" s="14" t="str">
        <f>IF(Tableau1[[#This Row],[Réponse d]]="","","\")</f>
        <v/>
      </c>
      <c r="BE260" s="14" t="str">
        <f>IF(Tableau1[[#This Row],[Réponse d]]="","",Tableau1[[#This Row],[Rép d est :]])</f>
        <v/>
      </c>
      <c r="BF260" s="14" t="str">
        <f>IF(Tableau1[[#This Row],[Réponse d]]="","","{")</f>
        <v/>
      </c>
      <c r="BG260" s="14" t="str">
        <f>IF(Tableau1[[#This Row],[Réponse d]]="","",Tableau1[[#This Row],[Réponse d]])</f>
        <v/>
      </c>
      <c r="BH260" s="14" t="str">
        <f>IF(Tableau1[[#This Row],[Réponse d]]="","","}")</f>
        <v/>
      </c>
      <c r="BI260" s="14" t="str">
        <f>IF(Tableau1[[#This Row],[Réponse e]]="","","\")</f>
        <v/>
      </c>
      <c r="BJ260" s="14" t="str">
        <f>IF(Tableau1[[#This Row],[Réponse e]]="","",Tableau1[[#This Row],[Rép e est :]])</f>
        <v/>
      </c>
      <c r="BK260" s="14" t="str">
        <f>IF(Tableau1[[#This Row],[Réponse e]]="","","{")</f>
        <v/>
      </c>
      <c r="BL260" s="14" t="str">
        <f>IF(Tableau1[[#This Row],[Réponse e]]="","",Tableau1[[#This Row],[Réponse e]])</f>
        <v/>
      </c>
      <c r="BM260" s="14" t="str">
        <f>IF(Tableau1[[#This Row],[Réponse e]]="","","}")</f>
        <v/>
      </c>
      <c r="BN260" s="14" t="str">
        <f>IF(Tableau1[[#This Row],[Réponse f]]="","","\")</f>
        <v/>
      </c>
      <c r="BO260" s="14" t="str">
        <f>IF(Tableau1[[#This Row],[Réponse f]]="","",Tableau1[[#This Row],[Rép f est :]])</f>
        <v/>
      </c>
      <c r="BP260" s="14" t="str">
        <f>IF(Tableau1[[#This Row],[Réponse f]]="","","{")</f>
        <v/>
      </c>
      <c r="BQ260" s="14" t="str">
        <f>IF(Tableau1[[#This Row],[Réponse f]]="","",Tableau1[[#This Row],[Réponse f]])</f>
        <v/>
      </c>
      <c r="BR260" s="14" t="str">
        <f>IF(Tableau1[[#This Row],[Réponse f]]="","","}")</f>
        <v/>
      </c>
      <c r="BS260" s="14" t="s">
        <v>24</v>
      </c>
      <c r="BT260" s="14" t="str">
        <f t="shared" si="65"/>
        <v>question</v>
      </c>
      <c r="BU260" s="14" t="s">
        <v>26</v>
      </c>
      <c r="BV260" s="14" t="s">
        <v>14</v>
      </c>
      <c r="BX260" s="1" t="str">
        <f>IF(Tableau1[[#This Row],[Question]]="","",CONCATENATE(X260,Y260,Z260,AA260,AB260,AC260,AD260,AE260,AF260,AG260,AH260,AI260,AJ260,AK260,AL260,AM260,AN260,AO260,AP260,AQ260,AR260,AS260,AT260,AU260,AV260,AW260,AX260,AY260,AZ260,BA260,BB260,BC260,BD260,BE260,BF260,BG260,BH260,BI260,BJ260,BK260,BL260,BM260,BN260,BO260,BP260,BQ260,BR260,BS260,BT260,BU260,BV260))</f>
        <v/>
      </c>
    </row>
    <row r="261" spans="1:76">
      <c r="A261" s="24"/>
      <c r="B261" s="24"/>
      <c r="C261" s="25"/>
      <c r="D261" s="25"/>
      <c r="E261" s="55"/>
      <c r="F261" s="39"/>
      <c r="G261" s="39"/>
      <c r="H261" s="25"/>
      <c r="I261" s="25"/>
      <c r="J261" s="25"/>
      <c r="K261" s="4"/>
      <c r="L261" s="25"/>
      <c r="N261" s="25"/>
      <c r="O261" s="4"/>
      <c r="P261" s="4"/>
      <c r="Q261" s="4"/>
      <c r="R261" s="4"/>
      <c r="S261" s="4"/>
      <c r="T261" s="4"/>
      <c r="U261" s="4"/>
      <c r="W261" s="12" t="str">
        <f>IF(Tableau1[[#This Row],[Question]]="","",IF(COUNTIF(Tableau1[[#This Row],[Réponse a]:[Rép f est :]],"bonne")&lt;1,"Attention pas assez de bonnes réponses",""))</f>
        <v/>
      </c>
      <c r="X261" s="14" t="s">
        <v>13</v>
      </c>
      <c r="Y261" s="14">
        <f t="shared" si="57"/>
        <v>0</v>
      </c>
      <c r="Z261" s="14" t="s">
        <v>25</v>
      </c>
      <c r="AA261" s="14" t="str">
        <f>IF(OR(COUNTIF(Tableau1[[#This Row],[Réponse a]:[Rép f est :]],"bonne")&gt;1,Tableau1[[#This Row],[Forcer question multiple]]&lt;&gt;""),"questionmult","question")</f>
        <v>question</v>
      </c>
      <c r="AB261" s="14" t="s">
        <v>21</v>
      </c>
      <c r="AC261" s="14" t="str">
        <f t="shared" si="66"/>
        <v/>
      </c>
      <c r="AD261" s="14">
        <f t="shared" si="67"/>
        <v>261</v>
      </c>
      <c r="AE261" s="14" t="s">
        <v>14</v>
      </c>
      <c r="AF261" s="14" t="str">
        <f t="shared" si="58"/>
        <v>\bareme{b=,m=}</v>
      </c>
      <c r="AG261" s="14" t="str">
        <f t="shared" si="59"/>
        <v/>
      </c>
      <c r="AH261" s="15" t="str">
        <f t="shared" si="60"/>
        <v/>
      </c>
      <c r="AI261" s="15" t="str">
        <f t="shared" si="61"/>
        <v/>
      </c>
      <c r="AJ261" s="15" t="str">
        <f t="shared" si="62"/>
        <v/>
      </c>
      <c r="AK261" s="15" t="str">
        <f t="shared" si="63"/>
        <v/>
      </c>
      <c r="AL261" s="15" t="str">
        <f t="shared" si="64"/>
        <v/>
      </c>
      <c r="AN261" s="14" t="s">
        <v>27</v>
      </c>
      <c r="AO261" s="14" t="s">
        <v>22</v>
      </c>
      <c r="AP261" s="14">
        <f>Tableau1[[#This Row],[Rép a est :]]</f>
        <v>0</v>
      </c>
      <c r="AQ261" s="14" t="s">
        <v>23</v>
      </c>
      <c r="AR261" s="14">
        <f>Tableau1[[#This Row],[Réponse a]]</f>
        <v>0</v>
      </c>
      <c r="AS261" s="14" t="s">
        <v>14</v>
      </c>
      <c r="AT261" s="14" t="s">
        <v>22</v>
      </c>
      <c r="AU261" s="14">
        <f>Tableau1[[#This Row],[Rép b est :]]</f>
        <v>0</v>
      </c>
      <c r="AV261" s="14" t="s">
        <v>23</v>
      </c>
      <c r="AW261" s="14">
        <f>Tableau1[[#This Row],[Réponse b]]</f>
        <v>0</v>
      </c>
      <c r="AX261" s="14" t="s">
        <v>14</v>
      </c>
      <c r="AY261" s="14" t="str">
        <f>IF(Tableau1[[#This Row],[Réponse c]]="","","\")</f>
        <v/>
      </c>
      <c r="AZ261" s="14" t="str">
        <f>IF(Tableau1[[#This Row],[Réponse c]]="","",Tableau1[[#This Row],[Rép c est :]])</f>
        <v/>
      </c>
      <c r="BA261" s="14" t="str">
        <f>IF(Tableau1[[#This Row],[Réponse c]]="","","{")</f>
        <v/>
      </c>
      <c r="BB261" s="14" t="str">
        <f>IF(Tableau1[[#This Row],[Réponse c]]="","",Tableau1[[#This Row],[Réponse c]])</f>
        <v/>
      </c>
      <c r="BC261" s="14" t="str">
        <f>IF(Tableau1[[#This Row],[Réponse c]]="","","}")</f>
        <v/>
      </c>
      <c r="BD261" s="14" t="str">
        <f>IF(Tableau1[[#This Row],[Réponse d]]="","","\")</f>
        <v/>
      </c>
      <c r="BE261" s="14" t="str">
        <f>IF(Tableau1[[#This Row],[Réponse d]]="","",Tableau1[[#This Row],[Rép d est :]])</f>
        <v/>
      </c>
      <c r="BF261" s="14" t="str">
        <f>IF(Tableau1[[#This Row],[Réponse d]]="","","{")</f>
        <v/>
      </c>
      <c r="BG261" s="14" t="str">
        <f>IF(Tableau1[[#This Row],[Réponse d]]="","",Tableau1[[#This Row],[Réponse d]])</f>
        <v/>
      </c>
      <c r="BH261" s="14" t="str">
        <f>IF(Tableau1[[#This Row],[Réponse d]]="","","}")</f>
        <v/>
      </c>
      <c r="BI261" s="14" t="str">
        <f>IF(Tableau1[[#This Row],[Réponse e]]="","","\")</f>
        <v/>
      </c>
      <c r="BJ261" s="14" t="str">
        <f>IF(Tableau1[[#This Row],[Réponse e]]="","",Tableau1[[#This Row],[Rép e est :]])</f>
        <v/>
      </c>
      <c r="BK261" s="14" t="str">
        <f>IF(Tableau1[[#This Row],[Réponse e]]="","","{")</f>
        <v/>
      </c>
      <c r="BL261" s="14" t="str">
        <f>IF(Tableau1[[#This Row],[Réponse e]]="","",Tableau1[[#This Row],[Réponse e]])</f>
        <v/>
      </c>
      <c r="BM261" s="14" t="str">
        <f>IF(Tableau1[[#This Row],[Réponse e]]="","","}")</f>
        <v/>
      </c>
      <c r="BN261" s="14" t="str">
        <f>IF(Tableau1[[#This Row],[Réponse f]]="","","\")</f>
        <v/>
      </c>
      <c r="BO261" s="14" t="str">
        <f>IF(Tableau1[[#This Row],[Réponse f]]="","",Tableau1[[#This Row],[Rép f est :]])</f>
        <v/>
      </c>
      <c r="BP261" s="14" t="str">
        <f>IF(Tableau1[[#This Row],[Réponse f]]="","","{")</f>
        <v/>
      </c>
      <c r="BQ261" s="14" t="str">
        <f>IF(Tableau1[[#This Row],[Réponse f]]="","",Tableau1[[#This Row],[Réponse f]])</f>
        <v/>
      </c>
      <c r="BR261" s="14" t="str">
        <f>IF(Tableau1[[#This Row],[Réponse f]]="","","}")</f>
        <v/>
      </c>
      <c r="BS261" s="14" t="s">
        <v>24</v>
      </c>
      <c r="BT261" s="14" t="str">
        <f t="shared" si="65"/>
        <v>question</v>
      </c>
      <c r="BU261" s="14" t="s">
        <v>26</v>
      </c>
      <c r="BV261" s="14" t="s">
        <v>14</v>
      </c>
      <c r="BX261" s="1" t="str">
        <f>IF(Tableau1[[#This Row],[Question]]="","",CONCATENATE(X261,Y261,Z261,AA261,AB261,AC261,AD261,AE261,AF261,AG261,AH261,AI261,AJ261,AK261,AL261,AM261,AN261,AO261,AP261,AQ261,AR261,AS261,AT261,AU261,AV261,AW261,AX261,AY261,AZ261,BA261,BB261,BC261,BD261,BE261,BF261,BG261,BH261,BI261,BJ261,BK261,BL261,BM261,BN261,BO261,BP261,BQ261,BR261,BS261,BT261,BU261,BV261))</f>
        <v/>
      </c>
    </row>
    <row r="262" spans="1:76">
      <c r="A262" s="24"/>
      <c r="B262" s="24"/>
      <c r="C262" s="25"/>
      <c r="D262" s="25"/>
      <c r="E262" s="24"/>
      <c r="F262" s="39"/>
      <c r="G262" s="39"/>
      <c r="H262" s="25"/>
      <c r="I262" s="25"/>
      <c r="J262" s="25"/>
      <c r="L262" s="25"/>
      <c r="M262" s="4"/>
      <c r="N262" s="25"/>
      <c r="O262" s="4"/>
      <c r="P262" s="4"/>
      <c r="Q262" s="4"/>
      <c r="R262" s="4"/>
      <c r="S262" s="4"/>
      <c r="T262" s="4"/>
      <c r="U262" s="4"/>
      <c r="W262" s="12" t="str">
        <f>IF(Tableau1[[#This Row],[Question]]="","",IF(COUNTIF(Tableau1[[#This Row],[Réponse a]:[Rép f est :]],"bonne")&lt;1,"Attention pas assez de bonnes réponses",""))</f>
        <v/>
      </c>
      <c r="X262" s="14" t="s">
        <v>13</v>
      </c>
      <c r="Y262" s="14">
        <f t="shared" si="57"/>
        <v>0</v>
      </c>
      <c r="Z262" s="14" t="s">
        <v>25</v>
      </c>
      <c r="AA262" s="14" t="str">
        <f>IF(OR(COUNTIF(Tableau1[[#This Row],[Réponse a]:[Rép f est :]],"bonne")&gt;1,Tableau1[[#This Row],[Forcer question multiple]]&lt;&gt;""),"questionmult","question")</f>
        <v>question</v>
      </c>
      <c r="AB262" s="14" t="s">
        <v>21</v>
      </c>
      <c r="AC262" s="14" t="str">
        <f t="shared" si="66"/>
        <v/>
      </c>
      <c r="AD262" s="14">
        <f t="shared" si="67"/>
        <v>262</v>
      </c>
      <c r="AE262" s="14" t="s">
        <v>14</v>
      </c>
      <c r="AF262" s="14" t="str">
        <f t="shared" si="58"/>
        <v>\bareme{b=,m=}</v>
      </c>
      <c r="AG262" s="14" t="str">
        <f t="shared" si="59"/>
        <v/>
      </c>
      <c r="AH262" s="15" t="str">
        <f t="shared" si="60"/>
        <v/>
      </c>
      <c r="AI262" s="15" t="str">
        <f t="shared" si="61"/>
        <v/>
      </c>
      <c r="AJ262" s="15" t="str">
        <f t="shared" si="62"/>
        <v/>
      </c>
      <c r="AK262" s="15" t="str">
        <f t="shared" si="63"/>
        <v/>
      </c>
      <c r="AL262" s="15" t="str">
        <f t="shared" si="64"/>
        <v/>
      </c>
      <c r="AN262" s="14" t="s">
        <v>27</v>
      </c>
      <c r="AO262" s="14" t="s">
        <v>22</v>
      </c>
      <c r="AP262" s="14">
        <f>Tableau1[[#This Row],[Rép a est :]]</f>
        <v>0</v>
      </c>
      <c r="AQ262" s="14" t="s">
        <v>23</v>
      </c>
      <c r="AR262" s="14">
        <f>Tableau1[[#This Row],[Réponse a]]</f>
        <v>0</v>
      </c>
      <c r="AS262" s="14" t="s">
        <v>14</v>
      </c>
      <c r="AT262" s="14" t="s">
        <v>22</v>
      </c>
      <c r="AU262" s="14">
        <f>Tableau1[[#This Row],[Rép b est :]]</f>
        <v>0</v>
      </c>
      <c r="AV262" s="14" t="s">
        <v>23</v>
      </c>
      <c r="AW262" s="14">
        <f>Tableau1[[#This Row],[Réponse b]]</f>
        <v>0</v>
      </c>
      <c r="AX262" s="14" t="s">
        <v>14</v>
      </c>
      <c r="AY262" s="14" t="str">
        <f>IF(Tableau1[[#This Row],[Réponse c]]="","","\")</f>
        <v/>
      </c>
      <c r="AZ262" s="14" t="str">
        <f>IF(Tableau1[[#This Row],[Réponse c]]="","",Tableau1[[#This Row],[Rép c est :]])</f>
        <v/>
      </c>
      <c r="BA262" s="14" t="str">
        <f>IF(Tableau1[[#This Row],[Réponse c]]="","","{")</f>
        <v/>
      </c>
      <c r="BB262" s="14" t="str">
        <f>IF(Tableau1[[#This Row],[Réponse c]]="","",Tableau1[[#This Row],[Réponse c]])</f>
        <v/>
      </c>
      <c r="BC262" s="14" t="str">
        <f>IF(Tableau1[[#This Row],[Réponse c]]="","","}")</f>
        <v/>
      </c>
      <c r="BD262" s="14" t="str">
        <f>IF(Tableau1[[#This Row],[Réponse d]]="","","\")</f>
        <v/>
      </c>
      <c r="BE262" s="14" t="str">
        <f>IF(Tableau1[[#This Row],[Réponse d]]="","",Tableau1[[#This Row],[Rép d est :]])</f>
        <v/>
      </c>
      <c r="BF262" s="14" t="str">
        <f>IF(Tableau1[[#This Row],[Réponse d]]="","","{")</f>
        <v/>
      </c>
      <c r="BG262" s="14" t="str">
        <f>IF(Tableau1[[#This Row],[Réponse d]]="","",Tableau1[[#This Row],[Réponse d]])</f>
        <v/>
      </c>
      <c r="BH262" s="14" t="str">
        <f>IF(Tableau1[[#This Row],[Réponse d]]="","","}")</f>
        <v/>
      </c>
      <c r="BI262" s="14" t="str">
        <f>IF(Tableau1[[#This Row],[Réponse e]]="","","\")</f>
        <v/>
      </c>
      <c r="BJ262" s="14" t="str">
        <f>IF(Tableau1[[#This Row],[Réponse e]]="","",Tableau1[[#This Row],[Rép e est :]])</f>
        <v/>
      </c>
      <c r="BK262" s="14" t="str">
        <f>IF(Tableau1[[#This Row],[Réponse e]]="","","{")</f>
        <v/>
      </c>
      <c r="BL262" s="14" t="str">
        <f>IF(Tableau1[[#This Row],[Réponse e]]="","",Tableau1[[#This Row],[Réponse e]])</f>
        <v/>
      </c>
      <c r="BM262" s="14" t="str">
        <f>IF(Tableau1[[#This Row],[Réponse e]]="","","}")</f>
        <v/>
      </c>
      <c r="BN262" s="14" t="str">
        <f>IF(Tableau1[[#This Row],[Réponse f]]="","","\")</f>
        <v/>
      </c>
      <c r="BO262" s="14" t="str">
        <f>IF(Tableau1[[#This Row],[Réponse f]]="","",Tableau1[[#This Row],[Rép f est :]])</f>
        <v/>
      </c>
      <c r="BP262" s="14" t="str">
        <f>IF(Tableau1[[#This Row],[Réponse f]]="","","{")</f>
        <v/>
      </c>
      <c r="BQ262" s="14" t="str">
        <f>IF(Tableau1[[#This Row],[Réponse f]]="","",Tableau1[[#This Row],[Réponse f]])</f>
        <v/>
      </c>
      <c r="BR262" s="14" t="str">
        <f>IF(Tableau1[[#This Row],[Réponse f]]="","","}")</f>
        <v/>
      </c>
      <c r="BS262" s="14" t="s">
        <v>24</v>
      </c>
      <c r="BT262" s="14" t="str">
        <f t="shared" si="65"/>
        <v>question</v>
      </c>
      <c r="BU262" s="14" t="s">
        <v>26</v>
      </c>
      <c r="BV262" s="14" t="s">
        <v>14</v>
      </c>
      <c r="BX262" s="1" t="str">
        <f>IF(Tableau1[[#This Row],[Question]]="","",CONCATENATE(X262,Y262,Z262,AA262,AB262,AC262,AD262,AE262,AF262,AG262,AH262,AI262,AJ262,AK262,AL262,AM262,AN262,AO262,AP262,AQ262,AR262,AS262,AT262,AU262,AV262,AW262,AX262,AY262,AZ262,BA262,BB262,BC262,BD262,BE262,BF262,BG262,BH262,BI262,BJ262,BK262,BL262,BM262,BN262,BO262,BP262,BQ262,BR262,BS262,BT262,BU262,BV262))</f>
        <v/>
      </c>
    </row>
    <row r="263" spans="1:76">
      <c r="A263" s="24"/>
      <c r="B263" s="24"/>
      <c r="C263" s="25"/>
      <c r="D263" s="25"/>
      <c r="E263" s="24"/>
      <c r="F263" s="39"/>
      <c r="G263" s="39"/>
      <c r="H263" s="25"/>
      <c r="I263" s="25"/>
      <c r="J263" s="25"/>
      <c r="K263" s="4"/>
      <c r="L263" s="25"/>
      <c r="M263" s="4"/>
      <c r="N263" s="25"/>
      <c r="O263" s="2"/>
      <c r="P263" s="2"/>
      <c r="Q263" s="2"/>
      <c r="R263" s="2"/>
      <c r="S263" s="2"/>
      <c r="T263" s="2"/>
      <c r="U263" s="2"/>
      <c r="W263" s="12" t="str">
        <f>IF(Tableau1[[#This Row],[Question]]="","",IF(COUNTIF(Tableau1[[#This Row],[Réponse a]:[Rép f est :]],"bonne")&lt;1,"Attention pas assez de bonnes réponses",""))</f>
        <v/>
      </c>
      <c r="X263" s="14" t="s">
        <v>13</v>
      </c>
      <c r="Y263" s="14">
        <f t="shared" si="57"/>
        <v>0</v>
      </c>
      <c r="Z263" s="14" t="s">
        <v>25</v>
      </c>
      <c r="AA263" s="14" t="str">
        <f>IF(OR(COUNTIF(Tableau1[[#This Row],[Réponse a]:[Rép f est :]],"bonne")&gt;1,Tableau1[[#This Row],[Forcer question multiple]]&lt;&gt;""),"questionmult","question")</f>
        <v>question</v>
      </c>
      <c r="AB263" s="14" t="s">
        <v>21</v>
      </c>
      <c r="AC263" s="14" t="str">
        <f t="shared" si="66"/>
        <v/>
      </c>
      <c r="AD263" s="14">
        <f t="shared" si="67"/>
        <v>263</v>
      </c>
      <c r="AE263" s="14" t="s">
        <v>14</v>
      </c>
      <c r="AF263" s="14" t="str">
        <f t="shared" si="58"/>
        <v>\bareme{b=,m=}</v>
      </c>
      <c r="AG263" s="14" t="str">
        <f t="shared" si="59"/>
        <v/>
      </c>
      <c r="AH263" s="15" t="str">
        <f t="shared" si="60"/>
        <v/>
      </c>
      <c r="AI263" s="15" t="str">
        <f t="shared" si="61"/>
        <v/>
      </c>
      <c r="AJ263" s="15" t="str">
        <f t="shared" si="62"/>
        <v/>
      </c>
      <c r="AK263" s="15" t="str">
        <f t="shared" si="63"/>
        <v/>
      </c>
      <c r="AL263" s="15" t="str">
        <f t="shared" si="64"/>
        <v/>
      </c>
      <c r="AN263" s="14" t="s">
        <v>27</v>
      </c>
      <c r="AO263" s="14" t="s">
        <v>22</v>
      </c>
      <c r="AP263" s="14">
        <f>Tableau1[[#This Row],[Rép a est :]]</f>
        <v>0</v>
      </c>
      <c r="AQ263" s="14" t="s">
        <v>23</v>
      </c>
      <c r="AR263" s="14">
        <f>Tableau1[[#This Row],[Réponse a]]</f>
        <v>0</v>
      </c>
      <c r="AS263" s="14" t="s">
        <v>14</v>
      </c>
      <c r="AT263" s="14" t="s">
        <v>22</v>
      </c>
      <c r="AU263" s="14">
        <f>Tableau1[[#This Row],[Rép b est :]]</f>
        <v>0</v>
      </c>
      <c r="AV263" s="14" t="s">
        <v>23</v>
      </c>
      <c r="AW263" s="14">
        <f>Tableau1[[#This Row],[Réponse b]]</f>
        <v>0</v>
      </c>
      <c r="AX263" s="14" t="s">
        <v>14</v>
      </c>
      <c r="AY263" s="14" t="str">
        <f>IF(Tableau1[[#This Row],[Réponse c]]="","","\")</f>
        <v/>
      </c>
      <c r="AZ263" s="14" t="str">
        <f>IF(Tableau1[[#This Row],[Réponse c]]="","",Tableau1[[#This Row],[Rép c est :]])</f>
        <v/>
      </c>
      <c r="BA263" s="14" t="str">
        <f>IF(Tableau1[[#This Row],[Réponse c]]="","","{")</f>
        <v/>
      </c>
      <c r="BB263" s="14" t="str">
        <f>IF(Tableau1[[#This Row],[Réponse c]]="","",Tableau1[[#This Row],[Réponse c]])</f>
        <v/>
      </c>
      <c r="BC263" s="14" t="str">
        <f>IF(Tableau1[[#This Row],[Réponse c]]="","","}")</f>
        <v/>
      </c>
      <c r="BD263" s="14" t="str">
        <f>IF(Tableau1[[#This Row],[Réponse d]]="","","\")</f>
        <v/>
      </c>
      <c r="BE263" s="14" t="str">
        <f>IF(Tableau1[[#This Row],[Réponse d]]="","",Tableau1[[#This Row],[Rép d est :]])</f>
        <v/>
      </c>
      <c r="BF263" s="14" t="str">
        <f>IF(Tableau1[[#This Row],[Réponse d]]="","","{")</f>
        <v/>
      </c>
      <c r="BG263" s="14" t="str">
        <f>IF(Tableau1[[#This Row],[Réponse d]]="","",Tableau1[[#This Row],[Réponse d]])</f>
        <v/>
      </c>
      <c r="BH263" s="14" t="str">
        <f>IF(Tableau1[[#This Row],[Réponse d]]="","","}")</f>
        <v/>
      </c>
      <c r="BI263" s="14" t="str">
        <f>IF(Tableau1[[#This Row],[Réponse e]]="","","\")</f>
        <v/>
      </c>
      <c r="BJ263" s="14" t="str">
        <f>IF(Tableau1[[#This Row],[Réponse e]]="","",Tableau1[[#This Row],[Rép e est :]])</f>
        <v/>
      </c>
      <c r="BK263" s="14" t="str">
        <f>IF(Tableau1[[#This Row],[Réponse e]]="","","{")</f>
        <v/>
      </c>
      <c r="BL263" s="14" t="str">
        <f>IF(Tableau1[[#This Row],[Réponse e]]="","",Tableau1[[#This Row],[Réponse e]])</f>
        <v/>
      </c>
      <c r="BM263" s="14" t="str">
        <f>IF(Tableau1[[#This Row],[Réponse e]]="","","}")</f>
        <v/>
      </c>
      <c r="BN263" s="14" t="str">
        <f>IF(Tableau1[[#This Row],[Réponse f]]="","","\")</f>
        <v/>
      </c>
      <c r="BO263" s="14" t="str">
        <f>IF(Tableau1[[#This Row],[Réponse f]]="","",Tableau1[[#This Row],[Rép f est :]])</f>
        <v/>
      </c>
      <c r="BP263" s="14" t="str">
        <f>IF(Tableau1[[#This Row],[Réponse f]]="","","{")</f>
        <v/>
      </c>
      <c r="BQ263" s="14" t="str">
        <f>IF(Tableau1[[#This Row],[Réponse f]]="","",Tableau1[[#This Row],[Réponse f]])</f>
        <v/>
      </c>
      <c r="BR263" s="14" t="str">
        <f>IF(Tableau1[[#This Row],[Réponse f]]="","","}")</f>
        <v/>
      </c>
      <c r="BS263" s="14" t="s">
        <v>24</v>
      </c>
      <c r="BT263" s="14" t="str">
        <f t="shared" si="65"/>
        <v>question</v>
      </c>
      <c r="BU263" s="14" t="s">
        <v>26</v>
      </c>
      <c r="BV263" s="14" t="s">
        <v>14</v>
      </c>
      <c r="BX263" s="1" t="str">
        <f>IF(Tableau1[[#This Row],[Question]]="","",CONCATENATE(X263,Y263,Z263,AA263,AB263,AC263,AD263,AE263,AF263,AG263,AH263,AI263,AJ263,AK263,AL263,AM263,AN263,AO263,AP263,AQ263,AR263,AS263,AT263,AU263,AV263,AW263,AX263,AY263,AZ263,BA263,BB263,BC263,BD263,BE263,BF263,BG263,BH263,BI263,BJ263,BK263,BL263,BM263,BN263,BO263,BP263,BQ263,BR263,BS263,BT263,BU263,BV263))</f>
        <v/>
      </c>
    </row>
    <row r="264" spans="1:76">
      <c r="A264" s="24"/>
      <c r="B264" s="24"/>
      <c r="C264" s="25"/>
      <c r="D264" s="25"/>
      <c r="E264" s="55"/>
      <c r="F264" s="39"/>
      <c r="G264" s="39"/>
      <c r="H264" s="25"/>
      <c r="I264" s="25"/>
      <c r="J264" s="25"/>
      <c r="K264" s="4"/>
      <c r="L264" s="36"/>
      <c r="N264" s="25"/>
      <c r="O264" s="4"/>
      <c r="P264" s="4"/>
      <c r="Q264" s="4"/>
      <c r="R264" s="4"/>
      <c r="S264" s="4"/>
      <c r="T264" s="4"/>
      <c r="U264" s="4"/>
      <c r="W264" s="12" t="str">
        <f>IF(Tableau1[[#This Row],[Question]]="","",IF(COUNTIF(Tableau1[[#This Row],[Réponse a]:[Rép f est :]],"bonne")&lt;1,"Attention pas assez de bonnes réponses",""))</f>
        <v/>
      </c>
      <c r="X264" s="14" t="s">
        <v>13</v>
      </c>
      <c r="Y264" s="14">
        <f t="shared" si="57"/>
        <v>0</v>
      </c>
      <c r="Z264" s="14" t="s">
        <v>25</v>
      </c>
      <c r="AA264" s="14" t="str">
        <f>IF(OR(COUNTIF(Tableau1[[#This Row],[Réponse a]:[Rép f est :]],"bonne")&gt;1,Tableau1[[#This Row],[Forcer question multiple]]&lt;&gt;""),"questionmult","question")</f>
        <v>question</v>
      </c>
      <c r="AB264" s="14" t="s">
        <v>21</v>
      </c>
      <c r="AC264" s="14" t="str">
        <f t="shared" si="66"/>
        <v/>
      </c>
      <c r="AD264" s="14">
        <f t="shared" si="67"/>
        <v>264</v>
      </c>
      <c r="AE264" s="14" t="s">
        <v>14</v>
      </c>
      <c r="AF264" s="14" t="str">
        <f t="shared" si="58"/>
        <v>\bareme{b=,m=}</v>
      </c>
      <c r="AG264" s="14" t="str">
        <f t="shared" si="59"/>
        <v/>
      </c>
      <c r="AH264" s="15" t="str">
        <f t="shared" si="60"/>
        <v/>
      </c>
      <c r="AI264" s="15" t="str">
        <f t="shared" si="61"/>
        <v/>
      </c>
      <c r="AJ264" s="15" t="str">
        <f t="shared" si="62"/>
        <v/>
      </c>
      <c r="AK264" s="15" t="str">
        <f t="shared" si="63"/>
        <v/>
      </c>
      <c r="AL264" s="15" t="str">
        <f t="shared" si="64"/>
        <v/>
      </c>
      <c r="AN264" s="14" t="s">
        <v>27</v>
      </c>
      <c r="AO264" s="14" t="s">
        <v>22</v>
      </c>
      <c r="AP264" s="14">
        <f>Tableau1[[#This Row],[Rép a est :]]</f>
        <v>0</v>
      </c>
      <c r="AQ264" s="14" t="s">
        <v>23</v>
      </c>
      <c r="AR264" s="14">
        <f>Tableau1[[#This Row],[Réponse a]]</f>
        <v>0</v>
      </c>
      <c r="AS264" s="14" t="s">
        <v>14</v>
      </c>
      <c r="AT264" s="14" t="s">
        <v>22</v>
      </c>
      <c r="AU264" s="14">
        <f>Tableau1[[#This Row],[Rép b est :]]</f>
        <v>0</v>
      </c>
      <c r="AV264" s="14" t="s">
        <v>23</v>
      </c>
      <c r="AW264" s="14">
        <f>Tableau1[[#This Row],[Réponse b]]</f>
        <v>0</v>
      </c>
      <c r="AX264" s="14" t="s">
        <v>14</v>
      </c>
      <c r="AY264" s="14" t="str">
        <f>IF(Tableau1[[#This Row],[Réponse c]]="","","\")</f>
        <v/>
      </c>
      <c r="AZ264" s="14" t="str">
        <f>IF(Tableau1[[#This Row],[Réponse c]]="","",Tableau1[[#This Row],[Rép c est :]])</f>
        <v/>
      </c>
      <c r="BA264" s="14" t="str">
        <f>IF(Tableau1[[#This Row],[Réponse c]]="","","{")</f>
        <v/>
      </c>
      <c r="BB264" s="14" t="str">
        <f>IF(Tableau1[[#This Row],[Réponse c]]="","",Tableau1[[#This Row],[Réponse c]])</f>
        <v/>
      </c>
      <c r="BC264" s="14" t="str">
        <f>IF(Tableau1[[#This Row],[Réponse c]]="","","}")</f>
        <v/>
      </c>
      <c r="BD264" s="14" t="str">
        <f>IF(Tableau1[[#This Row],[Réponse d]]="","","\")</f>
        <v/>
      </c>
      <c r="BE264" s="14" t="str">
        <f>IF(Tableau1[[#This Row],[Réponse d]]="","",Tableau1[[#This Row],[Rép d est :]])</f>
        <v/>
      </c>
      <c r="BF264" s="14" t="str">
        <f>IF(Tableau1[[#This Row],[Réponse d]]="","","{")</f>
        <v/>
      </c>
      <c r="BG264" s="14" t="str">
        <f>IF(Tableau1[[#This Row],[Réponse d]]="","",Tableau1[[#This Row],[Réponse d]])</f>
        <v/>
      </c>
      <c r="BH264" s="14" t="str">
        <f>IF(Tableau1[[#This Row],[Réponse d]]="","","}")</f>
        <v/>
      </c>
      <c r="BI264" s="14" t="str">
        <f>IF(Tableau1[[#This Row],[Réponse e]]="","","\")</f>
        <v/>
      </c>
      <c r="BJ264" s="14" t="str">
        <f>IF(Tableau1[[#This Row],[Réponse e]]="","",Tableau1[[#This Row],[Rép e est :]])</f>
        <v/>
      </c>
      <c r="BK264" s="14" t="str">
        <f>IF(Tableau1[[#This Row],[Réponse e]]="","","{")</f>
        <v/>
      </c>
      <c r="BL264" s="14" t="str">
        <f>IF(Tableau1[[#This Row],[Réponse e]]="","",Tableau1[[#This Row],[Réponse e]])</f>
        <v/>
      </c>
      <c r="BM264" s="14" t="str">
        <f>IF(Tableau1[[#This Row],[Réponse e]]="","","}")</f>
        <v/>
      </c>
      <c r="BN264" s="14" t="str">
        <f>IF(Tableau1[[#This Row],[Réponse f]]="","","\")</f>
        <v/>
      </c>
      <c r="BO264" s="14" t="str">
        <f>IF(Tableau1[[#This Row],[Réponse f]]="","",Tableau1[[#This Row],[Rép f est :]])</f>
        <v/>
      </c>
      <c r="BP264" s="14" t="str">
        <f>IF(Tableau1[[#This Row],[Réponse f]]="","","{")</f>
        <v/>
      </c>
      <c r="BQ264" s="14" t="str">
        <f>IF(Tableau1[[#This Row],[Réponse f]]="","",Tableau1[[#This Row],[Réponse f]])</f>
        <v/>
      </c>
      <c r="BR264" s="14" t="str">
        <f>IF(Tableau1[[#This Row],[Réponse f]]="","","}")</f>
        <v/>
      </c>
      <c r="BS264" s="14" t="s">
        <v>24</v>
      </c>
      <c r="BT264" s="14" t="str">
        <f t="shared" si="65"/>
        <v>question</v>
      </c>
      <c r="BU264" s="14" t="s">
        <v>26</v>
      </c>
      <c r="BV264" s="14" t="s">
        <v>14</v>
      </c>
      <c r="BX264" s="1" t="str">
        <f>IF(Tableau1[[#This Row],[Question]]="","",CONCATENATE(X264,Y264,Z264,AA264,AB264,AC264,AD264,AE264,AF264,AG264,AH264,AI264,AJ264,AK264,AL264,AM264,AN264,AO264,AP264,AQ264,AR264,AS264,AT264,AU264,AV264,AW264,AX264,AY264,AZ264,BA264,BB264,BC264,BD264,BE264,BF264,BG264,BH264,BI264,BJ264,BK264,BL264,BM264,BN264,BO264,BP264,BQ264,BR264,BS264,BT264,BU264,BV264))</f>
        <v/>
      </c>
    </row>
    <row r="265" spans="1:76">
      <c r="A265" s="24"/>
      <c r="B265" s="24"/>
      <c r="C265" s="25"/>
      <c r="D265" s="25"/>
      <c r="E265" s="24"/>
      <c r="F265" s="39"/>
      <c r="G265" s="39"/>
      <c r="H265" s="25"/>
      <c r="I265" s="25"/>
      <c r="J265" s="25"/>
      <c r="L265" s="25"/>
      <c r="M265" s="4"/>
      <c r="N265" s="25"/>
      <c r="O265" s="4"/>
      <c r="P265" s="4"/>
      <c r="Q265" s="4"/>
      <c r="R265" s="4"/>
      <c r="S265" s="4"/>
      <c r="T265" s="4"/>
      <c r="U265" s="4"/>
      <c r="W265" s="12" t="str">
        <f>IF(Tableau1[[#This Row],[Question]]="","",IF(COUNTIF(Tableau1[[#This Row],[Réponse a]:[Rép f est :]],"bonne")&lt;1,"Attention pas assez de bonnes réponses",""))</f>
        <v/>
      </c>
      <c r="X265" s="14" t="s">
        <v>13</v>
      </c>
      <c r="Y265" s="14">
        <f t="shared" si="57"/>
        <v>0</v>
      </c>
      <c r="Z265" s="14" t="s">
        <v>25</v>
      </c>
      <c r="AA265" s="14" t="str">
        <f>IF(OR(COUNTIF(Tableau1[[#This Row],[Réponse a]:[Rép f est :]],"bonne")&gt;1,Tableau1[[#This Row],[Forcer question multiple]]&lt;&gt;""),"questionmult","question")</f>
        <v>question</v>
      </c>
      <c r="AB265" s="14" t="s">
        <v>21</v>
      </c>
      <c r="AC265" s="14" t="str">
        <f t="shared" si="66"/>
        <v/>
      </c>
      <c r="AD265" s="14">
        <f t="shared" si="67"/>
        <v>265</v>
      </c>
      <c r="AE265" s="14" t="s">
        <v>14</v>
      </c>
      <c r="AF265" s="14" t="str">
        <f t="shared" si="58"/>
        <v>\bareme{b=,m=}</v>
      </c>
      <c r="AG265" s="14" t="str">
        <f t="shared" si="59"/>
        <v/>
      </c>
      <c r="AH265" s="15" t="str">
        <f t="shared" si="60"/>
        <v/>
      </c>
      <c r="AI265" s="15" t="str">
        <f t="shared" si="61"/>
        <v/>
      </c>
      <c r="AJ265" s="15" t="str">
        <f t="shared" si="62"/>
        <v/>
      </c>
      <c r="AK265" s="15" t="str">
        <f t="shared" si="63"/>
        <v/>
      </c>
      <c r="AL265" s="15" t="str">
        <f t="shared" si="64"/>
        <v/>
      </c>
      <c r="AN265" s="14" t="s">
        <v>27</v>
      </c>
      <c r="AO265" s="14" t="s">
        <v>22</v>
      </c>
      <c r="AP265" s="14">
        <f>Tableau1[[#This Row],[Rép a est :]]</f>
        <v>0</v>
      </c>
      <c r="AQ265" s="14" t="s">
        <v>23</v>
      </c>
      <c r="AR265" s="14">
        <f>Tableau1[[#This Row],[Réponse a]]</f>
        <v>0</v>
      </c>
      <c r="AS265" s="14" t="s">
        <v>14</v>
      </c>
      <c r="AT265" s="14" t="s">
        <v>22</v>
      </c>
      <c r="AU265" s="14">
        <f>Tableau1[[#This Row],[Rép b est :]]</f>
        <v>0</v>
      </c>
      <c r="AV265" s="14" t="s">
        <v>23</v>
      </c>
      <c r="AW265" s="14">
        <f>Tableau1[[#This Row],[Réponse b]]</f>
        <v>0</v>
      </c>
      <c r="AX265" s="14" t="s">
        <v>14</v>
      </c>
      <c r="AY265" s="14" t="str">
        <f>IF(Tableau1[[#This Row],[Réponse c]]="","","\")</f>
        <v/>
      </c>
      <c r="AZ265" s="14" t="str">
        <f>IF(Tableau1[[#This Row],[Réponse c]]="","",Tableau1[[#This Row],[Rép c est :]])</f>
        <v/>
      </c>
      <c r="BA265" s="14" t="str">
        <f>IF(Tableau1[[#This Row],[Réponse c]]="","","{")</f>
        <v/>
      </c>
      <c r="BB265" s="14" t="str">
        <f>IF(Tableau1[[#This Row],[Réponse c]]="","",Tableau1[[#This Row],[Réponse c]])</f>
        <v/>
      </c>
      <c r="BC265" s="14" t="str">
        <f>IF(Tableau1[[#This Row],[Réponse c]]="","","}")</f>
        <v/>
      </c>
      <c r="BD265" s="14" t="str">
        <f>IF(Tableau1[[#This Row],[Réponse d]]="","","\")</f>
        <v/>
      </c>
      <c r="BE265" s="14" t="str">
        <f>IF(Tableau1[[#This Row],[Réponse d]]="","",Tableau1[[#This Row],[Rép d est :]])</f>
        <v/>
      </c>
      <c r="BF265" s="14" t="str">
        <f>IF(Tableau1[[#This Row],[Réponse d]]="","","{")</f>
        <v/>
      </c>
      <c r="BG265" s="14" t="str">
        <f>IF(Tableau1[[#This Row],[Réponse d]]="","",Tableau1[[#This Row],[Réponse d]])</f>
        <v/>
      </c>
      <c r="BH265" s="14" t="str">
        <f>IF(Tableau1[[#This Row],[Réponse d]]="","","}")</f>
        <v/>
      </c>
      <c r="BI265" s="14" t="str">
        <f>IF(Tableau1[[#This Row],[Réponse e]]="","","\")</f>
        <v/>
      </c>
      <c r="BJ265" s="14" t="str">
        <f>IF(Tableau1[[#This Row],[Réponse e]]="","",Tableau1[[#This Row],[Rép e est :]])</f>
        <v/>
      </c>
      <c r="BK265" s="14" t="str">
        <f>IF(Tableau1[[#This Row],[Réponse e]]="","","{")</f>
        <v/>
      </c>
      <c r="BL265" s="14" t="str">
        <f>IF(Tableau1[[#This Row],[Réponse e]]="","",Tableau1[[#This Row],[Réponse e]])</f>
        <v/>
      </c>
      <c r="BM265" s="14" t="str">
        <f>IF(Tableau1[[#This Row],[Réponse e]]="","","}")</f>
        <v/>
      </c>
      <c r="BN265" s="14" t="str">
        <f>IF(Tableau1[[#This Row],[Réponse f]]="","","\")</f>
        <v/>
      </c>
      <c r="BO265" s="14" t="str">
        <f>IF(Tableau1[[#This Row],[Réponse f]]="","",Tableau1[[#This Row],[Rép f est :]])</f>
        <v/>
      </c>
      <c r="BP265" s="14" t="str">
        <f>IF(Tableau1[[#This Row],[Réponse f]]="","","{")</f>
        <v/>
      </c>
      <c r="BQ265" s="14" t="str">
        <f>IF(Tableau1[[#This Row],[Réponse f]]="","",Tableau1[[#This Row],[Réponse f]])</f>
        <v/>
      </c>
      <c r="BR265" s="14" t="str">
        <f>IF(Tableau1[[#This Row],[Réponse f]]="","","}")</f>
        <v/>
      </c>
      <c r="BS265" s="14" t="s">
        <v>24</v>
      </c>
      <c r="BT265" s="14" t="str">
        <f t="shared" si="65"/>
        <v>question</v>
      </c>
      <c r="BU265" s="14" t="s">
        <v>26</v>
      </c>
      <c r="BV265" s="14" t="s">
        <v>14</v>
      </c>
      <c r="BX265" s="1" t="str">
        <f>IF(Tableau1[[#This Row],[Question]]="","",CONCATENATE(X265,Y265,Z265,AA265,AB265,AC265,AD265,AE265,AF265,AG265,AH265,AI265,AJ265,AK265,AL265,AM265,AN265,AO265,AP265,AQ265,AR265,AS265,AT265,AU265,AV265,AW265,AX265,AY265,AZ265,BA265,BB265,BC265,BD265,BE265,BF265,BG265,BH265,BI265,BJ265,BK265,BL265,BM265,BN265,BO265,BP265,BQ265,BR265,BS265,BT265,BU265,BV265))</f>
        <v/>
      </c>
    </row>
    <row r="266" spans="1:76">
      <c r="A266" s="24"/>
      <c r="B266" s="24"/>
      <c r="C266" s="25"/>
      <c r="D266" s="25"/>
      <c r="E266" s="24"/>
      <c r="F266" s="39"/>
      <c r="G266" s="39"/>
      <c r="H266" s="25"/>
      <c r="I266" s="25"/>
      <c r="J266" s="25"/>
      <c r="K266" s="4"/>
      <c r="L266" s="25"/>
      <c r="M266" s="4"/>
      <c r="N266" s="25"/>
      <c r="O266" s="2"/>
      <c r="P266" s="2"/>
      <c r="Q266" s="2"/>
      <c r="R266" s="2"/>
      <c r="S266" s="2"/>
      <c r="T266" s="2"/>
      <c r="U266" s="2"/>
      <c r="W266" s="12" t="str">
        <f>IF(Tableau1[[#This Row],[Question]]="","",IF(COUNTIF(Tableau1[[#This Row],[Réponse a]:[Rép f est :]],"bonne")&lt;1,"Attention pas assez de bonnes réponses",""))</f>
        <v/>
      </c>
      <c r="X266" s="14" t="s">
        <v>13</v>
      </c>
      <c r="Y266" s="14">
        <f t="shared" si="57"/>
        <v>0</v>
      </c>
      <c r="Z266" s="14" t="s">
        <v>25</v>
      </c>
      <c r="AA266" s="14" t="str">
        <f>IF(OR(COUNTIF(Tableau1[[#This Row],[Réponse a]:[Rép f est :]],"bonne")&gt;1,Tableau1[[#This Row],[Forcer question multiple]]&lt;&gt;""),"questionmult","question")</f>
        <v>question</v>
      </c>
      <c r="AB266" s="14" t="s">
        <v>21</v>
      </c>
      <c r="AC266" s="14" t="str">
        <f t="shared" si="66"/>
        <v/>
      </c>
      <c r="AD266" s="14">
        <f t="shared" si="67"/>
        <v>266</v>
      </c>
      <c r="AE266" s="14" t="s">
        <v>14</v>
      </c>
      <c r="AF266" s="14" t="str">
        <f t="shared" si="58"/>
        <v>\bareme{b=,m=}</v>
      </c>
      <c r="AG266" s="14" t="str">
        <f t="shared" si="59"/>
        <v/>
      </c>
      <c r="AH266" s="15" t="str">
        <f t="shared" si="60"/>
        <v/>
      </c>
      <c r="AI266" s="15" t="str">
        <f t="shared" si="61"/>
        <v/>
      </c>
      <c r="AJ266" s="15" t="str">
        <f t="shared" si="62"/>
        <v/>
      </c>
      <c r="AK266" s="15" t="str">
        <f t="shared" si="63"/>
        <v/>
      </c>
      <c r="AL266" s="15" t="str">
        <f t="shared" si="64"/>
        <v/>
      </c>
      <c r="AN266" s="14" t="s">
        <v>27</v>
      </c>
      <c r="AO266" s="14" t="s">
        <v>22</v>
      </c>
      <c r="AP266" s="14">
        <f>Tableau1[[#This Row],[Rép a est :]]</f>
        <v>0</v>
      </c>
      <c r="AQ266" s="14" t="s">
        <v>23</v>
      </c>
      <c r="AR266" s="14">
        <f>Tableau1[[#This Row],[Réponse a]]</f>
        <v>0</v>
      </c>
      <c r="AS266" s="14" t="s">
        <v>14</v>
      </c>
      <c r="AT266" s="14" t="s">
        <v>22</v>
      </c>
      <c r="AU266" s="14">
        <f>Tableau1[[#This Row],[Rép b est :]]</f>
        <v>0</v>
      </c>
      <c r="AV266" s="14" t="s">
        <v>23</v>
      </c>
      <c r="AW266" s="14">
        <f>Tableau1[[#This Row],[Réponse b]]</f>
        <v>0</v>
      </c>
      <c r="AX266" s="14" t="s">
        <v>14</v>
      </c>
      <c r="AY266" s="14" t="str">
        <f>IF(Tableau1[[#This Row],[Réponse c]]="","","\")</f>
        <v/>
      </c>
      <c r="AZ266" s="14" t="str">
        <f>IF(Tableau1[[#This Row],[Réponse c]]="","",Tableau1[[#This Row],[Rép c est :]])</f>
        <v/>
      </c>
      <c r="BA266" s="14" t="str">
        <f>IF(Tableau1[[#This Row],[Réponse c]]="","","{")</f>
        <v/>
      </c>
      <c r="BB266" s="14" t="str">
        <f>IF(Tableau1[[#This Row],[Réponse c]]="","",Tableau1[[#This Row],[Réponse c]])</f>
        <v/>
      </c>
      <c r="BC266" s="14" t="str">
        <f>IF(Tableau1[[#This Row],[Réponse c]]="","","}")</f>
        <v/>
      </c>
      <c r="BD266" s="14" t="str">
        <f>IF(Tableau1[[#This Row],[Réponse d]]="","","\")</f>
        <v/>
      </c>
      <c r="BE266" s="14" t="str">
        <f>IF(Tableau1[[#This Row],[Réponse d]]="","",Tableau1[[#This Row],[Rép d est :]])</f>
        <v/>
      </c>
      <c r="BF266" s="14" t="str">
        <f>IF(Tableau1[[#This Row],[Réponse d]]="","","{")</f>
        <v/>
      </c>
      <c r="BG266" s="14" t="str">
        <f>IF(Tableau1[[#This Row],[Réponse d]]="","",Tableau1[[#This Row],[Réponse d]])</f>
        <v/>
      </c>
      <c r="BH266" s="14" t="str">
        <f>IF(Tableau1[[#This Row],[Réponse d]]="","","}")</f>
        <v/>
      </c>
      <c r="BI266" s="14" t="str">
        <f>IF(Tableau1[[#This Row],[Réponse e]]="","","\")</f>
        <v/>
      </c>
      <c r="BJ266" s="14" t="str">
        <f>IF(Tableau1[[#This Row],[Réponse e]]="","",Tableau1[[#This Row],[Rép e est :]])</f>
        <v/>
      </c>
      <c r="BK266" s="14" t="str">
        <f>IF(Tableau1[[#This Row],[Réponse e]]="","","{")</f>
        <v/>
      </c>
      <c r="BL266" s="14" t="str">
        <f>IF(Tableau1[[#This Row],[Réponse e]]="","",Tableau1[[#This Row],[Réponse e]])</f>
        <v/>
      </c>
      <c r="BM266" s="14" t="str">
        <f>IF(Tableau1[[#This Row],[Réponse e]]="","","}")</f>
        <v/>
      </c>
      <c r="BN266" s="14" t="str">
        <f>IF(Tableau1[[#This Row],[Réponse f]]="","","\")</f>
        <v/>
      </c>
      <c r="BO266" s="14" t="str">
        <f>IF(Tableau1[[#This Row],[Réponse f]]="","",Tableau1[[#This Row],[Rép f est :]])</f>
        <v/>
      </c>
      <c r="BP266" s="14" t="str">
        <f>IF(Tableau1[[#This Row],[Réponse f]]="","","{")</f>
        <v/>
      </c>
      <c r="BQ266" s="14" t="str">
        <f>IF(Tableau1[[#This Row],[Réponse f]]="","",Tableau1[[#This Row],[Réponse f]])</f>
        <v/>
      </c>
      <c r="BR266" s="14" t="str">
        <f>IF(Tableau1[[#This Row],[Réponse f]]="","","}")</f>
        <v/>
      </c>
      <c r="BS266" s="14" t="s">
        <v>24</v>
      </c>
      <c r="BT266" s="14" t="str">
        <f t="shared" si="65"/>
        <v>question</v>
      </c>
      <c r="BU266" s="14" t="s">
        <v>26</v>
      </c>
      <c r="BV266" s="14" t="s">
        <v>14</v>
      </c>
      <c r="BX266" s="1" t="str">
        <f>IF(Tableau1[[#This Row],[Question]]="","",CONCATENATE(X266,Y266,Z266,AA266,AB266,AC266,AD266,AE266,AF266,AG266,AH266,AI266,AJ266,AK266,AL266,AM266,AN266,AO266,AP266,AQ266,AR266,AS266,AT266,AU266,AV266,AW266,AX266,AY266,AZ266,BA266,BB266,BC266,BD266,BE266,BF266,BG266,BH266,BI266,BJ266,BK266,BL266,BM266,BN266,BO266,BP266,BQ266,BR266,BS266,BT266,BU266,BV266))</f>
        <v/>
      </c>
    </row>
    <row r="267" spans="1:76">
      <c r="A267" s="24"/>
      <c r="B267" s="24"/>
      <c r="C267" s="25"/>
      <c r="D267" s="25"/>
      <c r="E267" s="24"/>
      <c r="F267" s="39"/>
      <c r="G267" s="39"/>
      <c r="H267" s="25"/>
      <c r="I267" s="25"/>
      <c r="J267" s="25"/>
      <c r="K267" s="4"/>
      <c r="L267" s="25"/>
      <c r="N267" s="25"/>
      <c r="O267" s="4"/>
      <c r="P267" s="4"/>
      <c r="Q267" s="4"/>
      <c r="R267" s="4"/>
      <c r="S267" s="4"/>
      <c r="T267" s="4"/>
      <c r="U267" s="4"/>
      <c r="W267" s="12" t="str">
        <f>IF(Tableau1[[#This Row],[Question]]="","",IF(COUNTIF(Tableau1[[#This Row],[Réponse a]:[Rép f est :]],"bonne")&lt;1,"Attention pas assez de bonnes réponses",""))</f>
        <v/>
      </c>
      <c r="X267" s="14" t="s">
        <v>13</v>
      </c>
      <c r="Y267" s="14">
        <f t="shared" si="57"/>
        <v>0</v>
      </c>
      <c r="Z267" s="14" t="s">
        <v>25</v>
      </c>
      <c r="AA267" s="14" t="str">
        <f>IF(OR(COUNTIF(Tableau1[[#This Row],[Réponse a]:[Rép f est :]],"bonne")&gt;1,Tableau1[[#This Row],[Forcer question multiple]]&lt;&gt;""),"questionmult","question")</f>
        <v>question</v>
      </c>
      <c r="AB267" s="14" t="s">
        <v>21</v>
      </c>
      <c r="AC267" s="14" t="str">
        <f t="shared" si="66"/>
        <v/>
      </c>
      <c r="AD267" s="14">
        <f t="shared" si="67"/>
        <v>267</v>
      </c>
      <c r="AE267" s="14" t="s">
        <v>14</v>
      </c>
      <c r="AF267" s="14" t="str">
        <f t="shared" si="58"/>
        <v>\bareme{b=,m=}</v>
      </c>
      <c r="AG267" s="14" t="str">
        <f t="shared" si="59"/>
        <v/>
      </c>
      <c r="AH267" s="15" t="str">
        <f t="shared" si="60"/>
        <v/>
      </c>
      <c r="AI267" s="15" t="str">
        <f t="shared" si="61"/>
        <v/>
      </c>
      <c r="AJ267" s="15" t="str">
        <f t="shared" si="62"/>
        <v/>
      </c>
      <c r="AK267" s="15" t="str">
        <f t="shared" si="63"/>
        <v/>
      </c>
      <c r="AL267" s="15" t="str">
        <f t="shared" si="64"/>
        <v/>
      </c>
      <c r="AN267" s="14" t="s">
        <v>27</v>
      </c>
      <c r="AO267" s="14" t="s">
        <v>22</v>
      </c>
      <c r="AP267" s="14">
        <f>Tableau1[[#This Row],[Rép a est :]]</f>
        <v>0</v>
      </c>
      <c r="AQ267" s="14" t="s">
        <v>23</v>
      </c>
      <c r="AR267" s="14">
        <f>Tableau1[[#This Row],[Réponse a]]</f>
        <v>0</v>
      </c>
      <c r="AS267" s="14" t="s">
        <v>14</v>
      </c>
      <c r="AT267" s="14" t="s">
        <v>22</v>
      </c>
      <c r="AU267" s="14">
        <f>Tableau1[[#This Row],[Rép b est :]]</f>
        <v>0</v>
      </c>
      <c r="AV267" s="14" t="s">
        <v>23</v>
      </c>
      <c r="AW267" s="14">
        <f>Tableau1[[#This Row],[Réponse b]]</f>
        <v>0</v>
      </c>
      <c r="AX267" s="14" t="s">
        <v>14</v>
      </c>
      <c r="AY267" s="14" t="str">
        <f>IF(Tableau1[[#This Row],[Réponse c]]="","","\")</f>
        <v/>
      </c>
      <c r="AZ267" s="14" t="str">
        <f>IF(Tableau1[[#This Row],[Réponse c]]="","",Tableau1[[#This Row],[Rép c est :]])</f>
        <v/>
      </c>
      <c r="BA267" s="14" t="str">
        <f>IF(Tableau1[[#This Row],[Réponse c]]="","","{")</f>
        <v/>
      </c>
      <c r="BB267" s="14" t="str">
        <f>IF(Tableau1[[#This Row],[Réponse c]]="","",Tableau1[[#This Row],[Réponse c]])</f>
        <v/>
      </c>
      <c r="BC267" s="14" t="str">
        <f>IF(Tableau1[[#This Row],[Réponse c]]="","","}")</f>
        <v/>
      </c>
      <c r="BD267" s="14" t="str">
        <f>IF(Tableau1[[#This Row],[Réponse d]]="","","\")</f>
        <v/>
      </c>
      <c r="BE267" s="14" t="str">
        <f>IF(Tableau1[[#This Row],[Réponse d]]="","",Tableau1[[#This Row],[Rép d est :]])</f>
        <v/>
      </c>
      <c r="BF267" s="14" t="str">
        <f>IF(Tableau1[[#This Row],[Réponse d]]="","","{")</f>
        <v/>
      </c>
      <c r="BG267" s="14" t="str">
        <f>IF(Tableau1[[#This Row],[Réponse d]]="","",Tableau1[[#This Row],[Réponse d]])</f>
        <v/>
      </c>
      <c r="BH267" s="14" t="str">
        <f>IF(Tableau1[[#This Row],[Réponse d]]="","","}")</f>
        <v/>
      </c>
      <c r="BI267" s="14" t="str">
        <f>IF(Tableau1[[#This Row],[Réponse e]]="","","\")</f>
        <v/>
      </c>
      <c r="BJ267" s="14" t="str">
        <f>IF(Tableau1[[#This Row],[Réponse e]]="","",Tableau1[[#This Row],[Rép e est :]])</f>
        <v/>
      </c>
      <c r="BK267" s="14" t="str">
        <f>IF(Tableau1[[#This Row],[Réponse e]]="","","{")</f>
        <v/>
      </c>
      <c r="BL267" s="14" t="str">
        <f>IF(Tableau1[[#This Row],[Réponse e]]="","",Tableau1[[#This Row],[Réponse e]])</f>
        <v/>
      </c>
      <c r="BM267" s="14" t="str">
        <f>IF(Tableau1[[#This Row],[Réponse e]]="","","}")</f>
        <v/>
      </c>
      <c r="BN267" s="14" t="str">
        <f>IF(Tableau1[[#This Row],[Réponse f]]="","","\")</f>
        <v/>
      </c>
      <c r="BO267" s="14" t="str">
        <f>IF(Tableau1[[#This Row],[Réponse f]]="","",Tableau1[[#This Row],[Rép f est :]])</f>
        <v/>
      </c>
      <c r="BP267" s="14" t="str">
        <f>IF(Tableau1[[#This Row],[Réponse f]]="","","{")</f>
        <v/>
      </c>
      <c r="BQ267" s="14" t="str">
        <f>IF(Tableau1[[#This Row],[Réponse f]]="","",Tableau1[[#This Row],[Réponse f]])</f>
        <v/>
      </c>
      <c r="BR267" s="14" t="str">
        <f>IF(Tableau1[[#This Row],[Réponse f]]="","","}")</f>
        <v/>
      </c>
      <c r="BS267" s="14" t="s">
        <v>24</v>
      </c>
      <c r="BT267" s="14" t="str">
        <f t="shared" si="65"/>
        <v>question</v>
      </c>
      <c r="BU267" s="14" t="s">
        <v>26</v>
      </c>
      <c r="BV267" s="14" t="s">
        <v>14</v>
      </c>
      <c r="BX267" s="1" t="str">
        <f>IF(Tableau1[[#This Row],[Question]]="","",CONCATENATE(X267,Y267,Z267,AA267,AB267,AC267,AD267,AE267,AF267,AG267,AH267,AI267,AJ267,AK267,AL267,AM267,AN267,AO267,AP267,AQ267,AR267,AS267,AT267,AU267,AV267,AW267,AX267,AY267,AZ267,BA267,BB267,BC267,BD267,BE267,BF267,BG267,BH267,BI267,BJ267,BK267,BL267,BM267,BN267,BO267,BP267,BQ267,BR267,BS267,BT267,BU267,BV267))</f>
        <v/>
      </c>
    </row>
    <row r="268" spans="1:76">
      <c r="A268" s="24"/>
      <c r="B268" s="24"/>
      <c r="C268" s="25"/>
      <c r="D268" s="25"/>
      <c r="E268" s="1"/>
      <c r="F268" s="39"/>
      <c r="G268" s="39"/>
      <c r="M268" s="4"/>
      <c r="O268" s="4"/>
      <c r="P268" s="4"/>
      <c r="Q268" s="4"/>
      <c r="R268" s="4"/>
      <c r="S268" s="4"/>
      <c r="T268" s="4"/>
      <c r="U268" s="4"/>
      <c r="W268" s="12" t="str">
        <f>IF(Tableau1[[#This Row],[Question]]="","",IF(COUNTIF(Tableau1[[#This Row],[Réponse a]:[Rép f est :]],"bonne")&lt;1,"Attention pas assez de bonnes réponses",""))</f>
        <v/>
      </c>
      <c r="X268" s="14" t="s">
        <v>13</v>
      </c>
      <c r="Y268" s="14">
        <f t="shared" si="57"/>
        <v>0</v>
      </c>
      <c r="Z268" s="14" t="s">
        <v>25</v>
      </c>
      <c r="AA268" s="14" t="str">
        <f>IF(OR(COUNTIF(Tableau1[[#This Row],[Réponse a]:[Rép f est :]],"bonne")&gt;1,Tableau1[[#This Row],[Forcer question multiple]]&lt;&gt;""),"questionmult","question")</f>
        <v>question</v>
      </c>
      <c r="AB268" s="14" t="s">
        <v>21</v>
      </c>
      <c r="AC268" s="14" t="str">
        <f t="shared" si="66"/>
        <v/>
      </c>
      <c r="AD268" s="14">
        <f t="shared" si="67"/>
        <v>268</v>
      </c>
      <c r="AE268" s="14" t="s">
        <v>14</v>
      </c>
      <c r="AF268" s="14" t="str">
        <f t="shared" si="58"/>
        <v>\bareme{b=,m=}</v>
      </c>
      <c r="AG268" s="14" t="str">
        <f t="shared" si="59"/>
        <v/>
      </c>
      <c r="AH268" s="15" t="str">
        <f t="shared" si="60"/>
        <v/>
      </c>
      <c r="AI268" s="15" t="str">
        <f t="shared" si="61"/>
        <v/>
      </c>
      <c r="AJ268" s="15" t="str">
        <f t="shared" si="62"/>
        <v/>
      </c>
      <c r="AK268" s="15" t="str">
        <f t="shared" si="63"/>
        <v/>
      </c>
      <c r="AL268" s="15" t="str">
        <f t="shared" si="64"/>
        <v/>
      </c>
      <c r="AN268" s="14" t="s">
        <v>27</v>
      </c>
      <c r="AO268" s="14" t="s">
        <v>22</v>
      </c>
      <c r="AP268" s="14">
        <f>Tableau1[[#This Row],[Rép a est :]]</f>
        <v>0</v>
      </c>
      <c r="AQ268" s="14" t="s">
        <v>23</v>
      </c>
      <c r="AR268" s="14">
        <f>Tableau1[[#This Row],[Réponse a]]</f>
        <v>0</v>
      </c>
      <c r="AS268" s="14" t="s">
        <v>14</v>
      </c>
      <c r="AT268" s="14" t="s">
        <v>22</v>
      </c>
      <c r="AU268" s="14">
        <f>Tableau1[[#This Row],[Rép b est :]]</f>
        <v>0</v>
      </c>
      <c r="AV268" s="14" t="s">
        <v>23</v>
      </c>
      <c r="AW268" s="14">
        <f>Tableau1[[#This Row],[Réponse b]]</f>
        <v>0</v>
      </c>
      <c r="AX268" s="14" t="s">
        <v>14</v>
      </c>
      <c r="AY268" s="14" t="str">
        <f>IF(Tableau1[[#This Row],[Réponse c]]="","","\")</f>
        <v/>
      </c>
      <c r="AZ268" s="14" t="str">
        <f>IF(Tableau1[[#This Row],[Réponse c]]="","",Tableau1[[#This Row],[Rép c est :]])</f>
        <v/>
      </c>
      <c r="BA268" s="14" t="str">
        <f>IF(Tableau1[[#This Row],[Réponse c]]="","","{")</f>
        <v/>
      </c>
      <c r="BB268" s="14" t="str">
        <f>IF(Tableau1[[#This Row],[Réponse c]]="","",Tableau1[[#This Row],[Réponse c]])</f>
        <v/>
      </c>
      <c r="BC268" s="14" t="str">
        <f>IF(Tableau1[[#This Row],[Réponse c]]="","","}")</f>
        <v/>
      </c>
      <c r="BD268" s="14" t="str">
        <f>IF(Tableau1[[#This Row],[Réponse d]]="","","\")</f>
        <v/>
      </c>
      <c r="BE268" s="14" t="str">
        <f>IF(Tableau1[[#This Row],[Réponse d]]="","",Tableau1[[#This Row],[Rép d est :]])</f>
        <v/>
      </c>
      <c r="BF268" s="14" t="str">
        <f>IF(Tableau1[[#This Row],[Réponse d]]="","","{")</f>
        <v/>
      </c>
      <c r="BG268" s="14" t="str">
        <f>IF(Tableau1[[#This Row],[Réponse d]]="","",Tableau1[[#This Row],[Réponse d]])</f>
        <v/>
      </c>
      <c r="BH268" s="14" t="str">
        <f>IF(Tableau1[[#This Row],[Réponse d]]="","","}")</f>
        <v/>
      </c>
      <c r="BI268" s="14" t="str">
        <f>IF(Tableau1[[#This Row],[Réponse e]]="","","\")</f>
        <v/>
      </c>
      <c r="BJ268" s="14" t="str">
        <f>IF(Tableau1[[#This Row],[Réponse e]]="","",Tableau1[[#This Row],[Rép e est :]])</f>
        <v/>
      </c>
      <c r="BK268" s="14" t="str">
        <f>IF(Tableau1[[#This Row],[Réponse e]]="","","{")</f>
        <v/>
      </c>
      <c r="BL268" s="14" t="str">
        <f>IF(Tableau1[[#This Row],[Réponse e]]="","",Tableau1[[#This Row],[Réponse e]])</f>
        <v/>
      </c>
      <c r="BM268" s="14" t="str">
        <f>IF(Tableau1[[#This Row],[Réponse e]]="","","}")</f>
        <v/>
      </c>
      <c r="BN268" s="14" t="str">
        <f>IF(Tableau1[[#This Row],[Réponse f]]="","","\")</f>
        <v/>
      </c>
      <c r="BO268" s="14" t="str">
        <f>IF(Tableau1[[#This Row],[Réponse f]]="","",Tableau1[[#This Row],[Rép f est :]])</f>
        <v/>
      </c>
      <c r="BP268" s="14" t="str">
        <f>IF(Tableau1[[#This Row],[Réponse f]]="","","{")</f>
        <v/>
      </c>
      <c r="BQ268" s="14" t="str">
        <f>IF(Tableau1[[#This Row],[Réponse f]]="","",Tableau1[[#This Row],[Réponse f]])</f>
        <v/>
      </c>
      <c r="BR268" s="14" t="str">
        <f>IF(Tableau1[[#This Row],[Réponse f]]="","","}")</f>
        <v/>
      </c>
      <c r="BS268" s="14" t="s">
        <v>24</v>
      </c>
      <c r="BT268" s="14" t="str">
        <f t="shared" si="65"/>
        <v>question</v>
      </c>
      <c r="BU268" s="14" t="s">
        <v>26</v>
      </c>
      <c r="BV268" s="14" t="s">
        <v>14</v>
      </c>
      <c r="BX268" s="1" t="str">
        <f>IF(Tableau1[[#This Row],[Question]]="","",CONCATENATE(X268,Y268,Z268,AA268,AB268,AC268,AD268,AE268,AF268,AG268,AH268,AI268,AJ268,AK268,AL268,AM268,AN268,AO268,AP268,AQ268,AR268,AS268,AT268,AU268,AV268,AW268,AX268,AY268,AZ268,BA268,BB268,BC268,BD268,BE268,BF268,BG268,BH268,BI268,BJ268,BK268,BL268,BM268,BN268,BO268,BP268,BQ268,BR268,BS268,BT268,BU268,BV268))</f>
        <v/>
      </c>
    </row>
    <row r="269" spans="1:76">
      <c r="A269" s="24"/>
      <c r="B269" s="24"/>
      <c r="C269" s="25"/>
      <c r="D269" s="25"/>
      <c r="E269" s="55"/>
      <c r="F269" s="39"/>
      <c r="G269" s="39"/>
      <c r="H269" s="25"/>
      <c r="I269" s="25"/>
      <c r="J269" s="25"/>
      <c r="K269" s="4"/>
      <c r="L269" s="25"/>
      <c r="M269" s="4"/>
      <c r="N269" s="25"/>
      <c r="O269" s="2"/>
      <c r="P269" s="2"/>
      <c r="Q269" s="2"/>
      <c r="R269" s="2"/>
      <c r="S269" s="2"/>
      <c r="T269" s="2"/>
      <c r="U269" s="2"/>
      <c r="W269" s="12" t="str">
        <f>IF(Tableau1[[#This Row],[Question]]="","",IF(COUNTIF(Tableau1[[#This Row],[Réponse a]:[Rép f est :]],"bonne")&lt;1,"Attention pas assez de bonnes réponses",""))</f>
        <v/>
      </c>
      <c r="X269" s="14" t="s">
        <v>13</v>
      </c>
      <c r="Y269" s="14">
        <f t="shared" si="57"/>
        <v>0</v>
      </c>
      <c r="Z269" s="14" t="s">
        <v>25</v>
      </c>
      <c r="AA269" s="14" t="str">
        <f>IF(OR(COUNTIF(Tableau1[[#This Row],[Réponse a]:[Rép f est :]],"bonne")&gt;1,Tableau1[[#This Row],[Forcer question multiple]]&lt;&gt;""),"questionmult","question")</f>
        <v>question</v>
      </c>
      <c r="AB269" s="14" t="s">
        <v>21</v>
      </c>
      <c r="AC269" s="14" t="str">
        <f t="shared" si="66"/>
        <v/>
      </c>
      <c r="AD269" s="14">
        <f t="shared" si="67"/>
        <v>269</v>
      </c>
      <c r="AE269" s="14" t="s">
        <v>14</v>
      </c>
      <c r="AF269" s="14" t="str">
        <f t="shared" si="58"/>
        <v>\bareme{b=,m=}</v>
      </c>
      <c r="AG269" s="14" t="str">
        <f t="shared" si="59"/>
        <v/>
      </c>
      <c r="AH269" s="15" t="str">
        <f t="shared" si="60"/>
        <v/>
      </c>
      <c r="AI269" s="15" t="str">
        <f t="shared" si="61"/>
        <v/>
      </c>
      <c r="AJ269" s="15" t="str">
        <f t="shared" si="62"/>
        <v/>
      </c>
      <c r="AK269" s="15" t="str">
        <f t="shared" si="63"/>
        <v/>
      </c>
      <c r="AL269" s="15" t="str">
        <f t="shared" si="64"/>
        <v/>
      </c>
      <c r="AN269" s="14" t="s">
        <v>27</v>
      </c>
      <c r="AO269" s="14" t="s">
        <v>22</v>
      </c>
      <c r="AP269" s="14">
        <f>Tableau1[[#This Row],[Rép a est :]]</f>
        <v>0</v>
      </c>
      <c r="AQ269" s="14" t="s">
        <v>23</v>
      </c>
      <c r="AR269" s="14">
        <f>Tableau1[[#This Row],[Réponse a]]</f>
        <v>0</v>
      </c>
      <c r="AS269" s="14" t="s">
        <v>14</v>
      </c>
      <c r="AT269" s="14" t="s">
        <v>22</v>
      </c>
      <c r="AU269" s="14">
        <f>Tableau1[[#This Row],[Rép b est :]]</f>
        <v>0</v>
      </c>
      <c r="AV269" s="14" t="s">
        <v>23</v>
      </c>
      <c r="AW269" s="14">
        <f>Tableau1[[#This Row],[Réponse b]]</f>
        <v>0</v>
      </c>
      <c r="AX269" s="14" t="s">
        <v>14</v>
      </c>
      <c r="AY269" s="14" t="str">
        <f>IF(Tableau1[[#This Row],[Réponse c]]="","","\")</f>
        <v/>
      </c>
      <c r="AZ269" s="14" t="str">
        <f>IF(Tableau1[[#This Row],[Réponse c]]="","",Tableau1[[#This Row],[Rép c est :]])</f>
        <v/>
      </c>
      <c r="BA269" s="14" t="str">
        <f>IF(Tableau1[[#This Row],[Réponse c]]="","","{")</f>
        <v/>
      </c>
      <c r="BB269" s="14" t="str">
        <f>IF(Tableau1[[#This Row],[Réponse c]]="","",Tableau1[[#This Row],[Réponse c]])</f>
        <v/>
      </c>
      <c r="BC269" s="14" t="str">
        <f>IF(Tableau1[[#This Row],[Réponse c]]="","","}")</f>
        <v/>
      </c>
      <c r="BD269" s="14" t="str">
        <f>IF(Tableau1[[#This Row],[Réponse d]]="","","\")</f>
        <v/>
      </c>
      <c r="BE269" s="14" t="str">
        <f>IF(Tableau1[[#This Row],[Réponse d]]="","",Tableau1[[#This Row],[Rép d est :]])</f>
        <v/>
      </c>
      <c r="BF269" s="14" t="str">
        <f>IF(Tableau1[[#This Row],[Réponse d]]="","","{")</f>
        <v/>
      </c>
      <c r="BG269" s="14" t="str">
        <f>IF(Tableau1[[#This Row],[Réponse d]]="","",Tableau1[[#This Row],[Réponse d]])</f>
        <v/>
      </c>
      <c r="BH269" s="14" t="str">
        <f>IF(Tableau1[[#This Row],[Réponse d]]="","","}")</f>
        <v/>
      </c>
      <c r="BI269" s="14" t="str">
        <f>IF(Tableau1[[#This Row],[Réponse e]]="","","\")</f>
        <v/>
      </c>
      <c r="BJ269" s="14" t="str">
        <f>IF(Tableau1[[#This Row],[Réponse e]]="","",Tableau1[[#This Row],[Rép e est :]])</f>
        <v/>
      </c>
      <c r="BK269" s="14" t="str">
        <f>IF(Tableau1[[#This Row],[Réponse e]]="","","{")</f>
        <v/>
      </c>
      <c r="BL269" s="14" t="str">
        <f>IF(Tableau1[[#This Row],[Réponse e]]="","",Tableau1[[#This Row],[Réponse e]])</f>
        <v/>
      </c>
      <c r="BM269" s="14" t="str">
        <f>IF(Tableau1[[#This Row],[Réponse e]]="","","}")</f>
        <v/>
      </c>
      <c r="BN269" s="14" t="str">
        <f>IF(Tableau1[[#This Row],[Réponse f]]="","","\")</f>
        <v/>
      </c>
      <c r="BO269" s="14" t="str">
        <f>IF(Tableau1[[#This Row],[Réponse f]]="","",Tableau1[[#This Row],[Rép f est :]])</f>
        <v/>
      </c>
      <c r="BP269" s="14" t="str">
        <f>IF(Tableau1[[#This Row],[Réponse f]]="","","{")</f>
        <v/>
      </c>
      <c r="BQ269" s="14" t="str">
        <f>IF(Tableau1[[#This Row],[Réponse f]]="","",Tableau1[[#This Row],[Réponse f]])</f>
        <v/>
      </c>
      <c r="BR269" s="14" t="str">
        <f>IF(Tableau1[[#This Row],[Réponse f]]="","","}")</f>
        <v/>
      </c>
      <c r="BS269" s="14" t="s">
        <v>24</v>
      </c>
      <c r="BT269" s="14" t="str">
        <f t="shared" si="65"/>
        <v>question</v>
      </c>
      <c r="BU269" s="14" t="s">
        <v>26</v>
      </c>
      <c r="BV269" s="14" t="s">
        <v>14</v>
      </c>
      <c r="BX269" s="1" t="str">
        <f>IF(Tableau1[[#This Row],[Question]]="","",CONCATENATE(X269,Y269,Z269,AA269,AB269,AC269,AD269,AE269,AF269,AG269,AH269,AI269,AJ269,AK269,AL269,AM269,AN269,AO269,AP269,AQ269,AR269,AS269,AT269,AU269,AV269,AW269,AX269,AY269,AZ269,BA269,BB269,BC269,BD269,BE269,BF269,BG269,BH269,BI269,BJ269,BK269,BL269,BM269,BN269,BO269,BP269,BQ269,BR269,BS269,BT269,BU269,BV269))</f>
        <v/>
      </c>
    </row>
    <row r="270" spans="1:76">
      <c r="A270" s="24"/>
      <c r="B270" s="24"/>
      <c r="C270" s="25"/>
      <c r="D270" s="25"/>
      <c r="E270" s="24"/>
      <c r="F270" s="39"/>
      <c r="G270" s="39"/>
      <c r="H270" s="25"/>
      <c r="I270" s="25"/>
      <c r="J270" s="25"/>
      <c r="K270" s="4"/>
      <c r="L270" s="25"/>
      <c r="M270" s="4"/>
      <c r="N270" s="25"/>
      <c r="O270" s="2"/>
      <c r="P270" s="2"/>
      <c r="Q270" s="2"/>
      <c r="R270" s="2"/>
      <c r="S270" s="2"/>
      <c r="T270" s="2"/>
      <c r="U270" s="2"/>
      <c r="W270" s="12" t="str">
        <f>IF(Tableau1[[#This Row],[Question]]="","",IF(COUNTIF(Tableau1[[#This Row],[Réponse a]:[Rép f est :]],"bonne")&lt;1,"Attention pas assez de bonnes réponses",""))</f>
        <v/>
      </c>
      <c r="X270" s="14" t="s">
        <v>13</v>
      </c>
      <c r="Y270" s="14">
        <f t="shared" si="57"/>
        <v>0</v>
      </c>
      <c r="Z270" s="14" t="s">
        <v>25</v>
      </c>
      <c r="AA270" s="14" t="str">
        <f>IF(OR(COUNTIF(Tableau1[[#This Row],[Réponse a]:[Rép f est :]],"bonne")&gt;1,Tableau1[[#This Row],[Forcer question multiple]]&lt;&gt;""),"questionmult","question")</f>
        <v>question</v>
      </c>
      <c r="AB270" s="14" t="s">
        <v>21</v>
      </c>
      <c r="AC270" s="14" t="str">
        <f t="shared" si="66"/>
        <v/>
      </c>
      <c r="AD270" s="14">
        <f t="shared" si="67"/>
        <v>270</v>
      </c>
      <c r="AE270" s="14" t="s">
        <v>14</v>
      </c>
      <c r="AF270" s="14" t="str">
        <f t="shared" si="58"/>
        <v>\bareme{b=,m=}</v>
      </c>
      <c r="AG270" s="14" t="str">
        <f t="shared" si="59"/>
        <v/>
      </c>
      <c r="AH270" s="15" t="str">
        <f t="shared" si="60"/>
        <v/>
      </c>
      <c r="AI270" s="15" t="str">
        <f t="shared" si="61"/>
        <v/>
      </c>
      <c r="AJ270" s="15" t="str">
        <f t="shared" si="62"/>
        <v/>
      </c>
      <c r="AK270" s="15" t="str">
        <f t="shared" si="63"/>
        <v/>
      </c>
      <c r="AL270" s="15" t="str">
        <f t="shared" si="64"/>
        <v/>
      </c>
      <c r="AN270" s="14" t="s">
        <v>27</v>
      </c>
      <c r="AO270" s="14" t="s">
        <v>22</v>
      </c>
      <c r="AP270" s="14">
        <f>Tableau1[[#This Row],[Rép a est :]]</f>
        <v>0</v>
      </c>
      <c r="AQ270" s="14" t="s">
        <v>23</v>
      </c>
      <c r="AR270" s="14">
        <f>Tableau1[[#This Row],[Réponse a]]</f>
        <v>0</v>
      </c>
      <c r="AS270" s="14" t="s">
        <v>14</v>
      </c>
      <c r="AT270" s="14" t="s">
        <v>22</v>
      </c>
      <c r="AU270" s="14">
        <f>Tableau1[[#This Row],[Rép b est :]]</f>
        <v>0</v>
      </c>
      <c r="AV270" s="14" t="s">
        <v>23</v>
      </c>
      <c r="AW270" s="14">
        <f>Tableau1[[#This Row],[Réponse b]]</f>
        <v>0</v>
      </c>
      <c r="AX270" s="14" t="s">
        <v>14</v>
      </c>
      <c r="AY270" s="14" t="str">
        <f>IF(Tableau1[[#This Row],[Réponse c]]="","","\")</f>
        <v/>
      </c>
      <c r="AZ270" s="14" t="str">
        <f>IF(Tableau1[[#This Row],[Réponse c]]="","",Tableau1[[#This Row],[Rép c est :]])</f>
        <v/>
      </c>
      <c r="BA270" s="14" t="str">
        <f>IF(Tableau1[[#This Row],[Réponse c]]="","","{")</f>
        <v/>
      </c>
      <c r="BB270" s="14" t="str">
        <f>IF(Tableau1[[#This Row],[Réponse c]]="","",Tableau1[[#This Row],[Réponse c]])</f>
        <v/>
      </c>
      <c r="BC270" s="14" t="str">
        <f>IF(Tableau1[[#This Row],[Réponse c]]="","","}")</f>
        <v/>
      </c>
      <c r="BD270" s="14" t="str">
        <f>IF(Tableau1[[#This Row],[Réponse d]]="","","\")</f>
        <v/>
      </c>
      <c r="BE270" s="14" t="str">
        <f>IF(Tableau1[[#This Row],[Réponse d]]="","",Tableau1[[#This Row],[Rép d est :]])</f>
        <v/>
      </c>
      <c r="BF270" s="14" t="str">
        <f>IF(Tableau1[[#This Row],[Réponse d]]="","","{")</f>
        <v/>
      </c>
      <c r="BG270" s="14" t="str">
        <f>IF(Tableau1[[#This Row],[Réponse d]]="","",Tableau1[[#This Row],[Réponse d]])</f>
        <v/>
      </c>
      <c r="BH270" s="14" t="str">
        <f>IF(Tableau1[[#This Row],[Réponse d]]="","","}")</f>
        <v/>
      </c>
      <c r="BI270" s="14" t="str">
        <f>IF(Tableau1[[#This Row],[Réponse e]]="","","\")</f>
        <v/>
      </c>
      <c r="BJ270" s="14" t="str">
        <f>IF(Tableau1[[#This Row],[Réponse e]]="","",Tableau1[[#This Row],[Rép e est :]])</f>
        <v/>
      </c>
      <c r="BK270" s="14" t="str">
        <f>IF(Tableau1[[#This Row],[Réponse e]]="","","{")</f>
        <v/>
      </c>
      <c r="BL270" s="14" t="str">
        <f>IF(Tableau1[[#This Row],[Réponse e]]="","",Tableau1[[#This Row],[Réponse e]])</f>
        <v/>
      </c>
      <c r="BM270" s="14" t="str">
        <f>IF(Tableau1[[#This Row],[Réponse e]]="","","}")</f>
        <v/>
      </c>
      <c r="BN270" s="14" t="str">
        <f>IF(Tableau1[[#This Row],[Réponse f]]="","","\")</f>
        <v/>
      </c>
      <c r="BO270" s="14" t="str">
        <f>IF(Tableau1[[#This Row],[Réponse f]]="","",Tableau1[[#This Row],[Rép f est :]])</f>
        <v/>
      </c>
      <c r="BP270" s="14" t="str">
        <f>IF(Tableau1[[#This Row],[Réponse f]]="","","{")</f>
        <v/>
      </c>
      <c r="BQ270" s="14" t="str">
        <f>IF(Tableau1[[#This Row],[Réponse f]]="","",Tableau1[[#This Row],[Réponse f]])</f>
        <v/>
      </c>
      <c r="BR270" s="14" t="str">
        <f>IF(Tableau1[[#This Row],[Réponse f]]="","","}")</f>
        <v/>
      </c>
      <c r="BS270" s="14" t="s">
        <v>24</v>
      </c>
      <c r="BT270" s="14" t="str">
        <f t="shared" si="65"/>
        <v>question</v>
      </c>
      <c r="BU270" s="14" t="s">
        <v>26</v>
      </c>
      <c r="BV270" s="14" t="s">
        <v>14</v>
      </c>
      <c r="BX270" s="1" t="str">
        <f>IF(Tableau1[[#This Row],[Question]]="","",CONCATENATE(X270,Y270,Z270,AA270,AB270,AC270,AD270,AE270,AF270,AG270,AH270,AI270,AJ270,AK270,AL270,AM270,AN270,AO270,AP270,AQ270,AR270,AS270,AT270,AU270,AV270,AW270,AX270,AY270,AZ270,BA270,BB270,BC270,BD270,BE270,BF270,BG270,BH270,BI270,BJ270,BK270,BL270,BM270,BN270,BO270,BP270,BQ270,BR270,BS270,BT270,BU270,BV270))</f>
        <v/>
      </c>
    </row>
    <row r="271" spans="1:76">
      <c r="A271" s="24"/>
      <c r="B271" s="24"/>
      <c r="C271" s="25"/>
      <c r="D271" s="25"/>
      <c r="E271" s="24"/>
      <c r="F271" s="39"/>
      <c r="G271" s="39"/>
      <c r="H271" s="25"/>
      <c r="I271" s="25"/>
      <c r="J271" s="25"/>
      <c r="L271" s="25"/>
      <c r="M271" s="4"/>
      <c r="N271" s="25"/>
      <c r="O271" s="4"/>
      <c r="P271" s="4"/>
      <c r="Q271" s="4"/>
      <c r="R271" s="4"/>
      <c r="S271" s="4"/>
      <c r="T271" s="4"/>
      <c r="U271" s="4"/>
      <c r="W271" s="12" t="str">
        <f>IF(Tableau1[[#This Row],[Question]]="","",IF(COUNTIF(Tableau1[[#This Row],[Réponse a]:[Rép f est :]],"bonne")&lt;1,"Attention pas assez de bonnes réponses",""))</f>
        <v/>
      </c>
      <c r="X271" s="14" t="s">
        <v>13</v>
      </c>
      <c r="Y271" s="14">
        <f t="shared" si="57"/>
        <v>0</v>
      </c>
      <c r="Z271" s="14" t="s">
        <v>25</v>
      </c>
      <c r="AA271" s="14" t="str">
        <f>IF(OR(COUNTIF(Tableau1[[#This Row],[Réponse a]:[Rép f est :]],"bonne")&gt;1,Tableau1[[#This Row],[Forcer question multiple]]&lt;&gt;""),"questionmult","question")</f>
        <v>question</v>
      </c>
      <c r="AB271" s="14" t="s">
        <v>21</v>
      </c>
      <c r="AC271" s="14" t="str">
        <f t="shared" si="66"/>
        <v/>
      </c>
      <c r="AD271" s="14">
        <f t="shared" si="67"/>
        <v>271</v>
      </c>
      <c r="AE271" s="14" t="s">
        <v>14</v>
      </c>
      <c r="AF271" s="14" t="str">
        <f t="shared" si="58"/>
        <v>\bareme{b=,m=}</v>
      </c>
      <c r="AG271" s="14" t="str">
        <f t="shared" si="59"/>
        <v/>
      </c>
      <c r="AH271" s="15" t="str">
        <f t="shared" si="60"/>
        <v/>
      </c>
      <c r="AI271" s="15" t="str">
        <f t="shared" si="61"/>
        <v/>
      </c>
      <c r="AJ271" s="15" t="str">
        <f t="shared" si="62"/>
        <v/>
      </c>
      <c r="AK271" s="15" t="str">
        <f t="shared" si="63"/>
        <v/>
      </c>
      <c r="AL271" s="15" t="str">
        <f t="shared" si="64"/>
        <v/>
      </c>
      <c r="AN271" s="14" t="s">
        <v>27</v>
      </c>
      <c r="AO271" s="14" t="s">
        <v>22</v>
      </c>
      <c r="AP271" s="14">
        <f>Tableau1[[#This Row],[Rép a est :]]</f>
        <v>0</v>
      </c>
      <c r="AQ271" s="14" t="s">
        <v>23</v>
      </c>
      <c r="AR271" s="14">
        <f>Tableau1[[#This Row],[Réponse a]]</f>
        <v>0</v>
      </c>
      <c r="AS271" s="14" t="s">
        <v>14</v>
      </c>
      <c r="AT271" s="14" t="s">
        <v>22</v>
      </c>
      <c r="AU271" s="14">
        <f>Tableau1[[#This Row],[Rép b est :]]</f>
        <v>0</v>
      </c>
      <c r="AV271" s="14" t="s">
        <v>23</v>
      </c>
      <c r="AW271" s="14">
        <f>Tableau1[[#This Row],[Réponse b]]</f>
        <v>0</v>
      </c>
      <c r="AX271" s="14" t="s">
        <v>14</v>
      </c>
      <c r="AY271" s="14" t="str">
        <f>IF(Tableau1[[#This Row],[Réponse c]]="","","\")</f>
        <v/>
      </c>
      <c r="AZ271" s="14" t="str">
        <f>IF(Tableau1[[#This Row],[Réponse c]]="","",Tableau1[[#This Row],[Rép c est :]])</f>
        <v/>
      </c>
      <c r="BA271" s="14" t="str">
        <f>IF(Tableau1[[#This Row],[Réponse c]]="","","{")</f>
        <v/>
      </c>
      <c r="BB271" s="14" t="str">
        <f>IF(Tableau1[[#This Row],[Réponse c]]="","",Tableau1[[#This Row],[Réponse c]])</f>
        <v/>
      </c>
      <c r="BC271" s="14" t="str">
        <f>IF(Tableau1[[#This Row],[Réponse c]]="","","}")</f>
        <v/>
      </c>
      <c r="BD271" s="14" t="str">
        <f>IF(Tableau1[[#This Row],[Réponse d]]="","","\")</f>
        <v/>
      </c>
      <c r="BE271" s="14" t="str">
        <f>IF(Tableau1[[#This Row],[Réponse d]]="","",Tableau1[[#This Row],[Rép d est :]])</f>
        <v/>
      </c>
      <c r="BF271" s="14" t="str">
        <f>IF(Tableau1[[#This Row],[Réponse d]]="","","{")</f>
        <v/>
      </c>
      <c r="BG271" s="14" t="str">
        <f>IF(Tableau1[[#This Row],[Réponse d]]="","",Tableau1[[#This Row],[Réponse d]])</f>
        <v/>
      </c>
      <c r="BH271" s="14" t="str">
        <f>IF(Tableau1[[#This Row],[Réponse d]]="","","}")</f>
        <v/>
      </c>
      <c r="BI271" s="14" t="str">
        <f>IF(Tableau1[[#This Row],[Réponse e]]="","","\")</f>
        <v/>
      </c>
      <c r="BJ271" s="14" t="str">
        <f>IF(Tableau1[[#This Row],[Réponse e]]="","",Tableau1[[#This Row],[Rép e est :]])</f>
        <v/>
      </c>
      <c r="BK271" s="14" t="str">
        <f>IF(Tableau1[[#This Row],[Réponse e]]="","","{")</f>
        <v/>
      </c>
      <c r="BL271" s="14" t="str">
        <f>IF(Tableau1[[#This Row],[Réponse e]]="","",Tableau1[[#This Row],[Réponse e]])</f>
        <v/>
      </c>
      <c r="BM271" s="14" t="str">
        <f>IF(Tableau1[[#This Row],[Réponse e]]="","","}")</f>
        <v/>
      </c>
      <c r="BN271" s="14" t="str">
        <f>IF(Tableau1[[#This Row],[Réponse f]]="","","\")</f>
        <v/>
      </c>
      <c r="BO271" s="14" t="str">
        <f>IF(Tableau1[[#This Row],[Réponse f]]="","",Tableau1[[#This Row],[Rép f est :]])</f>
        <v/>
      </c>
      <c r="BP271" s="14" t="str">
        <f>IF(Tableau1[[#This Row],[Réponse f]]="","","{")</f>
        <v/>
      </c>
      <c r="BQ271" s="14" t="str">
        <f>IF(Tableau1[[#This Row],[Réponse f]]="","",Tableau1[[#This Row],[Réponse f]])</f>
        <v/>
      </c>
      <c r="BR271" s="14" t="str">
        <f>IF(Tableau1[[#This Row],[Réponse f]]="","","}")</f>
        <v/>
      </c>
      <c r="BS271" s="14" t="s">
        <v>24</v>
      </c>
      <c r="BT271" s="14" t="str">
        <f t="shared" si="65"/>
        <v>question</v>
      </c>
      <c r="BU271" s="14" t="s">
        <v>26</v>
      </c>
      <c r="BV271" s="14" t="s">
        <v>14</v>
      </c>
      <c r="BX271" s="1" t="str">
        <f>IF(Tableau1[[#This Row],[Question]]="","",CONCATENATE(X271,Y271,Z271,AA271,AB271,AC271,AD271,AE271,AF271,AG271,AH271,AI271,AJ271,AK271,AL271,AM271,AN271,AO271,AP271,AQ271,AR271,AS271,AT271,AU271,AV271,AW271,AX271,AY271,AZ271,BA271,BB271,BC271,BD271,BE271,BF271,BG271,BH271,BI271,BJ271,BK271,BL271,BM271,BN271,BO271,BP271,BQ271,BR271,BS271,BT271,BU271,BV271))</f>
        <v/>
      </c>
    </row>
    <row r="272" spans="1:76">
      <c r="A272" s="24"/>
      <c r="B272" s="24"/>
      <c r="C272" s="25"/>
      <c r="D272" s="25"/>
      <c r="E272" s="24"/>
      <c r="F272" s="39"/>
      <c r="G272" s="39"/>
      <c r="H272" s="25"/>
      <c r="I272" s="25"/>
      <c r="J272" s="25"/>
      <c r="K272" s="4"/>
      <c r="L272" s="25"/>
      <c r="N272" s="25"/>
      <c r="O272" s="2"/>
      <c r="P272" s="2"/>
      <c r="Q272" s="2"/>
      <c r="R272" s="2"/>
      <c r="S272" s="2"/>
      <c r="T272" s="2"/>
      <c r="U272" s="2"/>
      <c r="W272" s="12" t="str">
        <f>IF(Tableau1[[#This Row],[Question]]="","",IF(COUNTIF(Tableau1[[#This Row],[Réponse a]:[Rép f est :]],"bonne")&lt;1,"Attention pas assez de bonnes réponses",""))</f>
        <v/>
      </c>
      <c r="X272" s="14" t="s">
        <v>13</v>
      </c>
      <c r="Y272" s="14">
        <f t="shared" si="57"/>
        <v>0</v>
      </c>
      <c r="Z272" s="14" t="s">
        <v>25</v>
      </c>
      <c r="AA272" s="14" t="str">
        <f>IF(OR(COUNTIF(Tableau1[[#This Row],[Réponse a]:[Rép f est :]],"bonne")&gt;1,Tableau1[[#This Row],[Forcer question multiple]]&lt;&gt;""),"questionmult","question")</f>
        <v>question</v>
      </c>
      <c r="AB272" s="14" t="s">
        <v>21</v>
      </c>
      <c r="AC272" s="14" t="str">
        <f t="shared" si="66"/>
        <v/>
      </c>
      <c r="AD272" s="14">
        <f t="shared" si="67"/>
        <v>272</v>
      </c>
      <c r="AE272" s="14" t="s">
        <v>14</v>
      </c>
      <c r="AF272" s="14" t="str">
        <f t="shared" si="58"/>
        <v>\bareme{b=,m=}</v>
      </c>
      <c r="AG272" s="14" t="str">
        <f t="shared" si="59"/>
        <v/>
      </c>
      <c r="AH272" s="15" t="str">
        <f t="shared" si="60"/>
        <v/>
      </c>
      <c r="AI272" s="15" t="str">
        <f t="shared" si="61"/>
        <v/>
      </c>
      <c r="AJ272" s="15" t="str">
        <f t="shared" si="62"/>
        <v/>
      </c>
      <c r="AK272" s="15" t="str">
        <f t="shared" si="63"/>
        <v/>
      </c>
      <c r="AL272" s="15" t="str">
        <f t="shared" si="64"/>
        <v/>
      </c>
      <c r="AN272" s="14" t="s">
        <v>27</v>
      </c>
      <c r="AO272" s="14" t="s">
        <v>22</v>
      </c>
      <c r="AP272" s="14">
        <f>Tableau1[[#This Row],[Rép a est :]]</f>
        <v>0</v>
      </c>
      <c r="AQ272" s="14" t="s">
        <v>23</v>
      </c>
      <c r="AR272" s="14">
        <f>Tableau1[[#This Row],[Réponse a]]</f>
        <v>0</v>
      </c>
      <c r="AS272" s="14" t="s">
        <v>14</v>
      </c>
      <c r="AT272" s="14" t="s">
        <v>22</v>
      </c>
      <c r="AU272" s="14">
        <f>Tableau1[[#This Row],[Rép b est :]]</f>
        <v>0</v>
      </c>
      <c r="AV272" s="14" t="s">
        <v>23</v>
      </c>
      <c r="AW272" s="14">
        <f>Tableau1[[#This Row],[Réponse b]]</f>
        <v>0</v>
      </c>
      <c r="AX272" s="14" t="s">
        <v>14</v>
      </c>
      <c r="AY272" s="14" t="str">
        <f>IF(Tableau1[[#This Row],[Réponse c]]="","","\")</f>
        <v/>
      </c>
      <c r="AZ272" s="14" t="str">
        <f>IF(Tableau1[[#This Row],[Réponse c]]="","",Tableau1[[#This Row],[Rép c est :]])</f>
        <v/>
      </c>
      <c r="BA272" s="14" t="str">
        <f>IF(Tableau1[[#This Row],[Réponse c]]="","","{")</f>
        <v/>
      </c>
      <c r="BB272" s="14" t="str">
        <f>IF(Tableau1[[#This Row],[Réponse c]]="","",Tableau1[[#This Row],[Réponse c]])</f>
        <v/>
      </c>
      <c r="BC272" s="14" t="str">
        <f>IF(Tableau1[[#This Row],[Réponse c]]="","","}")</f>
        <v/>
      </c>
      <c r="BD272" s="14" t="str">
        <f>IF(Tableau1[[#This Row],[Réponse d]]="","","\")</f>
        <v/>
      </c>
      <c r="BE272" s="14" t="str">
        <f>IF(Tableau1[[#This Row],[Réponse d]]="","",Tableau1[[#This Row],[Rép d est :]])</f>
        <v/>
      </c>
      <c r="BF272" s="14" t="str">
        <f>IF(Tableau1[[#This Row],[Réponse d]]="","","{")</f>
        <v/>
      </c>
      <c r="BG272" s="14" t="str">
        <f>IF(Tableau1[[#This Row],[Réponse d]]="","",Tableau1[[#This Row],[Réponse d]])</f>
        <v/>
      </c>
      <c r="BH272" s="14" t="str">
        <f>IF(Tableau1[[#This Row],[Réponse d]]="","","}")</f>
        <v/>
      </c>
      <c r="BI272" s="14" t="str">
        <f>IF(Tableau1[[#This Row],[Réponse e]]="","","\")</f>
        <v/>
      </c>
      <c r="BJ272" s="14" t="str">
        <f>IF(Tableau1[[#This Row],[Réponse e]]="","",Tableau1[[#This Row],[Rép e est :]])</f>
        <v/>
      </c>
      <c r="BK272" s="14" t="str">
        <f>IF(Tableau1[[#This Row],[Réponse e]]="","","{")</f>
        <v/>
      </c>
      <c r="BL272" s="14" t="str">
        <f>IF(Tableau1[[#This Row],[Réponse e]]="","",Tableau1[[#This Row],[Réponse e]])</f>
        <v/>
      </c>
      <c r="BM272" s="14" t="str">
        <f>IF(Tableau1[[#This Row],[Réponse e]]="","","}")</f>
        <v/>
      </c>
      <c r="BN272" s="14" t="str">
        <f>IF(Tableau1[[#This Row],[Réponse f]]="","","\")</f>
        <v/>
      </c>
      <c r="BO272" s="14" t="str">
        <f>IF(Tableau1[[#This Row],[Réponse f]]="","",Tableau1[[#This Row],[Rép f est :]])</f>
        <v/>
      </c>
      <c r="BP272" s="14" t="str">
        <f>IF(Tableau1[[#This Row],[Réponse f]]="","","{")</f>
        <v/>
      </c>
      <c r="BQ272" s="14" t="str">
        <f>IF(Tableau1[[#This Row],[Réponse f]]="","",Tableau1[[#This Row],[Réponse f]])</f>
        <v/>
      </c>
      <c r="BR272" s="14" t="str">
        <f>IF(Tableau1[[#This Row],[Réponse f]]="","","}")</f>
        <v/>
      </c>
      <c r="BS272" s="14" t="s">
        <v>24</v>
      </c>
      <c r="BT272" s="14" t="str">
        <f t="shared" si="65"/>
        <v>question</v>
      </c>
      <c r="BU272" s="14" t="s">
        <v>26</v>
      </c>
      <c r="BV272" s="14" t="s">
        <v>14</v>
      </c>
      <c r="BX272" s="1" t="str">
        <f>IF(Tableau1[[#This Row],[Question]]="","",CONCATENATE(X272,Y272,Z272,AA272,AB272,AC272,AD272,AE272,AF272,AG272,AH272,AI272,AJ272,AK272,AL272,AM272,AN272,AO272,AP272,AQ272,AR272,AS272,AT272,AU272,AV272,AW272,AX272,AY272,AZ272,BA272,BB272,BC272,BD272,BE272,BF272,BG272,BH272,BI272,BJ272,BK272,BL272,BM272,BN272,BO272,BP272,BQ272,BR272,BS272,BT272,BU272,BV272))</f>
        <v/>
      </c>
    </row>
    <row r="273" spans="1:76">
      <c r="A273" s="24"/>
      <c r="B273" s="24"/>
      <c r="C273" s="25"/>
      <c r="D273" s="25"/>
      <c r="E273" s="1"/>
      <c r="F273" s="39"/>
      <c r="G273" s="39"/>
      <c r="K273" s="4"/>
      <c r="M273" s="4"/>
      <c r="O273" s="2"/>
      <c r="P273" s="2"/>
      <c r="Q273" s="2"/>
      <c r="R273" s="2"/>
      <c r="S273" s="2"/>
      <c r="T273" s="2"/>
      <c r="U273" s="2"/>
      <c r="W273" s="12" t="str">
        <f>IF(Tableau1[[#This Row],[Question]]="","",IF(COUNTIF(Tableau1[[#This Row],[Réponse a]:[Rép f est :]],"bonne")&lt;1,"Attention pas assez de bonnes réponses",""))</f>
        <v/>
      </c>
      <c r="X273" s="14" t="s">
        <v>13</v>
      </c>
      <c r="Y273" s="14">
        <f t="shared" si="57"/>
        <v>0</v>
      </c>
      <c r="Z273" s="14" t="s">
        <v>25</v>
      </c>
      <c r="AA273" s="14" t="str">
        <f>IF(OR(COUNTIF(Tableau1[[#This Row],[Réponse a]:[Rép f est :]],"bonne")&gt;1,Tableau1[[#This Row],[Forcer question multiple]]&lt;&gt;""),"questionmult","question")</f>
        <v>question</v>
      </c>
      <c r="AB273" s="14" t="s">
        <v>21</v>
      </c>
      <c r="AC273" s="14" t="str">
        <f t="shared" si="66"/>
        <v/>
      </c>
      <c r="AD273" s="14">
        <f t="shared" si="67"/>
        <v>273</v>
      </c>
      <c r="AE273" s="14" t="s">
        <v>14</v>
      </c>
      <c r="AF273" s="14" t="str">
        <f t="shared" si="58"/>
        <v>\bareme{b=,m=}</v>
      </c>
      <c r="AG273" s="14" t="str">
        <f t="shared" si="59"/>
        <v/>
      </c>
      <c r="AH273" s="15" t="str">
        <f t="shared" si="60"/>
        <v/>
      </c>
      <c r="AI273" s="15" t="str">
        <f t="shared" si="61"/>
        <v/>
      </c>
      <c r="AJ273" s="15" t="str">
        <f t="shared" si="62"/>
        <v/>
      </c>
      <c r="AK273" s="15" t="str">
        <f t="shared" si="63"/>
        <v/>
      </c>
      <c r="AL273" s="15" t="str">
        <f t="shared" si="64"/>
        <v/>
      </c>
      <c r="AN273" s="14" t="s">
        <v>27</v>
      </c>
      <c r="AO273" s="14" t="s">
        <v>22</v>
      </c>
      <c r="AP273" s="14">
        <f>Tableau1[[#This Row],[Rép a est :]]</f>
        <v>0</v>
      </c>
      <c r="AQ273" s="14" t="s">
        <v>23</v>
      </c>
      <c r="AR273" s="14">
        <f>Tableau1[[#This Row],[Réponse a]]</f>
        <v>0</v>
      </c>
      <c r="AS273" s="14" t="s">
        <v>14</v>
      </c>
      <c r="AT273" s="14" t="s">
        <v>22</v>
      </c>
      <c r="AU273" s="14">
        <f>Tableau1[[#This Row],[Rép b est :]]</f>
        <v>0</v>
      </c>
      <c r="AV273" s="14" t="s">
        <v>23</v>
      </c>
      <c r="AW273" s="14">
        <f>Tableau1[[#This Row],[Réponse b]]</f>
        <v>0</v>
      </c>
      <c r="AX273" s="14" t="s">
        <v>14</v>
      </c>
      <c r="AY273" s="14" t="str">
        <f>IF(Tableau1[[#This Row],[Réponse c]]="","","\")</f>
        <v/>
      </c>
      <c r="AZ273" s="14" t="str">
        <f>IF(Tableau1[[#This Row],[Réponse c]]="","",Tableau1[[#This Row],[Rép c est :]])</f>
        <v/>
      </c>
      <c r="BA273" s="14" t="str">
        <f>IF(Tableau1[[#This Row],[Réponse c]]="","","{")</f>
        <v/>
      </c>
      <c r="BB273" s="14" t="str">
        <f>IF(Tableau1[[#This Row],[Réponse c]]="","",Tableau1[[#This Row],[Réponse c]])</f>
        <v/>
      </c>
      <c r="BC273" s="14" t="str">
        <f>IF(Tableau1[[#This Row],[Réponse c]]="","","}")</f>
        <v/>
      </c>
      <c r="BD273" s="14" t="str">
        <f>IF(Tableau1[[#This Row],[Réponse d]]="","","\")</f>
        <v/>
      </c>
      <c r="BE273" s="14" t="str">
        <f>IF(Tableau1[[#This Row],[Réponse d]]="","",Tableau1[[#This Row],[Rép d est :]])</f>
        <v/>
      </c>
      <c r="BF273" s="14" t="str">
        <f>IF(Tableau1[[#This Row],[Réponse d]]="","","{")</f>
        <v/>
      </c>
      <c r="BG273" s="14" t="str">
        <f>IF(Tableau1[[#This Row],[Réponse d]]="","",Tableau1[[#This Row],[Réponse d]])</f>
        <v/>
      </c>
      <c r="BH273" s="14" t="str">
        <f>IF(Tableau1[[#This Row],[Réponse d]]="","","}")</f>
        <v/>
      </c>
      <c r="BI273" s="14" t="str">
        <f>IF(Tableau1[[#This Row],[Réponse e]]="","","\")</f>
        <v/>
      </c>
      <c r="BJ273" s="14" t="str">
        <f>IF(Tableau1[[#This Row],[Réponse e]]="","",Tableau1[[#This Row],[Rép e est :]])</f>
        <v/>
      </c>
      <c r="BK273" s="14" t="str">
        <f>IF(Tableau1[[#This Row],[Réponse e]]="","","{")</f>
        <v/>
      </c>
      <c r="BL273" s="14" t="str">
        <f>IF(Tableau1[[#This Row],[Réponse e]]="","",Tableau1[[#This Row],[Réponse e]])</f>
        <v/>
      </c>
      <c r="BM273" s="14" t="str">
        <f>IF(Tableau1[[#This Row],[Réponse e]]="","","}")</f>
        <v/>
      </c>
      <c r="BN273" s="14" t="str">
        <f>IF(Tableau1[[#This Row],[Réponse f]]="","","\")</f>
        <v/>
      </c>
      <c r="BO273" s="14" t="str">
        <f>IF(Tableau1[[#This Row],[Réponse f]]="","",Tableau1[[#This Row],[Rép f est :]])</f>
        <v/>
      </c>
      <c r="BP273" s="14" t="str">
        <f>IF(Tableau1[[#This Row],[Réponse f]]="","","{")</f>
        <v/>
      </c>
      <c r="BQ273" s="14" t="str">
        <f>IF(Tableau1[[#This Row],[Réponse f]]="","",Tableau1[[#This Row],[Réponse f]])</f>
        <v/>
      </c>
      <c r="BR273" s="14" t="str">
        <f>IF(Tableau1[[#This Row],[Réponse f]]="","","}")</f>
        <v/>
      </c>
      <c r="BS273" s="14" t="s">
        <v>24</v>
      </c>
      <c r="BT273" s="14" t="str">
        <f t="shared" si="65"/>
        <v>question</v>
      </c>
      <c r="BU273" s="14" t="s">
        <v>26</v>
      </c>
      <c r="BV273" s="14" t="s">
        <v>14</v>
      </c>
      <c r="BX273" s="1" t="str">
        <f>IF(Tableau1[[#This Row],[Question]]="","",CONCATENATE(X273,Y273,Z273,AA273,AB273,AC273,AD273,AE273,AF273,AG273,AH273,AI273,AJ273,AK273,AL273,AM273,AN273,AO273,AP273,AQ273,AR273,AS273,AT273,AU273,AV273,AW273,AX273,AY273,AZ273,BA273,BB273,BC273,BD273,BE273,BF273,BG273,BH273,BI273,BJ273,BK273,BL273,BM273,BN273,BO273,BP273,BQ273,BR273,BS273,BT273,BU273,BV273))</f>
        <v/>
      </c>
    </row>
    <row r="274" spans="1:76">
      <c r="A274" s="24"/>
      <c r="B274" s="24"/>
      <c r="C274" s="25"/>
      <c r="D274" s="25"/>
      <c r="E274" s="55"/>
      <c r="F274" s="39"/>
      <c r="G274" s="39"/>
      <c r="H274" s="25"/>
      <c r="I274" s="25"/>
      <c r="J274" s="25"/>
      <c r="L274" s="25"/>
      <c r="M274" s="4"/>
      <c r="N274" s="25"/>
      <c r="O274" s="4"/>
      <c r="P274" s="4"/>
      <c r="Q274" s="4"/>
      <c r="R274" s="4"/>
      <c r="S274" s="4"/>
      <c r="T274" s="4"/>
      <c r="U274" s="4"/>
      <c r="W274" s="12" t="str">
        <f>IF(Tableau1[[#This Row],[Question]]="","",IF(COUNTIF(Tableau1[[#This Row],[Réponse a]:[Rép f est :]],"bonne")&lt;1,"Attention pas assez de bonnes réponses",""))</f>
        <v/>
      </c>
      <c r="X274" s="14" t="s">
        <v>13</v>
      </c>
      <c r="Y274" s="14">
        <f t="shared" si="57"/>
        <v>0</v>
      </c>
      <c r="Z274" s="14" t="s">
        <v>25</v>
      </c>
      <c r="AA274" s="14" t="str">
        <f>IF(OR(COUNTIF(Tableau1[[#This Row],[Réponse a]:[Rép f est :]],"bonne")&gt;1,Tableau1[[#This Row],[Forcer question multiple]]&lt;&gt;""),"questionmult","question")</f>
        <v>question</v>
      </c>
      <c r="AB274" s="14" t="s">
        <v>21</v>
      </c>
      <c r="AC274" s="14" t="str">
        <f t="shared" si="66"/>
        <v/>
      </c>
      <c r="AD274" s="14">
        <f t="shared" si="67"/>
        <v>274</v>
      </c>
      <c r="AE274" s="14" t="s">
        <v>14</v>
      </c>
      <c r="AF274" s="14" t="str">
        <f t="shared" si="58"/>
        <v>\bareme{b=,m=}</v>
      </c>
      <c r="AG274" s="14" t="str">
        <f t="shared" si="59"/>
        <v/>
      </c>
      <c r="AH274" s="15" t="str">
        <f t="shared" si="60"/>
        <v/>
      </c>
      <c r="AI274" s="15" t="str">
        <f t="shared" si="61"/>
        <v/>
      </c>
      <c r="AJ274" s="15" t="str">
        <f t="shared" si="62"/>
        <v/>
      </c>
      <c r="AK274" s="15" t="str">
        <f t="shared" si="63"/>
        <v/>
      </c>
      <c r="AL274" s="15" t="str">
        <f t="shared" si="64"/>
        <v/>
      </c>
      <c r="AN274" s="14" t="s">
        <v>27</v>
      </c>
      <c r="AO274" s="14" t="s">
        <v>22</v>
      </c>
      <c r="AP274" s="14">
        <f>Tableau1[[#This Row],[Rép a est :]]</f>
        <v>0</v>
      </c>
      <c r="AQ274" s="14" t="s">
        <v>23</v>
      </c>
      <c r="AR274" s="14">
        <f>Tableau1[[#This Row],[Réponse a]]</f>
        <v>0</v>
      </c>
      <c r="AS274" s="14" t="s">
        <v>14</v>
      </c>
      <c r="AT274" s="14" t="s">
        <v>22</v>
      </c>
      <c r="AU274" s="14">
        <f>Tableau1[[#This Row],[Rép b est :]]</f>
        <v>0</v>
      </c>
      <c r="AV274" s="14" t="s">
        <v>23</v>
      </c>
      <c r="AW274" s="14">
        <f>Tableau1[[#This Row],[Réponse b]]</f>
        <v>0</v>
      </c>
      <c r="AX274" s="14" t="s">
        <v>14</v>
      </c>
      <c r="AY274" s="14" t="str">
        <f>IF(Tableau1[[#This Row],[Réponse c]]="","","\")</f>
        <v/>
      </c>
      <c r="AZ274" s="14" t="str">
        <f>IF(Tableau1[[#This Row],[Réponse c]]="","",Tableau1[[#This Row],[Rép c est :]])</f>
        <v/>
      </c>
      <c r="BA274" s="14" t="str">
        <f>IF(Tableau1[[#This Row],[Réponse c]]="","","{")</f>
        <v/>
      </c>
      <c r="BB274" s="14" t="str">
        <f>IF(Tableau1[[#This Row],[Réponse c]]="","",Tableau1[[#This Row],[Réponse c]])</f>
        <v/>
      </c>
      <c r="BC274" s="14" t="str">
        <f>IF(Tableau1[[#This Row],[Réponse c]]="","","}")</f>
        <v/>
      </c>
      <c r="BD274" s="14" t="str">
        <f>IF(Tableau1[[#This Row],[Réponse d]]="","","\")</f>
        <v/>
      </c>
      <c r="BE274" s="14" t="str">
        <f>IF(Tableau1[[#This Row],[Réponse d]]="","",Tableau1[[#This Row],[Rép d est :]])</f>
        <v/>
      </c>
      <c r="BF274" s="14" t="str">
        <f>IF(Tableau1[[#This Row],[Réponse d]]="","","{")</f>
        <v/>
      </c>
      <c r="BG274" s="14" t="str">
        <f>IF(Tableau1[[#This Row],[Réponse d]]="","",Tableau1[[#This Row],[Réponse d]])</f>
        <v/>
      </c>
      <c r="BH274" s="14" t="str">
        <f>IF(Tableau1[[#This Row],[Réponse d]]="","","}")</f>
        <v/>
      </c>
      <c r="BI274" s="14" t="str">
        <f>IF(Tableau1[[#This Row],[Réponse e]]="","","\")</f>
        <v/>
      </c>
      <c r="BJ274" s="14" t="str">
        <f>IF(Tableau1[[#This Row],[Réponse e]]="","",Tableau1[[#This Row],[Rép e est :]])</f>
        <v/>
      </c>
      <c r="BK274" s="14" t="str">
        <f>IF(Tableau1[[#This Row],[Réponse e]]="","","{")</f>
        <v/>
      </c>
      <c r="BL274" s="14" t="str">
        <f>IF(Tableau1[[#This Row],[Réponse e]]="","",Tableau1[[#This Row],[Réponse e]])</f>
        <v/>
      </c>
      <c r="BM274" s="14" t="str">
        <f>IF(Tableau1[[#This Row],[Réponse e]]="","","}")</f>
        <v/>
      </c>
      <c r="BN274" s="14" t="str">
        <f>IF(Tableau1[[#This Row],[Réponse f]]="","","\")</f>
        <v/>
      </c>
      <c r="BO274" s="14" t="str">
        <f>IF(Tableau1[[#This Row],[Réponse f]]="","",Tableau1[[#This Row],[Rép f est :]])</f>
        <v/>
      </c>
      <c r="BP274" s="14" t="str">
        <f>IF(Tableau1[[#This Row],[Réponse f]]="","","{")</f>
        <v/>
      </c>
      <c r="BQ274" s="14" t="str">
        <f>IF(Tableau1[[#This Row],[Réponse f]]="","",Tableau1[[#This Row],[Réponse f]])</f>
        <v/>
      </c>
      <c r="BR274" s="14" t="str">
        <f>IF(Tableau1[[#This Row],[Réponse f]]="","","}")</f>
        <v/>
      </c>
      <c r="BS274" s="14" t="s">
        <v>24</v>
      </c>
      <c r="BT274" s="14" t="str">
        <f t="shared" si="65"/>
        <v>question</v>
      </c>
      <c r="BU274" s="14" t="s">
        <v>26</v>
      </c>
      <c r="BV274" s="14" t="s">
        <v>14</v>
      </c>
      <c r="BX274" s="1" t="str">
        <f>IF(Tableau1[[#This Row],[Question]]="","",CONCATENATE(X274,Y274,Z274,AA274,AB274,AC274,AD274,AE274,AF274,AG274,AH274,AI274,AJ274,AK274,AL274,AM274,AN274,AO274,AP274,AQ274,AR274,AS274,AT274,AU274,AV274,AW274,AX274,AY274,AZ274,BA274,BB274,BC274,BD274,BE274,BF274,BG274,BH274,BI274,BJ274,BK274,BL274,BM274,BN274,BO274,BP274,BQ274,BR274,BS274,BT274,BU274,BV274))</f>
        <v/>
      </c>
    </row>
    <row r="275" spans="1:76">
      <c r="A275" s="24"/>
      <c r="B275" s="24"/>
      <c r="C275" s="25"/>
      <c r="D275" s="25"/>
      <c r="E275" s="24"/>
      <c r="F275" s="39"/>
      <c r="G275" s="39"/>
      <c r="H275" s="25"/>
      <c r="I275" s="25"/>
      <c r="J275" s="25"/>
      <c r="K275" s="4"/>
      <c r="L275" s="25"/>
      <c r="M275" s="4"/>
      <c r="N275" s="25"/>
      <c r="O275" s="2"/>
      <c r="P275" s="2"/>
      <c r="Q275" s="2"/>
      <c r="R275" s="2"/>
      <c r="S275" s="2"/>
      <c r="T275" s="2"/>
      <c r="U275" s="2"/>
      <c r="W275" s="12" t="str">
        <f>IF(Tableau1[[#This Row],[Question]]="","",IF(COUNTIF(Tableau1[[#This Row],[Réponse a]:[Rép f est :]],"bonne")&lt;1,"Attention pas assez de bonnes réponses",""))</f>
        <v/>
      </c>
      <c r="X275" s="14" t="s">
        <v>13</v>
      </c>
      <c r="Y275" s="14">
        <f t="shared" si="57"/>
        <v>0</v>
      </c>
      <c r="Z275" s="14" t="s">
        <v>25</v>
      </c>
      <c r="AA275" s="14" t="str">
        <f>IF(OR(COUNTIF(Tableau1[[#This Row],[Réponse a]:[Rép f est :]],"bonne")&gt;1,Tableau1[[#This Row],[Forcer question multiple]]&lt;&gt;""),"questionmult","question")</f>
        <v>question</v>
      </c>
      <c r="AB275" s="14" t="s">
        <v>21</v>
      </c>
      <c r="AC275" s="14" t="str">
        <f t="shared" si="66"/>
        <v/>
      </c>
      <c r="AD275" s="14">
        <f t="shared" si="67"/>
        <v>275</v>
      </c>
      <c r="AE275" s="14" t="s">
        <v>14</v>
      </c>
      <c r="AF275" s="14" t="str">
        <f t="shared" si="58"/>
        <v>\bareme{b=,m=}</v>
      </c>
      <c r="AG275" s="14" t="str">
        <f t="shared" si="59"/>
        <v/>
      </c>
      <c r="AH275" s="15" t="str">
        <f t="shared" si="60"/>
        <v/>
      </c>
      <c r="AI275" s="15" t="str">
        <f t="shared" si="61"/>
        <v/>
      </c>
      <c r="AJ275" s="15" t="str">
        <f t="shared" si="62"/>
        <v/>
      </c>
      <c r="AK275" s="15" t="str">
        <f t="shared" si="63"/>
        <v/>
      </c>
      <c r="AL275" s="15" t="str">
        <f t="shared" si="64"/>
        <v/>
      </c>
      <c r="AN275" s="14" t="s">
        <v>27</v>
      </c>
      <c r="AO275" s="14" t="s">
        <v>22</v>
      </c>
      <c r="AP275" s="14">
        <f>Tableau1[[#This Row],[Rép a est :]]</f>
        <v>0</v>
      </c>
      <c r="AQ275" s="14" t="s">
        <v>23</v>
      </c>
      <c r="AR275" s="14">
        <f>Tableau1[[#This Row],[Réponse a]]</f>
        <v>0</v>
      </c>
      <c r="AS275" s="14" t="s">
        <v>14</v>
      </c>
      <c r="AT275" s="14" t="s">
        <v>22</v>
      </c>
      <c r="AU275" s="14">
        <f>Tableau1[[#This Row],[Rép b est :]]</f>
        <v>0</v>
      </c>
      <c r="AV275" s="14" t="s">
        <v>23</v>
      </c>
      <c r="AW275" s="14">
        <f>Tableau1[[#This Row],[Réponse b]]</f>
        <v>0</v>
      </c>
      <c r="AX275" s="14" t="s">
        <v>14</v>
      </c>
      <c r="AY275" s="14" t="str">
        <f>IF(Tableau1[[#This Row],[Réponse c]]="","","\")</f>
        <v/>
      </c>
      <c r="AZ275" s="14" t="str">
        <f>IF(Tableau1[[#This Row],[Réponse c]]="","",Tableau1[[#This Row],[Rép c est :]])</f>
        <v/>
      </c>
      <c r="BA275" s="14" t="str">
        <f>IF(Tableau1[[#This Row],[Réponse c]]="","","{")</f>
        <v/>
      </c>
      <c r="BB275" s="14" t="str">
        <f>IF(Tableau1[[#This Row],[Réponse c]]="","",Tableau1[[#This Row],[Réponse c]])</f>
        <v/>
      </c>
      <c r="BC275" s="14" t="str">
        <f>IF(Tableau1[[#This Row],[Réponse c]]="","","}")</f>
        <v/>
      </c>
      <c r="BD275" s="14" t="str">
        <f>IF(Tableau1[[#This Row],[Réponse d]]="","","\")</f>
        <v/>
      </c>
      <c r="BE275" s="14" t="str">
        <f>IF(Tableau1[[#This Row],[Réponse d]]="","",Tableau1[[#This Row],[Rép d est :]])</f>
        <v/>
      </c>
      <c r="BF275" s="14" t="str">
        <f>IF(Tableau1[[#This Row],[Réponse d]]="","","{")</f>
        <v/>
      </c>
      <c r="BG275" s="14" t="str">
        <f>IF(Tableau1[[#This Row],[Réponse d]]="","",Tableau1[[#This Row],[Réponse d]])</f>
        <v/>
      </c>
      <c r="BH275" s="14" t="str">
        <f>IF(Tableau1[[#This Row],[Réponse d]]="","","}")</f>
        <v/>
      </c>
      <c r="BI275" s="14" t="str">
        <f>IF(Tableau1[[#This Row],[Réponse e]]="","","\")</f>
        <v/>
      </c>
      <c r="BJ275" s="14" t="str">
        <f>IF(Tableau1[[#This Row],[Réponse e]]="","",Tableau1[[#This Row],[Rép e est :]])</f>
        <v/>
      </c>
      <c r="BK275" s="14" t="str">
        <f>IF(Tableau1[[#This Row],[Réponse e]]="","","{")</f>
        <v/>
      </c>
      <c r="BL275" s="14" t="str">
        <f>IF(Tableau1[[#This Row],[Réponse e]]="","",Tableau1[[#This Row],[Réponse e]])</f>
        <v/>
      </c>
      <c r="BM275" s="14" t="str">
        <f>IF(Tableau1[[#This Row],[Réponse e]]="","","}")</f>
        <v/>
      </c>
      <c r="BN275" s="14" t="str">
        <f>IF(Tableau1[[#This Row],[Réponse f]]="","","\")</f>
        <v/>
      </c>
      <c r="BO275" s="14" t="str">
        <f>IF(Tableau1[[#This Row],[Réponse f]]="","",Tableau1[[#This Row],[Rép f est :]])</f>
        <v/>
      </c>
      <c r="BP275" s="14" t="str">
        <f>IF(Tableau1[[#This Row],[Réponse f]]="","","{")</f>
        <v/>
      </c>
      <c r="BQ275" s="14" t="str">
        <f>IF(Tableau1[[#This Row],[Réponse f]]="","",Tableau1[[#This Row],[Réponse f]])</f>
        <v/>
      </c>
      <c r="BR275" s="14" t="str">
        <f>IF(Tableau1[[#This Row],[Réponse f]]="","","}")</f>
        <v/>
      </c>
      <c r="BS275" s="14" t="s">
        <v>24</v>
      </c>
      <c r="BT275" s="14" t="str">
        <f t="shared" si="65"/>
        <v>question</v>
      </c>
      <c r="BU275" s="14" t="s">
        <v>26</v>
      </c>
      <c r="BV275" s="14" t="s">
        <v>14</v>
      </c>
      <c r="BX275" s="1" t="str">
        <f>IF(Tableau1[[#This Row],[Question]]="","",CONCATENATE(X275,Y275,Z275,AA275,AB275,AC275,AD275,AE275,AF275,AG275,AH275,AI275,AJ275,AK275,AL275,AM275,AN275,AO275,AP275,AQ275,AR275,AS275,AT275,AU275,AV275,AW275,AX275,AY275,AZ275,BA275,BB275,BC275,BD275,BE275,BF275,BG275,BH275,BI275,BJ275,BK275,BL275,BM275,BN275,BO275,BP275,BQ275,BR275,BS275,BT275,BU275,BV275))</f>
        <v/>
      </c>
    </row>
    <row r="276" spans="1:76">
      <c r="A276" s="24"/>
      <c r="B276" s="24"/>
      <c r="C276" s="25"/>
      <c r="D276" s="25"/>
      <c r="E276" s="24"/>
      <c r="F276" s="39"/>
      <c r="G276" s="39"/>
      <c r="H276" s="25"/>
      <c r="I276" s="25"/>
      <c r="J276" s="25"/>
      <c r="K276" s="4"/>
      <c r="L276" s="25"/>
      <c r="N276" s="25"/>
      <c r="O276" s="4"/>
      <c r="P276" s="4"/>
      <c r="Q276" s="4"/>
      <c r="R276" s="4"/>
      <c r="S276" s="4"/>
      <c r="T276" s="4"/>
      <c r="U276" s="4"/>
      <c r="W276" s="12" t="str">
        <f>IF(Tableau1[[#This Row],[Question]]="","",IF(COUNTIF(Tableau1[[#This Row],[Réponse a]:[Rép f est :]],"bonne")&lt;1,"Attention pas assez de bonnes réponses",""))</f>
        <v/>
      </c>
      <c r="X276" s="14" t="s">
        <v>13</v>
      </c>
      <c r="Y276" s="14">
        <f t="shared" si="57"/>
        <v>0</v>
      </c>
      <c r="Z276" s="14" t="s">
        <v>25</v>
      </c>
      <c r="AA276" s="14" t="str">
        <f>IF(OR(COUNTIF(Tableau1[[#This Row],[Réponse a]:[Rép f est :]],"bonne")&gt;1,Tableau1[[#This Row],[Forcer question multiple]]&lt;&gt;""),"questionmult","question")</f>
        <v>question</v>
      </c>
      <c r="AB276" s="14" t="s">
        <v>21</v>
      </c>
      <c r="AC276" s="14" t="str">
        <f t="shared" si="66"/>
        <v/>
      </c>
      <c r="AD276" s="14">
        <f t="shared" si="67"/>
        <v>276</v>
      </c>
      <c r="AE276" s="14" t="s">
        <v>14</v>
      </c>
      <c r="AF276" s="14" t="str">
        <f t="shared" si="58"/>
        <v>\bareme{b=,m=}</v>
      </c>
      <c r="AG276" s="14" t="str">
        <f t="shared" si="59"/>
        <v/>
      </c>
      <c r="AH276" s="15" t="str">
        <f t="shared" si="60"/>
        <v/>
      </c>
      <c r="AI276" s="15" t="str">
        <f t="shared" si="61"/>
        <v/>
      </c>
      <c r="AJ276" s="15" t="str">
        <f t="shared" si="62"/>
        <v/>
      </c>
      <c r="AK276" s="15" t="str">
        <f t="shared" si="63"/>
        <v/>
      </c>
      <c r="AL276" s="15" t="str">
        <f t="shared" si="64"/>
        <v/>
      </c>
      <c r="AN276" s="14" t="s">
        <v>27</v>
      </c>
      <c r="AO276" s="14" t="s">
        <v>22</v>
      </c>
      <c r="AP276" s="14">
        <f>Tableau1[[#This Row],[Rép a est :]]</f>
        <v>0</v>
      </c>
      <c r="AQ276" s="14" t="s">
        <v>23</v>
      </c>
      <c r="AR276" s="14">
        <f>Tableau1[[#This Row],[Réponse a]]</f>
        <v>0</v>
      </c>
      <c r="AS276" s="14" t="s">
        <v>14</v>
      </c>
      <c r="AT276" s="14" t="s">
        <v>22</v>
      </c>
      <c r="AU276" s="14">
        <f>Tableau1[[#This Row],[Rép b est :]]</f>
        <v>0</v>
      </c>
      <c r="AV276" s="14" t="s">
        <v>23</v>
      </c>
      <c r="AW276" s="14">
        <f>Tableau1[[#This Row],[Réponse b]]</f>
        <v>0</v>
      </c>
      <c r="AX276" s="14" t="s">
        <v>14</v>
      </c>
      <c r="AY276" s="14" t="str">
        <f>IF(Tableau1[[#This Row],[Réponse c]]="","","\")</f>
        <v/>
      </c>
      <c r="AZ276" s="14" t="str">
        <f>IF(Tableau1[[#This Row],[Réponse c]]="","",Tableau1[[#This Row],[Rép c est :]])</f>
        <v/>
      </c>
      <c r="BA276" s="14" t="str">
        <f>IF(Tableau1[[#This Row],[Réponse c]]="","","{")</f>
        <v/>
      </c>
      <c r="BB276" s="14" t="str">
        <f>IF(Tableau1[[#This Row],[Réponse c]]="","",Tableau1[[#This Row],[Réponse c]])</f>
        <v/>
      </c>
      <c r="BC276" s="14" t="str">
        <f>IF(Tableau1[[#This Row],[Réponse c]]="","","}")</f>
        <v/>
      </c>
      <c r="BD276" s="14" t="str">
        <f>IF(Tableau1[[#This Row],[Réponse d]]="","","\")</f>
        <v/>
      </c>
      <c r="BE276" s="14" t="str">
        <f>IF(Tableau1[[#This Row],[Réponse d]]="","",Tableau1[[#This Row],[Rép d est :]])</f>
        <v/>
      </c>
      <c r="BF276" s="14" t="str">
        <f>IF(Tableau1[[#This Row],[Réponse d]]="","","{")</f>
        <v/>
      </c>
      <c r="BG276" s="14" t="str">
        <f>IF(Tableau1[[#This Row],[Réponse d]]="","",Tableau1[[#This Row],[Réponse d]])</f>
        <v/>
      </c>
      <c r="BH276" s="14" t="str">
        <f>IF(Tableau1[[#This Row],[Réponse d]]="","","}")</f>
        <v/>
      </c>
      <c r="BI276" s="14" t="str">
        <f>IF(Tableau1[[#This Row],[Réponse e]]="","","\")</f>
        <v/>
      </c>
      <c r="BJ276" s="14" t="str">
        <f>IF(Tableau1[[#This Row],[Réponse e]]="","",Tableau1[[#This Row],[Rép e est :]])</f>
        <v/>
      </c>
      <c r="BK276" s="14" t="str">
        <f>IF(Tableau1[[#This Row],[Réponse e]]="","","{")</f>
        <v/>
      </c>
      <c r="BL276" s="14" t="str">
        <f>IF(Tableau1[[#This Row],[Réponse e]]="","",Tableau1[[#This Row],[Réponse e]])</f>
        <v/>
      </c>
      <c r="BM276" s="14" t="str">
        <f>IF(Tableau1[[#This Row],[Réponse e]]="","","}")</f>
        <v/>
      </c>
      <c r="BN276" s="14" t="str">
        <f>IF(Tableau1[[#This Row],[Réponse f]]="","","\")</f>
        <v/>
      </c>
      <c r="BO276" s="14" t="str">
        <f>IF(Tableau1[[#This Row],[Réponse f]]="","",Tableau1[[#This Row],[Rép f est :]])</f>
        <v/>
      </c>
      <c r="BP276" s="14" t="str">
        <f>IF(Tableau1[[#This Row],[Réponse f]]="","","{")</f>
        <v/>
      </c>
      <c r="BQ276" s="14" t="str">
        <f>IF(Tableau1[[#This Row],[Réponse f]]="","",Tableau1[[#This Row],[Réponse f]])</f>
        <v/>
      </c>
      <c r="BR276" s="14" t="str">
        <f>IF(Tableau1[[#This Row],[Réponse f]]="","","}")</f>
        <v/>
      </c>
      <c r="BS276" s="14" t="s">
        <v>24</v>
      </c>
      <c r="BT276" s="14" t="str">
        <f t="shared" si="65"/>
        <v>question</v>
      </c>
      <c r="BU276" s="14" t="s">
        <v>26</v>
      </c>
      <c r="BV276" s="14" t="s">
        <v>14</v>
      </c>
      <c r="BX276" s="1" t="str">
        <f>IF(Tableau1[[#This Row],[Question]]="","",CONCATENATE(X276,Y276,Z276,AA276,AB276,AC276,AD276,AE276,AF276,AG276,AH276,AI276,AJ276,AK276,AL276,AM276,AN276,AO276,AP276,AQ276,AR276,AS276,AT276,AU276,AV276,AW276,AX276,AY276,AZ276,BA276,BB276,BC276,BD276,BE276,BF276,BG276,BH276,BI276,BJ276,BK276,BL276,BM276,BN276,BO276,BP276,BQ276,BR276,BS276,BT276,BU276,BV276))</f>
        <v/>
      </c>
    </row>
    <row r="277" spans="1:76">
      <c r="A277" s="24"/>
      <c r="B277" s="24"/>
      <c r="C277" s="25"/>
      <c r="D277" s="25"/>
      <c r="E277" s="24"/>
      <c r="F277" s="39"/>
      <c r="G277" s="39"/>
      <c r="H277" s="25"/>
      <c r="I277" s="25"/>
      <c r="J277" s="25"/>
      <c r="K277" s="4"/>
      <c r="L277" s="25"/>
      <c r="N277" s="25"/>
      <c r="O277" s="4"/>
      <c r="P277" s="4"/>
      <c r="Q277" s="4"/>
      <c r="R277" s="4"/>
      <c r="S277" s="4"/>
      <c r="T277" s="4"/>
      <c r="U277" s="4"/>
      <c r="W277" s="12" t="str">
        <f>IF(Tableau1[[#This Row],[Question]]="","",IF(COUNTIF(Tableau1[[#This Row],[Réponse a]:[Rép f est :]],"bonne")&lt;1,"Attention pas assez de bonnes réponses",""))</f>
        <v/>
      </c>
      <c r="X277" s="14" t="s">
        <v>13</v>
      </c>
      <c r="Y277" s="14">
        <f t="shared" si="57"/>
        <v>0</v>
      </c>
      <c r="Z277" s="14" t="s">
        <v>25</v>
      </c>
      <c r="AA277" s="14" t="str">
        <f>IF(OR(COUNTIF(Tableau1[[#This Row],[Réponse a]:[Rép f est :]],"bonne")&gt;1,Tableau1[[#This Row],[Forcer question multiple]]&lt;&gt;""),"questionmult","question")</f>
        <v>question</v>
      </c>
      <c r="AB277" s="14" t="s">
        <v>21</v>
      </c>
      <c r="AC277" s="14" t="str">
        <f t="shared" si="66"/>
        <v/>
      </c>
      <c r="AD277" s="14">
        <f t="shared" si="67"/>
        <v>277</v>
      </c>
      <c r="AE277" s="14" t="s">
        <v>14</v>
      </c>
      <c r="AF277" s="14" t="str">
        <f t="shared" si="58"/>
        <v>\bareme{b=,m=}</v>
      </c>
      <c r="AG277" s="14" t="str">
        <f t="shared" si="59"/>
        <v/>
      </c>
      <c r="AH277" s="15" t="str">
        <f t="shared" si="60"/>
        <v/>
      </c>
      <c r="AI277" s="15" t="str">
        <f t="shared" si="61"/>
        <v/>
      </c>
      <c r="AJ277" s="15" t="str">
        <f t="shared" si="62"/>
        <v/>
      </c>
      <c r="AK277" s="15" t="str">
        <f t="shared" si="63"/>
        <v/>
      </c>
      <c r="AL277" s="15" t="str">
        <f t="shared" si="64"/>
        <v/>
      </c>
      <c r="AN277" s="14" t="s">
        <v>27</v>
      </c>
      <c r="AO277" s="14" t="s">
        <v>22</v>
      </c>
      <c r="AP277" s="14">
        <f>Tableau1[[#This Row],[Rép a est :]]</f>
        <v>0</v>
      </c>
      <c r="AQ277" s="14" t="s">
        <v>23</v>
      </c>
      <c r="AR277" s="14">
        <f>Tableau1[[#This Row],[Réponse a]]</f>
        <v>0</v>
      </c>
      <c r="AS277" s="14" t="s">
        <v>14</v>
      </c>
      <c r="AT277" s="14" t="s">
        <v>22</v>
      </c>
      <c r="AU277" s="14">
        <f>Tableau1[[#This Row],[Rép b est :]]</f>
        <v>0</v>
      </c>
      <c r="AV277" s="14" t="s">
        <v>23</v>
      </c>
      <c r="AW277" s="14">
        <f>Tableau1[[#This Row],[Réponse b]]</f>
        <v>0</v>
      </c>
      <c r="AX277" s="14" t="s">
        <v>14</v>
      </c>
      <c r="AY277" s="14" t="str">
        <f>IF(Tableau1[[#This Row],[Réponse c]]="","","\")</f>
        <v/>
      </c>
      <c r="AZ277" s="14" t="str">
        <f>IF(Tableau1[[#This Row],[Réponse c]]="","",Tableau1[[#This Row],[Rép c est :]])</f>
        <v/>
      </c>
      <c r="BA277" s="14" t="str">
        <f>IF(Tableau1[[#This Row],[Réponse c]]="","","{")</f>
        <v/>
      </c>
      <c r="BB277" s="14" t="str">
        <f>IF(Tableau1[[#This Row],[Réponse c]]="","",Tableau1[[#This Row],[Réponse c]])</f>
        <v/>
      </c>
      <c r="BC277" s="14" t="str">
        <f>IF(Tableau1[[#This Row],[Réponse c]]="","","}")</f>
        <v/>
      </c>
      <c r="BD277" s="14" t="str">
        <f>IF(Tableau1[[#This Row],[Réponse d]]="","","\")</f>
        <v/>
      </c>
      <c r="BE277" s="14" t="str">
        <f>IF(Tableau1[[#This Row],[Réponse d]]="","",Tableau1[[#This Row],[Rép d est :]])</f>
        <v/>
      </c>
      <c r="BF277" s="14" t="str">
        <f>IF(Tableau1[[#This Row],[Réponse d]]="","","{")</f>
        <v/>
      </c>
      <c r="BG277" s="14" t="str">
        <f>IF(Tableau1[[#This Row],[Réponse d]]="","",Tableau1[[#This Row],[Réponse d]])</f>
        <v/>
      </c>
      <c r="BH277" s="14" t="str">
        <f>IF(Tableau1[[#This Row],[Réponse d]]="","","}")</f>
        <v/>
      </c>
      <c r="BI277" s="14" t="str">
        <f>IF(Tableau1[[#This Row],[Réponse e]]="","","\")</f>
        <v/>
      </c>
      <c r="BJ277" s="14" t="str">
        <f>IF(Tableau1[[#This Row],[Réponse e]]="","",Tableau1[[#This Row],[Rép e est :]])</f>
        <v/>
      </c>
      <c r="BK277" s="14" t="str">
        <f>IF(Tableau1[[#This Row],[Réponse e]]="","","{")</f>
        <v/>
      </c>
      <c r="BL277" s="14" t="str">
        <f>IF(Tableau1[[#This Row],[Réponse e]]="","",Tableau1[[#This Row],[Réponse e]])</f>
        <v/>
      </c>
      <c r="BM277" s="14" t="str">
        <f>IF(Tableau1[[#This Row],[Réponse e]]="","","}")</f>
        <v/>
      </c>
      <c r="BN277" s="14" t="str">
        <f>IF(Tableau1[[#This Row],[Réponse f]]="","","\")</f>
        <v/>
      </c>
      <c r="BO277" s="14" t="str">
        <f>IF(Tableau1[[#This Row],[Réponse f]]="","",Tableau1[[#This Row],[Rép f est :]])</f>
        <v/>
      </c>
      <c r="BP277" s="14" t="str">
        <f>IF(Tableau1[[#This Row],[Réponse f]]="","","{")</f>
        <v/>
      </c>
      <c r="BQ277" s="14" t="str">
        <f>IF(Tableau1[[#This Row],[Réponse f]]="","",Tableau1[[#This Row],[Réponse f]])</f>
        <v/>
      </c>
      <c r="BR277" s="14" t="str">
        <f>IF(Tableau1[[#This Row],[Réponse f]]="","","}")</f>
        <v/>
      </c>
      <c r="BS277" s="14" t="s">
        <v>24</v>
      </c>
      <c r="BT277" s="14" t="str">
        <f t="shared" si="65"/>
        <v>question</v>
      </c>
      <c r="BU277" s="14" t="s">
        <v>26</v>
      </c>
      <c r="BV277" s="14" t="s">
        <v>14</v>
      </c>
      <c r="BX277" s="1" t="str">
        <f>IF(Tableau1[[#This Row],[Question]]="","",CONCATENATE(X277,Y277,Z277,AA277,AB277,AC277,AD277,AE277,AF277,AG277,AH277,AI277,AJ277,AK277,AL277,AM277,AN277,AO277,AP277,AQ277,AR277,AS277,AT277,AU277,AV277,AW277,AX277,AY277,AZ277,BA277,BB277,BC277,BD277,BE277,BF277,BG277,BH277,BI277,BJ277,BK277,BL277,BM277,BN277,BO277,BP277,BQ277,BR277,BS277,BT277,BU277,BV277))</f>
        <v/>
      </c>
    </row>
    <row r="278" spans="1:76">
      <c r="A278" s="24"/>
      <c r="B278" s="24"/>
      <c r="C278" s="25"/>
      <c r="D278" s="25"/>
      <c r="E278" s="24"/>
      <c r="F278" s="39"/>
      <c r="G278" s="39"/>
      <c r="H278" s="25"/>
      <c r="I278" s="25"/>
      <c r="J278" s="25"/>
      <c r="K278" s="4"/>
      <c r="L278" s="25"/>
      <c r="N278" s="25"/>
      <c r="O278" s="4"/>
      <c r="P278" s="4"/>
      <c r="Q278" s="4"/>
      <c r="R278" s="4"/>
      <c r="S278" s="4"/>
      <c r="T278" s="4"/>
      <c r="U278" s="4"/>
      <c r="W278" s="12" t="str">
        <f>IF(Tableau1[[#This Row],[Question]]="","",IF(COUNTIF(Tableau1[[#This Row],[Réponse a]:[Rép f est :]],"bonne")&lt;1,"Attention pas assez de bonnes réponses",""))</f>
        <v/>
      </c>
      <c r="X278" s="14" t="s">
        <v>13</v>
      </c>
      <c r="Y278" s="14">
        <f t="shared" si="57"/>
        <v>0</v>
      </c>
      <c r="Z278" s="14" t="s">
        <v>25</v>
      </c>
      <c r="AA278" s="14" t="str">
        <f>IF(OR(COUNTIF(Tableau1[[#This Row],[Réponse a]:[Rép f est :]],"bonne")&gt;1,Tableau1[[#This Row],[Forcer question multiple]]&lt;&gt;""),"questionmult","question")</f>
        <v>question</v>
      </c>
      <c r="AB278" s="14" t="s">
        <v>21</v>
      </c>
      <c r="AC278" s="14" t="str">
        <f t="shared" si="66"/>
        <v/>
      </c>
      <c r="AD278" s="14">
        <f t="shared" si="67"/>
        <v>278</v>
      </c>
      <c r="AE278" s="14" t="s">
        <v>14</v>
      </c>
      <c r="AF278" s="14" t="str">
        <f t="shared" si="58"/>
        <v>\bareme{b=,m=}</v>
      </c>
      <c r="AG278" s="14" t="str">
        <f t="shared" si="59"/>
        <v/>
      </c>
      <c r="AH278" s="15" t="str">
        <f t="shared" si="60"/>
        <v/>
      </c>
      <c r="AI278" s="15" t="str">
        <f t="shared" si="61"/>
        <v/>
      </c>
      <c r="AJ278" s="15" t="str">
        <f t="shared" si="62"/>
        <v/>
      </c>
      <c r="AK278" s="15" t="str">
        <f t="shared" si="63"/>
        <v/>
      </c>
      <c r="AL278" s="15" t="str">
        <f t="shared" si="64"/>
        <v/>
      </c>
      <c r="AN278" s="14" t="s">
        <v>27</v>
      </c>
      <c r="AO278" s="14" t="s">
        <v>22</v>
      </c>
      <c r="AP278" s="14">
        <f>Tableau1[[#This Row],[Rép a est :]]</f>
        <v>0</v>
      </c>
      <c r="AQ278" s="14" t="s">
        <v>23</v>
      </c>
      <c r="AR278" s="14">
        <f>Tableau1[[#This Row],[Réponse a]]</f>
        <v>0</v>
      </c>
      <c r="AS278" s="14" t="s">
        <v>14</v>
      </c>
      <c r="AT278" s="14" t="s">
        <v>22</v>
      </c>
      <c r="AU278" s="14">
        <f>Tableau1[[#This Row],[Rép b est :]]</f>
        <v>0</v>
      </c>
      <c r="AV278" s="14" t="s">
        <v>23</v>
      </c>
      <c r="AW278" s="14">
        <f>Tableau1[[#This Row],[Réponse b]]</f>
        <v>0</v>
      </c>
      <c r="AX278" s="14" t="s">
        <v>14</v>
      </c>
      <c r="AY278" s="14" t="str">
        <f>IF(Tableau1[[#This Row],[Réponse c]]="","","\")</f>
        <v/>
      </c>
      <c r="AZ278" s="14" t="str">
        <f>IF(Tableau1[[#This Row],[Réponse c]]="","",Tableau1[[#This Row],[Rép c est :]])</f>
        <v/>
      </c>
      <c r="BA278" s="14" t="str">
        <f>IF(Tableau1[[#This Row],[Réponse c]]="","","{")</f>
        <v/>
      </c>
      <c r="BB278" s="14" t="str">
        <f>IF(Tableau1[[#This Row],[Réponse c]]="","",Tableau1[[#This Row],[Réponse c]])</f>
        <v/>
      </c>
      <c r="BC278" s="14" t="str">
        <f>IF(Tableau1[[#This Row],[Réponse c]]="","","}")</f>
        <v/>
      </c>
      <c r="BD278" s="14" t="str">
        <f>IF(Tableau1[[#This Row],[Réponse d]]="","","\")</f>
        <v/>
      </c>
      <c r="BE278" s="14" t="str">
        <f>IF(Tableau1[[#This Row],[Réponse d]]="","",Tableau1[[#This Row],[Rép d est :]])</f>
        <v/>
      </c>
      <c r="BF278" s="14" t="str">
        <f>IF(Tableau1[[#This Row],[Réponse d]]="","","{")</f>
        <v/>
      </c>
      <c r="BG278" s="14" t="str">
        <f>IF(Tableau1[[#This Row],[Réponse d]]="","",Tableau1[[#This Row],[Réponse d]])</f>
        <v/>
      </c>
      <c r="BH278" s="14" t="str">
        <f>IF(Tableau1[[#This Row],[Réponse d]]="","","}")</f>
        <v/>
      </c>
      <c r="BI278" s="14" t="str">
        <f>IF(Tableau1[[#This Row],[Réponse e]]="","","\")</f>
        <v/>
      </c>
      <c r="BJ278" s="14" t="str">
        <f>IF(Tableau1[[#This Row],[Réponse e]]="","",Tableau1[[#This Row],[Rép e est :]])</f>
        <v/>
      </c>
      <c r="BK278" s="14" t="str">
        <f>IF(Tableau1[[#This Row],[Réponse e]]="","","{")</f>
        <v/>
      </c>
      <c r="BL278" s="14" t="str">
        <f>IF(Tableau1[[#This Row],[Réponse e]]="","",Tableau1[[#This Row],[Réponse e]])</f>
        <v/>
      </c>
      <c r="BM278" s="14" t="str">
        <f>IF(Tableau1[[#This Row],[Réponse e]]="","","}")</f>
        <v/>
      </c>
      <c r="BN278" s="14" t="str">
        <f>IF(Tableau1[[#This Row],[Réponse f]]="","","\")</f>
        <v/>
      </c>
      <c r="BO278" s="14" t="str">
        <f>IF(Tableau1[[#This Row],[Réponse f]]="","",Tableau1[[#This Row],[Rép f est :]])</f>
        <v/>
      </c>
      <c r="BP278" s="14" t="str">
        <f>IF(Tableau1[[#This Row],[Réponse f]]="","","{")</f>
        <v/>
      </c>
      <c r="BQ278" s="14" t="str">
        <f>IF(Tableau1[[#This Row],[Réponse f]]="","",Tableau1[[#This Row],[Réponse f]])</f>
        <v/>
      </c>
      <c r="BR278" s="14" t="str">
        <f>IF(Tableau1[[#This Row],[Réponse f]]="","","}")</f>
        <v/>
      </c>
      <c r="BS278" s="14" t="s">
        <v>24</v>
      </c>
      <c r="BT278" s="14" t="str">
        <f t="shared" si="65"/>
        <v>question</v>
      </c>
      <c r="BU278" s="14" t="s">
        <v>26</v>
      </c>
      <c r="BV278" s="14" t="s">
        <v>14</v>
      </c>
      <c r="BX278" s="1" t="str">
        <f>IF(Tableau1[[#This Row],[Question]]="","",CONCATENATE(X278,Y278,Z278,AA278,AB278,AC278,AD278,AE278,AF278,AG278,AH278,AI278,AJ278,AK278,AL278,AM278,AN278,AO278,AP278,AQ278,AR278,AS278,AT278,AU278,AV278,AW278,AX278,AY278,AZ278,BA278,BB278,BC278,BD278,BE278,BF278,BG278,BH278,BI278,BJ278,BK278,BL278,BM278,BN278,BO278,BP278,BQ278,BR278,BS278,BT278,BU278,BV278))</f>
        <v/>
      </c>
    </row>
    <row r="279" spans="1:76">
      <c r="A279" s="24"/>
      <c r="B279" s="24"/>
      <c r="C279" s="25"/>
      <c r="D279" s="25"/>
      <c r="E279" s="24"/>
      <c r="F279" s="39"/>
      <c r="G279" s="39"/>
      <c r="H279" s="25"/>
      <c r="I279" s="25"/>
      <c r="J279" s="25"/>
      <c r="L279" s="25"/>
      <c r="M279" s="4"/>
      <c r="N279" s="25"/>
      <c r="O279" s="4"/>
      <c r="P279" s="4"/>
      <c r="Q279" s="4"/>
      <c r="R279" s="4"/>
      <c r="S279" s="4"/>
      <c r="T279" s="4"/>
      <c r="U279" s="4"/>
      <c r="W279" s="12" t="str">
        <f>IF(Tableau1[[#This Row],[Question]]="","",IF(COUNTIF(Tableau1[[#This Row],[Réponse a]:[Rép f est :]],"bonne")&lt;1,"Attention pas assez de bonnes réponses",""))</f>
        <v/>
      </c>
      <c r="X279" s="14" t="s">
        <v>13</v>
      </c>
      <c r="Y279" s="14">
        <f t="shared" si="57"/>
        <v>0</v>
      </c>
      <c r="Z279" s="14" t="s">
        <v>25</v>
      </c>
      <c r="AA279" s="14" t="str">
        <f>IF(OR(COUNTIF(Tableau1[[#This Row],[Réponse a]:[Rép f est :]],"bonne")&gt;1,Tableau1[[#This Row],[Forcer question multiple]]&lt;&gt;""),"questionmult","question")</f>
        <v>question</v>
      </c>
      <c r="AB279" s="14" t="s">
        <v>21</v>
      </c>
      <c r="AC279" s="14" t="str">
        <f t="shared" si="66"/>
        <v/>
      </c>
      <c r="AD279" s="14">
        <f t="shared" si="67"/>
        <v>279</v>
      </c>
      <c r="AE279" s="14" t="s">
        <v>14</v>
      </c>
      <c r="AF279" s="14" t="str">
        <f t="shared" si="58"/>
        <v>\bareme{b=,m=}</v>
      </c>
      <c r="AG279" s="14" t="str">
        <f t="shared" si="59"/>
        <v/>
      </c>
      <c r="AH279" s="15" t="str">
        <f t="shared" si="60"/>
        <v/>
      </c>
      <c r="AI279" s="15" t="str">
        <f t="shared" si="61"/>
        <v/>
      </c>
      <c r="AJ279" s="15" t="str">
        <f t="shared" si="62"/>
        <v/>
      </c>
      <c r="AK279" s="15" t="str">
        <f t="shared" si="63"/>
        <v/>
      </c>
      <c r="AL279" s="15" t="str">
        <f t="shared" si="64"/>
        <v/>
      </c>
      <c r="AN279" s="14" t="s">
        <v>27</v>
      </c>
      <c r="AO279" s="14" t="s">
        <v>22</v>
      </c>
      <c r="AP279" s="14">
        <f>Tableau1[[#This Row],[Rép a est :]]</f>
        <v>0</v>
      </c>
      <c r="AQ279" s="14" t="s">
        <v>23</v>
      </c>
      <c r="AR279" s="14">
        <f>Tableau1[[#This Row],[Réponse a]]</f>
        <v>0</v>
      </c>
      <c r="AS279" s="14" t="s">
        <v>14</v>
      </c>
      <c r="AT279" s="14" t="s">
        <v>22</v>
      </c>
      <c r="AU279" s="14">
        <f>Tableau1[[#This Row],[Rép b est :]]</f>
        <v>0</v>
      </c>
      <c r="AV279" s="14" t="s">
        <v>23</v>
      </c>
      <c r="AW279" s="14">
        <f>Tableau1[[#This Row],[Réponse b]]</f>
        <v>0</v>
      </c>
      <c r="AX279" s="14" t="s">
        <v>14</v>
      </c>
      <c r="AY279" s="14" t="str">
        <f>IF(Tableau1[[#This Row],[Réponse c]]="","","\")</f>
        <v/>
      </c>
      <c r="AZ279" s="14" t="str">
        <f>IF(Tableau1[[#This Row],[Réponse c]]="","",Tableau1[[#This Row],[Rép c est :]])</f>
        <v/>
      </c>
      <c r="BA279" s="14" t="str">
        <f>IF(Tableau1[[#This Row],[Réponse c]]="","","{")</f>
        <v/>
      </c>
      <c r="BB279" s="14" t="str">
        <f>IF(Tableau1[[#This Row],[Réponse c]]="","",Tableau1[[#This Row],[Réponse c]])</f>
        <v/>
      </c>
      <c r="BC279" s="14" t="str">
        <f>IF(Tableau1[[#This Row],[Réponse c]]="","","}")</f>
        <v/>
      </c>
      <c r="BD279" s="14" t="str">
        <f>IF(Tableau1[[#This Row],[Réponse d]]="","","\")</f>
        <v/>
      </c>
      <c r="BE279" s="14" t="str">
        <f>IF(Tableau1[[#This Row],[Réponse d]]="","",Tableau1[[#This Row],[Rép d est :]])</f>
        <v/>
      </c>
      <c r="BF279" s="14" t="str">
        <f>IF(Tableau1[[#This Row],[Réponse d]]="","","{")</f>
        <v/>
      </c>
      <c r="BG279" s="14" t="str">
        <f>IF(Tableau1[[#This Row],[Réponse d]]="","",Tableau1[[#This Row],[Réponse d]])</f>
        <v/>
      </c>
      <c r="BH279" s="14" t="str">
        <f>IF(Tableau1[[#This Row],[Réponse d]]="","","}")</f>
        <v/>
      </c>
      <c r="BI279" s="14" t="str">
        <f>IF(Tableau1[[#This Row],[Réponse e]]="","","\")</f>
        <v/>
      </c>
      <c r="BJ279" s="14" t="str">
        <f>IF(Tableau1[[#This Row],[Réponse e]]="","",Tableau1[[#This Row],[Rép e est :]])</f>
        <v/>
      </c>
      <c r="BK279" s="14" t="str">
        <f>IF(Tableau1[[#This Row],[Réponse e]]="","","{")</f>
        <v/>
      </c>
      <c r="BL279" s="14" t="str">
        <f>IF(Tableau1[[#This Row],[Réponse e]]="","",Tableau1[[#This Row],[Réponse e]])</f>
        <v/>
      </c>
      <c r="BM279" s="14" t="str">
        <f>IF(Tableau1[[#This Row],[Réponse e]]="","","}")</f>
        <v/>
      </c>
      <c r="BN279" s="14" t="str">
        <f>IF(Tableau1[[#This Row],[Réponse f]]="","","\")</f>
        <v/>
      </c>
      <c r="BO279" s="14" t="str">
        <f>IF(Tableau1[[#This Row],[Réponse f]]="","",Tableau1[[#This Row],[Rép f est :]])</f>
        <v/>
      </c>
      <c r="BP279" s="14" t="str">
        <f>IF(Tableau1[[#This Row],[Réponse f]]="","","{")</f>
        <v/>
      </c>
      <c r="BQ279" s="14" t="str">
        <f>IF(Tableau1[[#This Row],[Réponse f]]="","",Tableau1[[#This Row],[Réponse f]])</f>
        <v/>
      </c>
      <c r="BR279" s="14" t="str">
        <f>IF(Tableau1[[#This Row],[Réponse f]]="","","}")</f>
        <v/>
      </c>
      <c r="BS279" s="14" t="s">
        <v>24</v>
      </c>
      <c r="BT279" s="14" t="str">
        <f t="shared" si="65"/>
        <v>question</v>
      </c>
      <c r="BU279" s="14" t="s">
        <v>26</v>
      </c>
      <c r="BV279" s="14" t="s">
        <v>14</v>
      </c>
      <c r="BX279" s="1" t="str">
        <f>IF(Tableau1[[#This Row],[Question]]="","",CONCATENATE(X279,Y279,Z279,AA279,AB279,AC279,AD279,AE279,AF279,AG279,AH279,AI279,AJ279,AK279,AL279,AM279,AN279,AO279,AP279,AQ279,AR279,AS279,AT279,AU279,AV279,AW279,AX279,AY279,AZ279,BA279,BB279,BC279,BD279,BE279,BF279,BG279,BH279,BI279,BJ279,BK279,BL279,BM279,BN279,BO279,BP279,BQ279,BR279,BS279,BT279,BU279,BV279))</f>
        <v/>
      </c>
    </row>
    <row r="280" spans="1:76">
      <c r="A280" s="24"/>
      <c r="B280" s="24"/>
      <c r="C280" s="25"/>
      <c r="D280" s="25"/>
      <c r="E280" s="24"/>
      <c r="F280" s="39"/>
      <c r="G280" s="39"/>
      <c r="H280" s="25"/>
      <c r="I280" s="25"/>
      <c r="J280" s="25"/>
      <c r="L280" s="25"/>
      <c r="M280" s="4"/>
      <c r="N280" s="25"/>
      <c r="O280" s="4"/>
      <c r="P280" s="4"/>
      <c r="Q280" s="4"/>
      <c r="R280" s="4"/>
      <c r="S280" s="4"/>
      <c r="T280" s="4"/>
      <c r="U280" s="4"/>
      <c r="W280" s="12" t="str">
        <f>IF(Tableau1[[#This Row],[Question]]="","",IF(COUNTIF(Tableau1[[#This Row],[Réponse a]:[Rép f est :]],"bonne")&lt;1,"Attention pas assez de bonnes réponses",""))</f>
        <v/>
      </c>
      <c r="X280" s="14" t="s">
        <v>13</v>
      </c>
      <c r="Y280" s="14">
        <f t="shared" si="57"/>
        <v>0</v>
      </c>
      <c r="Z280" s="14" t="s">
        <v>25</v>
      </c>
      <c r="AA280" s="14" t="str">
        <f>IF(OR(COUNTIF(Tableau1[[#This Row],[Réponse a]:[Rép f est :]],"bonne")&gt;1,Tableau1[[#This Row],[Forcer question multiple]]&lt;&gt;""),"questionmult","question")</f>
        <v>question</v>
      </c>
      <c r="AB280" s="14" t="s">
        <v>21</v>
      </c>
      <c r="AC280" s="14" t="str">
        <f t="shared" si="66"/>
        <v/>
      </c>
      <c r="AD280" s="14">
        <f t="shared" si="67"/>
        <v>280</v>
      </c>
      <c r="AE280" s="14" t="s">
        <v>14</v>
      </c>
      <c r="AF280" s="14" t="str">
        <f t="shared" si="58"/>
        <v>\bareme{b=,m=}</v>
      </c>
      <c r="AG280" s="14" t="str">
        <f t="shared" si="59"/>
        <v/>
      </c>
      <c r="AH280" s="15" t="str">
        <f t="shared" si="60"/>
        <v/>
      </c>
      <c r="AI280" s="15" t="str">
        <f t="shared" si="61"/>
        <v/>
      </c>
      <c r="AJ280" s="15" t="str">
        <f t="shared" si="62"/>
        <v/>
      </c>
      <c r="AK280" s="15" t="str">
        <f t="shared" si="63"/>
        <v/>
      </c>
      <c r="AL280" s="15" t="str">
        <f t="shared" si="64"/>
        <v/>
      </c>
      <c r="AN280" s="14" t="s">
        <v>27</v>
      </c>
      <c r="AO280" s="14" t="s">
        <v>22</v>
      </c>
      <c r="AP280" s="14">
        <f>Tableau1[[#This Row],[Rép a est :]]</f>
        <v>0</v>
      </c>
      <c r="AQ280" s="14" t="s">
        <v>23</v>
      </c>
      <c r="AR280" s="14">
        <f>Tableau1[[#This Row],[Réponse a]]</f>
        <v>0</v>
      </c>
      <c r="AS280" s="14" t="s">
        <v>14</v>
      </c>
      <c r="AT280" s="14" t="s">
        <v>22</v>
      </c>
      <c r="AU280" s="14">
        <f>Tableau1[[#This Row],[Rép b est :]]</f>
        <v>0</v>
      </c>
      <c r="AV280" s="14" t="s">
        <v>23</v>
      </c>
      <c r="AW280" s="14">
        <f>Tableau1[[#This Row],[Réponse b]]</f>
        <v>0</v>
      </c>
      <c r="AX280" s="14" t="s">
        <v>14</v>
      </c>
      <c r="AY280" s="14" t="str">
        <f>IF(Tableau1[[#This Row],[Réponse c]]="","","\")</f>
        <v/>
      </c>
      <c r="AZ280" s="14" t="str">
        <f>IF(Tableau1[[#This Row],[Réponse c]]="","",Tableau1[[#This Row],[Rép c est :]])</f>
        <v/>
      </c>
      <c r="BA280" s="14" t="str">
        <f>IF(Tableau1[[#This Row],[Réponse c]]="","","{")</f>
        <v/>
      </c>
      <c r="BB280" s="14" t="str">
        <f>IF(Tableau1[[#This Row],[Réponse c]]="","",Tableau1[[#This Row],[Réponse c]])</f>
        <v/>
      </c>
      <c r="BC280" s="14" t="str">
        <f>IF(Tableau1[[#This Row],[Réponse c]]="","","}")</f>
        <v/>
      </c>
      <c r="BD280" s="14" t="str">
        <f>IF(Tableau1[[#This Row],[Réponse d]]="","","\")</f>
        <v/>
      </c>
      <c r="BE280" s="14" t="str">
        <f>IF(Tableau1[[#This Row],[Réponse d]]="","",Tableau1[[#This Row],[Rép d est :]])</f>
        <v/>
      </c>
      <c r="BF280" s="14" t="str">
        <f>IF(Tableau1[[#This Row],[Réponse d]]="","","{")</f>
        <v/>
      </c>
      <c r="BG280" s="14" t="str">
        <f>IF(Tableau1[[#This Row],[Réponse d]]="","",Tableau1[[#This Row],[Réponse d]])</f>
        <v/>
      </c>
      <c r="BH280" s="14" t="str">
        <f>IF(Tableau1[[#This Row],[Réponse d]]="","","}")</f>
        <v/>
      </c>
      <c r="BI280" s="14" t="str">
        <f>IF(Tableau1[[#This Row],[Réponse e]]="","","\")</f>
        <v/>
      </c>
      <c r="BJ280" s="14" t="str">
        <f>IF(Tableau1[[#This Row],[Réponse e]]="","",Tableau1[[#This Row],[Rép e est :]])</f>
        <v/>
      </c>
      <c r="BK280" s="14" t="str">
        <f>IF(Tableau1[[#This Row],[Réponse e]]="","","{")</f>
        <v/>
      </c>
      <c r="BL280" s="14" t="str">
        <f>IF(Tableau1[[#This Row],[Réponse e]]="","",Tableau1[[#This Row],[Réponse e]])</f>
        <v/>
      </c>
      <c r="BM280" s="14" t="str">
        <f>IF(Tableau1[[#This Row],[Réponse e]]="","","}")</f>
        <v/>
      </c>
      <c r="BN280" s="14" t="str">
        <f>IF(Tableau1[[#This Row],[Réponse f]]="","","\")</f>
        <v/>
      </c>
      <c r="BO280" s="14" t="str">
        <f>IF(Tableau1[[#This Row],[Réponse f]]="","",Tableau1[[#This Row],[Rép f est :]])</f>
        <v/>
      </c>
      <c r="BP280" s="14" t="str">
        <f>IF(Tableau1[[#This Row],[Réponse f]]="","","{")</f>
        <v/>
      </c>
      <c r="BQ280" s="14" t="str">
        <f>IF(Tableau1[[#This Row],[Réponse f]]="","",Tableau1[[#This Row],[Réponse f]])</f>
        <v/>
      </c>
      <c r="BR280" s="14" t="str">
        <f>IF(Tableau1[[#This Row],[Réponse f]]="","","}")</f>
        <v/>
      </c>
      <c r="BS280" s="14" t="s">
        <v>24</v>
      </c>
      <c r="BT280" s="14" t="str">
        <f t="shared" si="65"/>
        <v>question</v>
      </c>
      <c r="BU280" s="14" t="s">
        <v>26</v>
      </c>
      <c r="BV280" s="14" t="s">
        <v>14</v>
      </c>
      <c r="BX280" s="1" t="str">
        <f>IF(Tableau1[[#This Row],[Question]]="","",CONCATENATE(X280,Y280,Z280,AA280,AB280,AC280,AD280,AE280,AF280,AG280,AH280,AI280,AJ280,AK280,AL280,AM280,AN280,AO280,AP280,AQ280,AR280,AS280,AT280,AU280,AV280,AW280,AX280,AY280,AZ280,BA280,BB280,BC280,BD280,BE280,BF280,BG280,BH280,BI280,BJ280,BK280,BL280,BM280,BN280,BO280,BP280,BQ280,BR280,BS280,BT280,BU280,BV280))</f>
        <v/>
      </c>
    </row>
    <row r="281" spans="1:76">
      <c r="A281" s="24"/>
      <c r="B281" s="24"/>
      <c r="C281" s="25"/>
      <c r="D281" s="25"/>
      <c r="E281" s="24"/>
      <c r="F281" s="39"/>
      <c r="G281" s="39"/>
      <c r="H281" s="25"/>
      <c r="I281" s="25"/>
      <c r="J281" s="25"/>
      <c r="L281" s="25"/>
      <c r="M281" s="4"/>
      <c r="N281" s="25"/>
      <c r="O281" s="2"/>
      <c r="P281" s="2"/>
      <c r="Q281" s="2"/>
      <c r="R281" s="2"/>
      <c r="S281" s="2"/>
      <c r="T281" s="2"/>
      <c r="U281" s="2"/>
      <c r="W281" s="12" t="str">
        <f>IF(Tableau1[[#This Row],[Question]]="","",IF(COUNTIF(Tableau1[[#This Row],[Réponse a]:[Rép f est :]],"bonne")&lt;1,"Attention pas assez de bonnes réponses",""))</f>
        <v/>
      </c>
      <c r="X281" s="14" t="s">
        <v>13</v>
      </c>
      <c r="Y281" s="14">
        <f t="shared" si="57"/>
        <v>0</v>
      </c>
      <c r="Z281" s="14" t="s">
        <v>25</v>
      </c>
      <c r="AA281" s="14" t="str">
        <f>IF(OR(COUNTIF(Tableau1[[#This Row],[Réponse a]:[Rép f est :]],"bonne")&gt;1,Tableau1[[#This Row],[Forcer question multiple]]&lt;&gt;""),"questionmult","question")</f>
        <v>question</v>
      </c>
      <c r="AB281" s="14" t="s">
        <v>21</v>
      </c>
      <c r="AC281" s="14" t="str">
        <f t="shared" si="66"/>
        <v/>
      </c>
      <c r="AD281" s="14">
        <f t="shared" si="67"/>
        <v>281</v>
      </c>
      <c r="AE281" s="14" t="s">
        <v>14</v>
      </c>
      <c r="AF281" s="14" t="str">
        <f t="shared" si="58"/>
        <v>\bareme{b=,m=}</v>
      </c>
      <c r="AG281" s="14" t="str">
        <f t="shared" si="59"/>
        <v/>
      </c>
      <c r="AH281" s="15" t="str">
        <f t="shared" si="60"/>
        <v/>
      </c>
      <c r="AI281" s="15" t="str">
        <f t="shared" si="61"/>
        <v/>
      </c>
      <c r="AJ281" s="15" t="str">
        <f t="shared" si="62"/>
        <v/>
      </c>
      <c r="AK281" s="15" t="str">
        <f t="shared" si="63"/>
        <v/>
      </c>
      <c r="AL281" s="15" t="str">
        <f t="shared" si="64"/>
        <v/>
      </c>
      <c r="AN281" s="14" t="s">
        <v>27</v>
      </c>
      <c r="AO281" s="14" t="s">
        <v>22</v>
      </c>
      <c r="AP281" s="14">
        <f>Tableau1[[#This Row],[Rép a est :]]</f>
        <v>0</v>
      </c>
      <c r="AQ281" s="14" t="s">
        <v>23</v>
      </c>
      <c r="AR281" s="14">
        <f>Tableau1[[#This Row],[Réponse a]]</f>
        <v>0</v>
      </c>
      <c r="AS281" s="14" t="s">
        <v>14</v>
      </c>
      <c r="AT281" s="14" t="s">
        <v>22</v>
      </c>
      <c r="AU281" s="14">
        <f>Tableau1[[#This Row],[Rép b est :]]</f>
        <v>0</v>
      </c>
      <c r="AV281" s="14" t="s">
        <v>23</v>
      </c>
      <c r="AW281" s="14">
        <f>Tableau1[[#This Row],[Réponse b]]</f>
        <v>0</v>
      </c>
      <c r="AX281" s="14" t="s">
        <v>14</v>
      </c>
      <c r="AY281" s="14" t="str">
        <f>IF(Tableau1[[#This Row],[Réponse c]]="","","\")</f>
        <v/>
      </c>
      <c r="AZ281" s="14" t="str">
        <f>IF(Tableau1[[#This Row],[Réponse c]]="","",Tableau1[[#This Row],[Rép c est :]])</f>
        <v/>
      </c>
      <c r="BA281" s="14" t="str">
        <f>IF(Tableau1[[#This Row],[Réponse c]]="","","{")</f>
        <v/>
      </c>
      <c r="BB281" s="14" t="str">
        <f>IF(Tableau1[[#This Row],[Réponse c]]="","",Tableau1[[#This Row],[Réponse c]])</f>
        <v/>
      </c>
      <c r="BC281" s="14" t="str">
        <f>IF(Tableau1[[#This Row],[Réponse c]]="","","}")</f>
        <v/>
      </c>
      <c r="BD281" s="14" t="str">
        <f>IF(Tableau1[[#This Row],[Réponse d]]="","","\")</f>
        <v/>
      </c>
      <c r="BE281" s="14" t="str">
        <f>IF(Tableau1[[#This Row],[Réponse d]]="","",Tableau1[[#This Row],[Rép d est :]])</f>
        <v/>
      </c>
      <c r="BF281" s="14" t="str">
        <f>IF(Tableau1[[#This Row],[Réponse d]]="","","{")</f>
        <v/>
      </c>
      <c r="BG281" s="14" t="str">
        <f>IF(Tableau1[[#This Row],[Réponse d]]="","",Tableau1[[#This Row],[Réponse d]])</f>
        <v/>
      </c>
      <c r="BH281" s="14" t="str">
        <f>IF(Tableau1[[#This Row],[Réponse d]]="","","}")</f>
        <v/>
      </c>
      <c r="BI281" s="14" t="str">
        <f>IF(Tableau1[[#This Row],[Réponse e]]="","","\")</f>
        <v/>
      </c>
      <c r="BJ281" s="14" t="str">
        <f>IF(Tableau1[[#This Row],[Réponse e]]="","",Tableau1[[#This Row],[Rép e est :]])</f>
        <v/>
      </c>
      <c r="BK281" s="14" t="str">
        <f>IF(Tableau1[[#This Row],[Réponse e]]="","","{")</f>
        <v/>
      </c>
      <c r="BL281" s="14" t="str">
        <f>IF(Tableau1[[#This Row],[Réponse e]]="","",Tableau1[[#This Row],[Réponse e]])</f>
        <v/>
      </c>
      <c r="BM281" s="14" t="str">
        <f>IF(Tableau1[[#This Row],[Réponse e]]="","","}")</f>
        <v/>
      </c>
      <c r="BN281" s="14" t="str">
        <f>IF(Tableau1[[#This Row],[Réponse f]]="","","\")</f>
        <v/>
      </c>
      <c r="BO281" s="14" t="str">
        <f>IF(Tableau1[[#This Row],[Réponse f]]="","",Tableau1[[#This Row],[Rép f est :]])</f>
        <v/>
      </c>
      <c r="BP281" s="14" t="str">
        <f>IF(Tableau1[[#This Row],[Réponse f]]="","","{")</f>
        <v/>
      </c>
      <c r="BQ281" s="14" t="str">
        <f>IF(Tableau1[[#This Row],[Réponse f]]="","",Tableau1[[#This Row],[Réponse f]])</f>
        <v/>
      </c>
      <c r="BR281" s="14" t="str">
        <f>IF(Tableau1[[#This Row],[Réponse f]]="","","}")</f>
        <v/>
      </c>
      <c r="BS281" s="14" t="s">
        <v>24</v>
      </c>
      <c r="BT281" s="14" t="str">
        <f t="shared" si="65"/>
        <v>question</v>
      </c>
      <c r="BU281" s="14" t="s">
        <v>26</v>
      </c>
      <c r="BV281" s="14" t="s">
        <v>14</v>
      </c>
      <c r="BX281" s="1" t="str">
        <f>IF(Tableau1[[#This Row],[Question]]="","",CONCATENATE(X281,Y281,Z281,AA281,AB281,AC281,AD281,AE281,AF281,AG281,AH281,AI281,AJ281,AK281,AL281,AM281,AN281,AO281,AP281,AQ281,AR281,AS281,AT281,AU281,AV281,AW281,AX281,AY281,AZ281,BA281,BB281,BC281,BD281,BE281,BF281,BG281,BH281,BI281,BJ281,BK281,BL281,BM281,BN281,BO281,BP281,BQ281,BR281,BS281,BT281,BU281,BV281))</f>
        <v/>
      </c>
    </row>
    <row r="282" spans="1:76">
      <c r="A282" s="24"/>
      <c r="B282" s="24"/>
      <c r="C282" s="25"/>
      <c r="D282" s="25"/>
      <c r="E282" s="24"/>
      <c r="F282" s="39"/>
      <c r="G282" s="39"/>
      <c r="H282" s="25"/>
      <c r="I282" s="25"/>
      <c r="J282" s="25"/>
      <c r="K282" s="4"/>
      <c r="L282" s="25"/>
      <c r="N282" s="25"/>
      <c r="O282" s="4"/>
      <c r="P282" s="4"/>
      <c r="Q282" s="4"/>
      <c r="R282" s="4"/>
      <c r="S282" s="4"/>
      <c r="T282" s="4"/>
      <c r="U282" s="4"/>
      <c r="W282" s="12" t="str">
        <f>IF(Tableau1[[#This Row],[Question]]="","",IF(COUNTIF(Tableau1[[#This Row],[Réponse a]:[Rép f est :]],"bonne")&lt;1,"Attention pas assez de bonnes réponses",""))</f>
        <v/>
      </c>
      <c r="X282" s="14" t="s">
        <v>13</v>
      </c>
      <c r="Y282" s="14">
        <f t="shared" si="57"/>
        <v>0</v>
      </c>
      <c r="Z282" s="14" t="s">
        <v>25</v>
      </c>
      <c r="AA282" s="14" t="str">
        <f>IF(OR(COUNTIF(Tableau1[[#This Row],[Réponse a]:[Rép f est :]],"bonne")&gt;1,Tableau1[[#This Row],[Forcer question multiple]]&lt;&gt;""),"questionmult","question")</f>
        <v>question</v>
      </c>
      <c r="AB282" s="14" t="s">
        <v>21</v>
      </c>
      <c r="AC282" s="14" t="str">
        <f t="shared" si="66"/>
        <v/>
      </c>
      <c r="AD282" s="14">
        <f t="shared" si="67"/>
        <v>282</v>
      </c>
      <c r="AE282" s="14" t="s">
        <v>14</v>
      </c>
      <c r="AF282" s="14" t="str">
        <f t="shared" si="58"/>
        <v>\bareme{b=,m=}</v>
      </c>
      <c r="AG282" s="14" t="str">
        <f t="shared" si="59"/>
        <v/>
      </c>
      <c r="AH282" s="15" t="str">
        <f t="shared" si="60"/>
        <v/>
      </c>
      <c r="AI282" s="15" t="str">
        <f t="shared" si="61"/>
        <v/>
      </c>
      <c r="AJ282" s="15" t="str">
        <f t="shared" si="62"/>
        <v/>
      </c>
      <c r="AK282" s="15" t="str">
        <f t="shared" si="63"/>
        <v/>
      </c>
      <c r="AL282" s="15" t="str">
        <f t="shared" si="64"/>
        <v/>
      </c>
      <c r="AN282" s="14" t="s">
        <v>27</v>
      </c>
      <c r="AO282" s="14" t="s">
        <v>22</v>
      </c>
      <c r="AP282" s="14">
        <f>Tableau1[[#This Row],[Rép a est :]]</f>
        <v>0</v>
      </c>
      <c r="AQ282" s="14" t="s">
        <v>23</v>
      </c>
      <c r="AR282" s="14">
        <f>Tableau1[[#This Row],[Réponse a]]</f>
        <v>0</v>
      </c>
      <c r="AS282" s="14" t="s">
        <v>14</v>
      </c>
      <c r="AT282" s="14" t="s">
        <v>22</v>
      </c>
      <c r="AU282" s="14">
        <f>Tableau1[[#This Row],[Rép b est :]]</f>
        <v>0</v>
      </c>
      <c r="AV282" s="14" t="s">
        <v>23</v>
      </c>
      <c r="AW282" s="14">
        <f>Tableau1[[#This Row],[Réponse b]]</f>
        <v>0</v>
      </c>
      <c r="AX282" s="14" t="s">
        <v>14</v>
      </c>
      <c r="AY282" s="14" t="str">
        <f>IF(Tableau1[[#This Row],[Réponse c]]="","","\")</f>
        <v/>
      </c>
      <c r="AZ282" s="14" t="str">
        <f>IF(Tableau1[[#This Row],[Réponse c]]="","",Tableau1[[#This Row],[Rép c est :]])</f>
        <v/>
      </c>
      <c r="BA282" s="14" t="str">
        <f>IF(Tableau1[[#This Row],[Réponse c]]="","","{")</f>
        <v/>
      </c>
      <c r="BB282" s="14" t="str">
        <f>IF(Tableau1[[#This Row],[Réponse c]]="","",Tableau1[[#This Row],[Réponse c]])</f>
        <v/>
      </c>
      <c r="BC282" s="14" t="str">
        <f>IF(Tableau1[[#This Row],[Réponse c]]="","","}")</f>
        <v/>
      </c>
      <c r="BD282" s="14" t="str">
        <f>IF(Tableau1[[#This Row],[Réponse d]]="","","\")</f>
        <v/>
      </c>
      <c r="BE282" s="14" t="str">
        <f>IF(Tableau1[[#This Row],[Réponse d]]="","",Tableau1[[#This Row],[Rép d est :]])</f>
        <v/>
      </c>
      <c r="BF282" s="14" t="str">
        <f>IF(Tableau1[[#This Row],[Réponse d]]="","","{")</f>
        <v/>
      </c>
      <c r="BG282" s="14" t="str">
        <f>IF(Tableau1[[#This Row],[Réponse d]]="","",Tableau1[[#This Row],[Réponse d]])</f>
        <v/>
      </c>
      <c r="BH282" s="14" t="str">
        <f>IF(Tableau1[[#This Row],[Réponse d]]="","","}")</f>
        <v/>
      </c>
      <c r="BI282" s="14" t="str">
        <f>IF(Tableau1[[#This Row],[Réponse e]]="","","\")</f>
        <v/>
      </c>
      <c r="BJ282" s="14" t="str">
        <f>IF(Tableau1[[#This Row],[Réponse e]]="","",Tableau1[[#This Row],[Rép e est :]])</f>
        <v/>
      </c>
      <c r="BK282" s="14" t="str">
        <f>IF(Tableau1[[#This Row],[Réponse e]]="","","{")</f>
        <v/>
      </c>
      <c r="BL282" s="14" t="str">
        <f>IF(Tableau1[[#This Row],[Réponse e]]="","",Tableau1[[#This Row],[Réponse e]])</f>
        <v/>
      </c>
      <c r="BM282" s="14" t="str">
        <f>IF(Tableau1[[#This Row],[Réponse e]]="","","}")</f>
        <v/>
      </c>
      <c r="BN282" s="14" t="str">
        <f>IF(Tableau1[[#This Row],[Réponse f]]="","","\")</f>
        <v/>
      </c>
      <c r="BO282" s="14" t="str">
        <f>IF(Tableau1[[#This Row],[Réponse f]]="","",Tableau1[[#This Row],[Rép f est :]])</f>
        <v/>
      </c>
      <c r="BP282" s="14" t="str">
        <f>IF(Tableau1[[#This Row],[Réponse f]]="","","{")</f>
        <v/>
      </c>
      <c r="BQ282" s="14" t="str">
        <f>IF(Tableau1[[#This Row],[Réponse f]]="","",Tableau1[[#This Row],[Réponse f]])</f>
        <v/>
      </c>
      <c r="BR282" s="14" t="str">
        <f>IF(Tableau1[[#This Row],[Réponse f]]="","","}")</f>
        <v/>
      </c>
      <c r="BS282" s="14" t="s">
        <v>24</v>
      </c>
      <c r="BT282" s="14" t="str">
        <f t="shared" si="65"/>
        <v>question</v>
      </c>
      <c r="BU282" s="14" t="s">
        <v>26</v>
      </c>
      <c r="BV282" s="14" t="s">
        <v>14</v>
      </c>
      <c r="BX282" s="1" t="str">
        <f>IF(Tableau1[[#This Row],[Question]]="","",CONCATENATE(X282,Y282,Z282,AA282,AB282,AC282,AD282,AE282,AF282,AG282,AH282,AI282,AJ282,AK282,AL282,AM282,AN282,AO282,AP282,AQ282,AR282,AS282,AT282,AU282,AV282,AW282,AX282,AY282,AZ282,BA282,BB282,BC282,BD282,BE282,BF282,BG282,BH282,BI282,BJ282,BK282,BL282,BM282,BN282,BO282,BP282,BQ282,BR282,BS282,BT282,BU282,BV282))</f>
        <v/>
      </c>
    </row>
    <row r="283" spans="1:76">
      <c r="A283" s="24"/>
      <c r="B283" s="24"/>
      <c r="C283" s="25"/>
      <c r="D283" s="25"/>
      <c r="E283" s="24"/>
      <c r="F283" s="39"/>
      <c r="G283" s="39"/>
      <c r="H283" s="25"/>
      <c r="I283" s="25"/>
      <c r="J283" s="25"/>
      <c r="K283" s="4"/>
      <c r="L283" s="25"/>
      <c r="M283" s="4"/>
      <c r="N283" s="25"/>
      <c r="O283" s="2"/>
      <c r="P283" s="2"/>
      <c r="Q283" s="2"/>
      <c r="R283" s="2"/>
      <c r="S283" s="2"/>
      <c r="T283" s="2"/>
      <c r="U283" s="2"/>
      <c r="W283" s="12" t="str">
        <f>IF(Tableau1[[#This Row],[Question]]="","",IF(COUNTIF(Tableau1[[#This Row],[Réponse a]:[Rép f est :]],"bonne")&lt;1,"Attention pas assez de bonnes réponses",""))</f>
        <v/>
      </c>
      <c r="X283" s="14" t="s">
        <v>13</v>
      </c>
      <c r="Y283" s="14">
        <f t="shared" si="57"/>
        <v>0</v>
      </c>
      <c r="Z283" s="14" t="s">
        <v>25</v>
      </c>
      <c r="AA283" s="14" t="str">
        <f>IF(OR(COUNTIF(Tableau1[[#This Row],[Réponse a]:[Rép f est :]],"bonne")&gt;1,Tableau1[[#This Row],[Forcer question multiple]]&lt;&gt;""),"questionmult","question")</f>
        <v>question</v>
      </c>
      <c r="AB283" s="14" t="s">
        <v>21</v>
      </c>
      <c r="AC283" s="14" t="str">
        <f t="shared" si="66"/>
        <v/>
      </c>
      <c r="AD283" s="14">
        <f t="shared" si="67"/>
        <v>283</v>
      </c>
      <c r="AE283" s="14" t="s">
        <v>14</v>
      </c>
      <c r="AF283" s="14" t="str">
        <f t="shared" si="58"/>
        <v>\bareme{b=,m=}</v>
      </c>
      <c r="AG283" s="14" t="str">
        <f t="shared" si="59"/>
        <v/>
      </c>
      <c r="AH283" s="15" t="str">
        <f t="shared" si="60"/>
        <v/>
      </c>
      <c r="AI283" s="15" t="str">
        <f t="shared" si="61"/>
        <v/>
      </c>
      <c r="AJ283" s="15" t="str">
        <f t="shared" si="62"/>
        <v/>
      </c>
      <c r="AK283" s="15" t="str">
        <f t="shared" si="63"/>
        <v/>
      </c>
      <c r="AL283" s="15" t="str">
        <f t="shared" si="64"/>
        <v/>
      </c>
      <c r="AN283" s="14" t="s">
        <v>27</v>
      </c>
      <c r="AO283" s="14" t="s">
        <v>22</v>
      </c>
      <c r="AP283" s="14">
        <f>Tableau1[[#This Row],[Rép a est :]]</f>
        <v>0</v>
      </c>
      <c r="AQ283" s="14" t="s">
        <v>23</v>
      </c>
      <c r="AR283" s="14">
        <f>Tableau1[[#This Row],[Réponse a]]</f>
        <v>0</v>
      </c>
      <c r="AS283" s="14" t="s">
        <v>14</v>
      </c>
      <c r="AT283" s="14" t="s">
        <v>22</v>
      </c>
      <c r="AU283" s="14">
        <f>Tableau1[[#This Row],[Rép b est :]]</f>
        <v>0</v>
      </c>
      <c r="AV283" s="14" t="s">
        <v>23</v>
      </c>
      <c r="AW283" s="14">
        <f>Tableau1[[#This Row],[Réponse b]]</f>
        <v>0</v>
      </c>
      <c r="AX283" s="14" t="s">
        <v>14</v>
      </c>
      <c r="AY283" s="14" t="str">
        <f>IF(Tableau1[[#This Row],[Réponse c]]="","","\")</f>
        <v/>
      </c>
      <c r="AZ283" s="14" t="str">
        <f>IF(Tableau1[[#This Row],[Réponse c]]="","",Tableau1[[#This Row],[Rép c est :]])</f>
        <v/>
      </c>
      <c r="BA283" s="14" t="str">
        <f>IF(Tableau1[[#This Row],[Réponse c]]="","","{")</f>
        <v/>
      </c>
      <c r="BB283" s="14" t="str">
        <f>IF(Tableau1[[#This Row],[Réponse c]]="","",Tableau1[[#This Row],[Réponse c]])</f>
        <v/>
      </c>
      <c r="BC283" s="14" t="str">
        <f>IF(Tableau1[[#This Row],[Réponse c]]="","","}")</f>
        <v/>
      </c>
      <c r="BD283" s="14" t="str">
        <f>IF(Tableau1[[#This Row],[Réponse d]]="","","\")</f>
        <v/>
      </c>
      <c r="BE283" s="14" t="str">
        <f>IF(Tableau1[[#This Row],[Réponse d]]="","",Tableau1[[#This Row],[Rép d est :]])</f>
        <v/>
      </c>
      <c r="BF283" s="14" t="str">
        <f>IF(Tableau1[[#This Row],[Réponse d]]="","","{")</f>
        <v/>
      </c>
      <c r="BG283" s="14" t="str">
        <f>IF(Tableau1[[#This Row],[Réponse d]]="","",Tableau1[[#This Row],[Réponse d]])</f>
        <v/>
      </c>
      <c r="BH283" s="14" t="str">
        <f>IF(Tableau1[[#This Row],[Réponse d]]="","","}")</f>
        <v/>
      </c>
      <c r="BI283" s="14" t="str">
        <f>IF(Tableau1[[#This Row],[Réponse e]]="","","\")</f>
        <v/>
      </c>
      <c r="BJ283" s="14" t="str">
        <f>IF(Tableau1[[#This Row],[Réponse e]]="","",Tableau1[[#This Row],[Rép e est :]])</f>
        <v/>
      </c>
      <c r="BK283" s="14" t="str">
        <f>IF(Tableau1[[#This Row],[Réponse e]]="","","{")</f>
        <v/>
      </c>
      <c r="BL283" s="14" t="str">
        <f>IF(Tableau1[[#This Row],[Réponse e]]="","",Tableau1[[#This Row],[Réponse e]])</f>
        <v/>
      </c>
      <c r="BM283" s="14" t="str">
        <f>IF(Tableau1[[#This Row],[Réponse e]]="","","}")</f>
        <v/>
      </c>
      <c r="BN283" s="14" t="str">
        <f>IF(Tableau1[[#This Row],[Réponse f]]="","","\")</f>
        <v/>
      </c>
      <c r="BO283" s="14" t="str">
        <f>IF(Tableau1[[#This Row],[Réponse f]]="","",Tableau1[[#This Row],[Rép f est :]])</f>
        <v/>
      </c>
      <c r="BP283" s="14" t="str">
        <f>IF(Tableau1[[#This Row],[Réponse f]]="","","{")</f>
        <v/>
      </c>
      <c r="BQ283" s="14" t="str">
        <f>IF(Tableau1[[#This Row],[Réponse f]]="","",Tableau1[[#This Row],[Réponse f]])</f>
        <v/>
      </c>
      <c r="BR283" s="14" t="str">
        <f>IF(Tableau1[[#This Row],[Réponse f]]="","","}")</f>
        <v/>
      </c>
      <c r="BS283" s="14" t="s">
        <v>24</v>
      </c>
      <c r="BT283" s="14" t="str">
        <f t="shared" si="65"/>
        <v>question</v>
      </c>
      <c r="BU283" s="14" t="s">
        <v>26</v>
      </c>
      <c r="BV283" s="14" t="s">
        <v>14</v>
      </c>
      <c r="BX283" s="1" t="str">
        <f>IF(Tableau1[[#This Row],[Question]]="","",CONCATENATE(X283,Y283,Z283,AA283,AB283,AC283,AD283,AE283,AF283,AG283,AH283,AI283,AJ283,AK283,AL283,AM283,AN283,AO283,AP283,AQ283,AR283,AS283,AT283,AU283,AV283,AW283,AX283,AY283,AZ283,BA283,BB283,BC283,BD283,BE283,BF283,BG283,BH283,BI283,BJ283,BK283,BL283,BM283,BN283,BO283,BP283,BQ283,BR283,BS283,BT283,BU283,BV283))</f>
        <v/>
      </c>
    </row>
    <row r="284" spans="1:76">
      <c r="A284" s="24"/>
      <c r="B284" s="24"/>
      <c r="C284" s="25"/>
      <c r="D284" s="25"/>
      <c r="E284" s="24"/>
      <c r="F284" s="39"/>
      <c r="G284" s="39"/>
      <c r="H284" s="25"/>
      <c r="I284" s="25"/>
      <c r="J284" s="25"/>
      <c r="K284" s="4"/>
      <c r="L284" s="25"/>
      <c r="N284" s="25"/>
      <c r="O284" s="2"/>
      <c r="P284" s="2"/>
      <c r="Q284" s="2"/>
      <c r="R284" s="2"/>
      <c r="S284" s="2"/>
      <c r="T284" s="2"/>
      <c r="U284" s="2"/>
      <c r="W284" s="12" t="str">
        <f>IF(Tableau1[[#This Row],[Question]]="","",IF(COUNTIF(Tableau1[[#This Row],[Réponse a]:[Rép f est :]],"bonne")&lt;1,"Attention pas assez de bonnes réponses",""))</f>
        <v/>
      </c>
      <c r="X284" s="14" t="s">
        <v>13</v>
      </c>
      <c r="Y284" s="14">
        <f t="shared" si="57"/>
        <v>0</v>
      </c>
      <c r="Z284" s="14" t="s">
        <v>25</v>
      </c>
      <c r="AA284" s="14" t="str">
        <f>IF(OR(COUNTIF(Tableau1[[#This Row],[Réponse a]:[Rép f est :]],"bonne")&gt;1,Tableau1[[#This Row],[Forcer question multiple]]&lt;&gt;""),"questionmult","question")</f>
        <v>question</v>
      </c>
      <c r="AB284" s="14" t="s">
        <v>21</v>
      </c>
      <c r="AC284" s="14" t="str">
        <f t="shared" si="66"/>
        <v/>
      </c>
      <c r="AD284" s="14">
        <f t="shared" si="67"/>
        <v>284</v>
      </c>
      <c r="AE284" s="14" t="s">
        <v>14</v>
      </c>
      <c r="AF284" s="14" t="str">
        <f t="shared" si="58"/>
        <v>\bareme{b=,m=}</v>
      </c>
      <c r="AG284" s="14" t="str">
        <f t="shared" si="59"/>
        <v/>
      </c>
      <c r="AH284" s="15" t="str">
        <f t="shared" si="60"/>
        <v/>
      </c>
      <c r="AI284" s="15" t="str">
        <f t="shared" si="61"/>
        <v/>
      </c>
      <c r="AJ284" s="15" t="str">
        <f t="shared" si="62"/>
        <v/>
      </c>
      <c r="AK284" s="15" t="str">
        <f t="shared" si="63"/>
        <v/>
      </c>
      <c r="AL284" s="15" t="str">
        <f t="shared" si="64"/>
        <v/>
      </c>
      <c r="AN284" s="14" t="s">
        <v>27</v>
      </c>
      <c r="AO284" s="14" t="s">
        <v>22</v>
      </c>
      <c r="AP284" s="14">
        <f>Tableau1[[#This Row],[Rép a est :]]</f>
        <v>0</v>
      </c>
      <c r="AQ284" s="14" t="s">
        <v>23</v>
      </c>
      <c r="AR284" s="14">
        <f>Tableau1[[#This Row],[Réponse a]]</f>
        <v>0</v>
      </c>
      <c r="AS284" s="14" t="s">
        <v>14</v>
      </c>
      <c r="AT284" s="14" t="s">
        <v>22</v>
      </c>
      <c r="AU284" s="14">
        <f>Tableau1[[#This Row],[Rép b est :]]</f>
        <v>0</v>
      </c>
      <c r="AV284" s="14" t="s">
        <v>23</v>
      </c>
      <c r="AW284" s="14">
        <f>Tableau1[[#This Row],[Réponse b]]</f>
        <v>0</v>
      </c>
      <c r="AX284" s="14" t="s">
        <v>14</v>
      </c>
      <c r="AY284" s="14" t="str">
        <f>IF(Tableau1[[#This Row],[Réponse c]]="","","\")</f>
        <v/>
      </c>
      <c r="AZ284" s="14" t="str">
        <f>IF(Tableau1[[#This Row],[Réponse c]]="","",Tableau1[[#This Row],[Rép c est :]])</f>
        <v/>
      </c>
      <c r="BA284" s="14" t="str">
        <f>IF(Tableau1[[#This Row],[Réponse c]]="","","{")</f>
        <v/>
      </c>
      <c r="BB284" s="14" t="str">
        <f>IF(Tableau1[[#This Row],[Réponse c]]="","",Tableau1[[#This Row],[Réponse c]])</f>
        <v/>
      </c>
      <c r="BC284" s="14" t="str">
        <f>IF(Tableau1[[#This Row],[Réponse c]]="","","}")</f>
        <v/>
      </c>
      <c r="BD284" s="14" t="str">
        <f>IF(Tableau1[[#This Row],[Réponse d]]="","","\")</f>
        <v/>
      </c>
      <c r="BE284" s="14" t="str">
        <f>IF(Tableau1[[#This Row],[Réponse d]]="","",Tableau1[[#This Row],[Rép d est :]])</f>
        <v/>
      </c>
      <c r="BF284" s="14" t="str">
        <f>IF(Tableau1[[#This Row],[Réponse d]]="","","{")</f>
        <v/>
      </c>
      <c r="BG284" s="14" t="str">
        <f>IF(Tableau1[[#This Row],[Réponse d]]="","",Tableau1[[#This Row],[Réponse d]])</f>
        <v/>
      </c>
      <c r="BH284" s="14" t="str">
        <f>IF(Tableau1[[#This Row],[Réponse d]]="","","}")</f>
        <v/>
      </c>
      <c r="BI284" s="14" t="str">
        <f>IF(Tableau1[[#This Row],[Réponse e]]="","","\")</f>
        <v/>
      </c>
      <c r="BJ284" s="14" t="str">
        <f>IF(Tableau1[[#This Row],[Réponse e]]="","",Tableau1[[#This Row],[Rép e est :]])</f>
        <v/>
      </c>
      <c r="BK284" s="14" t="str">
        <f>IF(Tableau1[[#This Row],[Réponse e]]="","","{")</f>
        <v/>
      </c>
      <c r="BL284" s="14" t="str">
        <f>IF(Tableau1[[#This Row],[Réponse e]]="","",Tableau1[[#This Row],[Réponse e]])</f>
        <v/>
      </c>
      <c r="BM284" s="14" t="str">
        <f>IF(Tableau1[[#This Row],[Réponse e]]="","","}")</f>
        <v/>
      </c>
      <c r="BN284" s="14" t="str">
        <f>IF(Tableau1[[#This Row],[Réponse f]]="","","\")</f>
        <v/>
      </c>
      <c r="BO284" s="14" t="str">
        <f>IF(Tableau1[[#This Row],[Réponse f]]="","",Tableau1[[#This Row],[Rép f est :]])</f>
        <v/>
      </c>
      <c r="BP284" s="14" t="str">
        <f>IF(Tableau1[[#This Row],[Réponse f]]="","","{")</f>
        <v/>
      </c>
      <c r="BQ284" s="14" t="str">
        <f>IF(Tableau1[[#This Row],[Réponse f]]="","",Tableau1[[#This Row],[Réponse f]])</f>
        <v/>
      </c>
      <c r="BR284" s="14" t="str">
        <f>IF(Tableau1[[#This Row],[Réponse f]]="","","}")</f>
        <v/>
      </c>
      <c r="BS284" s="14" t="s">
        <v>24</v>
      </c>
      <c r="BT284" s="14" t="str">
        <f t="shared" si="65"/>
        <v>question</v>
      </c>
      <c r="BU284" s="14" t="s">
        <v>26</v>
      </c>
      <c r="BV284" s="14" t="s">
        <v>14</v>
      </c>
      <c r="BX284" s="1" t="str">
        <f>IF(Tableau1[[#This Row],[Question]]="","",CONCATENATE(X284,Y284,Z284,AA284,AB284,AC284,AD284,AE284,AF284,AG284,AH284,AI284,AJ284,AK284,AL284,AM284,AN284,AO284,AP284,AQ284,AR284,AS284,AT284,AU284,AV284,AW284,AX284,AY284,AZ284,BA284,BB284,BC284,BD284,BE284,BF284,BG284,BH284,BI284,BJ284,BK284,BL284,BM284,BN284,BO284,BP284,BQ284,BR284,BS284,BT284,BU284,BV284))</f>
        <v/>
      </c>
    </row>
    <row r="285" spans="1:76">
      <c r="A285" s="24"/>
      <c r="B285" s="24"/>
      <c r="C285" s="25"/>
      <c r="D285" s="25"/>
      <c r="E285" s="24"/>
      <c r="F285" s="39"/>
      <c r="G285" s="39"/>
      <c r="H285" s="25"/>
      <c r="I285" s="25"/>
      <c r="J285" s="25"/>
      <c r="L285" s="25"/>
      <c r="M285" s="4"/>
      <c r="N285" s="25"/>
      <c r="O285" s="2"/>
      <c r="P285" s="2"/>
      <c r="Q285" s="2"/>
      <c r="R285" s="2"/>
      <c r="S285" s="2"/>
      <c r="T285" s="2"/>
      <c r="U285" s="2"/>
      <c r="W285" s="12" t="str">
        <f>IF(Tableau1[[#This Row],[Question]]="","",IF(COUNTIF(Tableau1[[#This Row],[Réponse a]:[Rép f est :]],"bonne")&lt;1,"Attention pas assez de bonnes réponses",""))</f>
        <v/>
      </c>
      <c r="X285" s="14" t="s">
        <v>13</v>
      </c>
      <c r="Y285" s="14">
        <f t="shared" si="57"/>
        <v>0</v>
      </c>
      <c r="Z285" s="14" t="s">
        <v>25</v>
      </c>
      <c r="AA285" s="14" t="str">
        <f>IF(OR(COUNTIF(Tableau1[[#This Row],[Réponse a]:[Rép f est :]],"bonne")&gt;1,Tableau1[[#This Row],[Forcer question multiple]]&lt;&gt;""),"questionmult","question")</f>
        <v>question</v>
      </c>
      <c r="AB285" s="14" t="s">
        <v>21</v>
      </c>
      <c r="AC285" s="14" t="str">
        <f t="shared" si="66"/>
        <v/>
      </c>
      <c r="AD285" s="14">
        <f t="shared" si="67"/>
        <v>285</v>
      </c>
      <c r="AE285" s="14" t="s">
        <v>14</v>
      </c>
      <c r="AF285" s="14" t="str">
        <f t="shared" si="58"/>
        <v>\bareme{b=,m=}</v>
      </c>
      <c r="AG285" s="14" t="str">
        <f t="shared" si="59"/>
        <v/>
      </c>
      <c r="AH285" s="15" t="str">
        <f t="shared" si="60"/>
        <v/>
      </c>
      <c r="AI285" s="15" t="str">
        <f t="shared" si="61"/>
        <v/>
      </c>
      <c r="AJ285" s="15" t="str">
        <f t="shared" si="62"/>
        <v/>
      </c>
      <c r="AK285" s="15" t="str">
        <f t="shared" si="63"/>
        <v/>
      </c>
      <c r="AL285" s="15" t="str">
        <f t="shared" si="64"/>
        <v/>
      </c>
      <c r="AN285" s="14" t="s">
        <v>27</v>
      </c>
      <c r="AO285" s="14" t="s">
        <v>22</v>
      </c>
      <c r="AP285" s="14">
        <f>Tableau1[[#This Row],[Rép a est :]]</f>
        <v>0</v>
      </c>
      <c r="AQ285" s="14" t="s">
        <v>23</v>
      </c>
      <c r="AR285" s="14">
        <f>Tableau1[[#This Row],[Réponse a]]</f>
        <v>0</v>
      </c>
      <c r="AS285" s="14" t="s">
        <v>14</v>
      </c>
      <c r="AT285" s="14" t="s">
        <v>22</v>
      </c>
      <c r="AU285" s="14">
        <f>Tableau1[[#This Row],[Rép b est :]]</f>
        <v>0</v>
      </c>
      <c r="AV285" s="14" t="s">
        <v>23</v>
      </c>
      <c r="AW285" s="14">
        <f>Tableau1[[#This Row],[Réponse b]]</f>
        <v>0</v>
      </c>
      <c r="AX285" s="14" t="s">
        <v>14</v>
      </c>
      <c r="AY285" s="14" t="str">
        <f>IF(Tableau1[[#This Row],[Réponse c]]="","","\")</f>
        <v/>
      </c>
      <c r="AZ285" s="14" t="str">
        <f>IF(Tableau1[[#This Row],[Réponse c]]="","",Tableau1[[#This Row],[Rép c est :]])</f>
        <v/>
      </c>
      <c r="BA285" s="14" t="str">
        <f>IF(Tableau1[[#This Row],[Réponse c]]="","","{")</f>
        <v/>
      </c>
      <c r="BB285" s="14" t="str">
        <f>IF(Tableau1[[#This Row],[Réponse c]]="","",Tableau1[[#This Row],[Réponse c]])</f>
        <v/>
      </c>
      <c r="BC285" s="14" t="str">
        <f>IF(Tableau1[[#This Row],[Réponse c]]="","","}")</f>
        <v/>
      </c>
      <c r="BD285" s="14" t="str">
        <f>IF(Tableau1[[#This Row],[Réponse d]]="","","\")</f>
        <v/>
      </c>
      <c r="BE285" s="14" t="str">
        <f>IF(Tableau1[[#This Row],[Réponse d]]="","",Tableau1[[#This Row],[Rép d est :]])</f>
        <v/>
      </c>
      <c r="BF285" s="14" t="str">
        <f>IF(Tableau1[[#This Row],[Réponse d]]="","","{")</f>
        <v/>
      </c>
      <c r="BG285" s="14" t="str">
        <f>IF(Tableau1[[#This Row],[Réponse d]]="","",Tableau1[[#This Row],[Réponse d]])</f>
        <v/>
      </c>
      <c r="BH285" s="14" t="str">
        <f>IF(Tableau1[[#This Row],[Réponse d]]="","","}")</f>
        <v/>
      </c>
      <c r="BI285" s="14" t="str">
        <f>IF(Tableau1[[#This Row],[Réponse e]]="","","\")</f>
        <v/>
      </c>
      <c r="BJ285" s="14" t="str">
        <f>IF(Tableau1[[#This Row],[Réponse e]]="","",Tableau1[[#This Row],[Rép e est :]])</f>
        <v/>
      </c>
      <c r="BK285" s="14" t="str">
        <f>IF(Tableau1[[#This Row],[Réponse e]]="","","{")</f>
        <v/>
      </c>
      <c r="BL285" s="14" t="str">
        <f>IF(Tableau1[[#This Row],[Réponse e]]="","",Tableau1[[#This Row],[Réponse e]])</f>
        <v/>
      </c>
      <c r="BM285" s="14" t="str">
        <f>IF(Tableau1[[#This Row],[Réponse e]]="","","}")</f>
        <v/>
      </c>
      <c r="BN285" s="14" t="str">
        <f>IF(Tableau1[[#This Row],[Réponse f]]="","","\")</f>
        <v/>
      </c>
      <c r="BO285" s="14" t="str">
        <f>IF(Tableau1[[#This Row],[Réponse f]]="","",Tableau1[[#This Row],[Rép f est :]])</f>
        <v/>
      </c>
      <c r="BP285" s="14" t="str">
        <f>IF(Tableau1[[#This Row],[Réponse f]]="","","{")</f>
        <v/>
      </c>
      <c r="BQ285" s="14" t="str">
        <f>IF(Tableau1[[#This Row],[Réponse f]]="","",Tableau1[[#This Row],[Réponse f]])</f>
        <v/>
      </c>
      <c r="BR285" s="14" t="str">
        <f>IF(Tableau1[[#This Row],[Réponse f]]="","","}")</f>
        <v/>
      </c>
      <c r="BS285" s="14" t="s">
        <v>24</v>
      </c>
      <c r="BT285" s="14" t="str">
        <f t="shared" si="65"/>
        <v>question</v>
      </c>
      <c r="BU285" s="14" t="s">
        <v>26</v>
      </c>
      <c r="BV285" s="14" t="s">
        <v>14</v>
      </c>
      <c r="BX285" s="1" t="str">
        <f>IF(Tableau1[[#This Row],[Question]]="","",CONCATENATE(X285,Y285,Z285,AA285,AB285,AC285,AD285,AE285,AF285,AG285,AH285,AI285,AJ285,AK285,AL285,AM285,AN285,AO285,AP285,AQ285,AR285,AS285,AT285,AU285,AV285,AW285,AX285,AY285,AZ285,BA285,BB285,BC285,BD285,BE285,BF285,BG285,BH285,BI285,BJ285,BK285,BL285,BM285,BN285,BO285,BP285,BQ285,BR285,BS285,BT285,BU285,BV285))</f>
        <v/>
      </c>
    </row>
    <row r="286" spans="1:76">
      <c r="A286" s="24"/>
      <c r="B286" s="24"/>
      <c r="C286" s="25"/>
      <c r="D286" s="25"/>
      <c r="E286" s="1"/>
      <c r="F286" s="39"/>
      <c r="G286" s="39"/>
      <c r="O286" s="4"/>
      <c r="P286" s="4"/>
      <c r="Q286" s="4"/>
      <c r="R286" s="4"/>
      <c r="S286" s="4"/>
      <c r="T286" s="4"/>
      <c r="U286" s="4"/>
      <c r="W286" s="12" t="str">
        <f>IF(Tableau1[[#This Row],[Question]]="","",IF(COUNTIF(Tableau1[[#This Row],[Réponse a]:[Rép f est :]],"bonne")&lt;1,"Attention pas assez de bonnes réponses",""))</f>
        <v/>
      </c>
      <c r="X286" s="14" t="s">
        <v>13</v>
      </c>
      <c r="Y286" s="14">
        <f t="shared" si="57"/>
        <v>0</v>
      </c>
      <c r="Z286" s="14" t="s">
        <v>25</v>
      </c>
      <c r="AA286" s="14" t="str">
        <f>IF(OR(COUNTIF(Tableau1[[#This Row],[Réponse a]:[Rép f est :]],"bonne")&gt;1,Tableau1[[#This Row],[Forcer question multiple]]&lt;&gt;""),"questionmult","question")</f>
        <v>question</v>
      </c>
      <c r="AB286" s="14" t="s">
        <v>21</v>
      </c>
      <c r="AC286" s="14" t="str">
        <f t="shared" si="66"/>
        <v/>
      </c>
      <c r="AD286" s="14">
        <f t="shared" si="67"/>
        <v>286</v>
      </c>
      <c r="AE286" s="14" t="s">
        <v>14</v>
      </c>
      <c r="AF286" s="14" t="str">
        <f t="shared" si="58"/>
        <v>\bareme{b=,m=}</v>
      </c>
      <c r="AG286" s="14" t="str">
        <f t="shared" si="59"/>
        <v/>
      </c>
      <c r="AH286" s="15" t="str">
        <f t="shared" si="60"/>
        <v/>
      </c>
      <c r="AI286" s="15" t="str">
        <f t="shared" si="61"/>
        <v/>
      </c>
      <c r="AJ286" s="15" t="str">
        <f t="shared" si="62"/>
        <v/>
      </c>
      <c r="AK286" s="15" t="str">
        <f t="shared" si="63"/>
        <v/>
      </c>
      <c r="AL286" s="15" t="str">
        <f t="shared" si="64"/>
        <v/>
      </c>
      <c r="AN286" s="14" t="s">
        <v>27</v>
      </c>
      <c r="AO286" s="14" t="s">
        <v>22</v>
      </c>
      <c r="AP286" s="14">
        <f>Tableau1[[#This Row],[Rép a est :]]</f>
        <v>0</v>
      </c>
      <c r="AQ286" s="14" t="s">
        <v>23</v>
      </c>
      <c r="AR286" s="14">
        <f>Tableau1[[#This Row],[Réponse a]]</f>
        <v>0</v>
      </c>
      <c r="AS286" s="14" t="s">
        <v>14</v>
      </c>
      <c r="AT286" s="14" t="s">
        <v>22</v>
      </c>
      <c r="AU286" s="14">
        <f>Tableau1[[#This Row],[Rép b est :]]</f>
        <v>0</v>
      </c>
      <c r="AV286" s="14" t="s">
        <v>23</v>
      </c>
      <c r="AW286" s="14">
        <f>Tableau1[[#This Row],[Réponse b]]</f>
        <v>0</v>
      </c>
      <c r="AX286" s="14" t="s">
        <v>14</v>
      </c>
      <c r="AY286" s="14" t="str">
        <f>IF(Tableau1[[#This Row],[Réponse c]]="","","\")</f>
        <v/>
      </c>
      <c r="AZ286" s="14" t="str">
        <f>IF(Tableau1[[#This Row],[Réponse c]]="","",Tableau1[[#This Row],[Rép c est :]])</f>
        <v/>
      </c>
      <c r="BA286" s="14" t="str">
        <f>IF(Tableau1[[#This Row],[Réponse c]]="","","{")</f>
        <v/>
      </c>
      <c r="BB286" s="14" t="str">
        <f>IF(Tableau1[[#This Row],[Réponse c]]="","",Tableau1[[#This Row],[Réponse c]])</f>
        <v/>
      </c>
      <c r="BC286" s="14" t="str">
        <f>IF(Tableau1[[#This Row],[Réponse c]]="","","}")</f>
        <v/>
      </c>
      <c r="BD286" s="14" t="str">
        <f>IF(Tableau1[[#This Row],[Réponse d]]="","","\")</f>
        <v/>
      </c>
      <c r="BE286" s="14" t="str">
        <f>IF(Tableau1[[#This Row],[Réponse d]]="","",Tableau1[[#This Row],[Rép d est :]])</f>
        <v/>
      </c>
      <c r="BF286" s="14" t="str">
        <f>IF(Tableau1[[#This Row],[Réponse d]]="","","{")</f>
        <v/>
      </c>
      <c r="BG286" s="14" t="str">
        <f>IF(Tableau1[[#This Row],[Réponse d]]="","",Tableau1[[#This Row],[Réponse d]])</f>
        <v/>
      </c>
      <c r="BH286" s="14" t="str">
        <f>IF(Tableau1[[#This Row],[Réponse d]]="","","}")</f>
        <v/>
      </c>
      <c r="BI286" s="14" t="str">
        <f>IF(Tableau1[[#This Row],[Réponse e]]="","","\")</f>
        <v/>
      </c>
      <c r="BJ286" s="14" t="str">
        <f>IF(Tableau1[[#This Row],[Réponse e]]="","",Tableau1[[#This Row],[Rép e est :]])</f>
        <v/>
      </c>
      <c r="BK286" s="14" t="str">
        <f>IF(Tableau1[[#This Row],[Réponse e]]="","","{")</f>
        <v/>
      </c>
      <c r="BL286" s="14" t="str">
        <f>IF(Tableau1[[#This Row],[Réponse e]]="","",Tableau1[[#This Row],[Réponse e]])</f>
        <v/>
      </c>
      <c r="BM286" s="14" t="str">
        <f>IF(Tableau1[[#This Row],[Réponse e]]="","","}")</f>
        <v/>
      </c>
      <c r="BN286" s="14" t="str">
        <f>IF(Tableau1[[#This Row],[Réponse f]]="","","\")</f>
        <v/>
      </c>
      <c r="BO286" s="14" t="str">
        <f>IF(Tableau1[[#This Row],[Réponse f]]="","",Tableau1[[#This Row],[Rép f est :]])</f>
        <v/>
      </c>
      <c r="BP286" s="14" t="str">
        <f>IF(Tableau1[[#This Row],[Réponse f]]="","","{")</f>
        <v/>
      </c>
      <c r="BQ286" s="14" t="str">
        <f>IF(Tableau1[[#This Row],[Réponse f]]="","",Tableau1[[#This Row],[Réponse f]])</f>
        <v/>
      </c>
      <c r="BR286" s="14" t="str">
        <f>IF(Tableau1[[#This Row],[Réponse f]]="","","}")</f>
        <v/>
      </c>
      <c r="BS286" s="14" t="s">
        <v>24</v>
      </c>
      <c r="BT286" s="14" t="str">
        <f t="shared" si="65"/>
        <v>question</v>
      </c>
      <c r="BU286" s="14" t="s">
        <v>26</v>
      </c>
      <c r="BV286" s="14" t="s">
        <v>14</v>
      </c>
      <c r="BX286" s="1" t="str">
        <f>IF(Tableau1[[#This Row],[Question]]="","",CONCATENATE(X286,Y286,Z286,AA286,AB286,AC286,AD286,AE286,AF286,AG286,AH286,AI286,AJ286,AK286,AL286,AM286,AN286,AO286,AP286,AQ286,AR286,AS286,AT286,AU286,AV286,AW286,AX286,AY286,AZ286,BA286,BB286,BC286,BD286,BE286,BF286,BG286,BH286,BI286,BJ286,BK286,BL286,BM286,BN286,BO286,BP286,BQ286,BR286,BS286,BT286,BU286,BV286))</f>
        <v/>
      </c>
    </row>
    <row r="287" spans="1:76">
      <c r="A287" s="24"/>
      <c r="B287" s="24"/>
      <c r="C287" s="25"/>
      <c r="D287" s="25"/>
      <c r="E287" s="24"/>
      <c r="F287" s="39"/>
      <c r="G287" s="39"/>
      <c r="H287" s="25"/>
      <c r="I287" s="25"/>
      <c r="J287" s="25"/>
      <c r="K287" s="4"/>
      <c r="L287" s="25"/>
      <c r="N287" s="25"/>
      <c r="O287" s="4"/>
      <c r="P287" s="4"/>
      <c r="Q287" s="4"/>
      <c r="R287" s="4"/>
      <c r="S287" s="4"/>
      <c r="T287" s="4"/>
      <c r="U287" s="4"/>
      <c r="W287" s="12" t="str">
        <f>IF(Tableau1[[#This Row],[Question]]="","",IF(COUNTIF(Tableau1[[#This Row],[Réponse a]:[Rép f est :]],"bonne")&lt;1,"Attention pas assez de bonnes réponses",""))</f>
        <v/>
      </c>
      <c r="X287" s="14" t="s">
        <v>13</v>
      </c>
      <c r="Y287" s="14">
        <f t="shared" si="57"/>
        <v>0</v>
      </c>
      <c r="Z287" s="14" t="s">
        <v>25</v>
      </c>
      <c r="AA287" s="14" t="str">
        <f>IF(OR(COUNTIF(Tableau1[[#This Row],[Réponse a]:[Rép f est :]],"bonne")&gt;1,Tableau1[[#This Row],[Forcer question multiple]]&lt;&gt;""),"questionmult","question")</f>
        <v>question</v>
      </c>
      <c r="AB287" s="14" t="s">
        <v>21</v>
      </c>
      <c r="AC287" s="14" t="str">
        <f t="shared" si="66"/>
        <v/>
      </c>
      <c r="AD287" s="14">
        <f t="shared" si="67"/>
        <v>287</v>
      </c>
      <c r="AE287" s="14" t="s">
        <v>14</v>
      </c>
      <c r="AF287" s="14" t="str">
        <f t="shared" si="58"/>
        <v>\bareme{b=,m=}</v>
      </c>
      <c r="AG287" s="14" t="str">
        <f t="shared" si="59"/>
        <v/>
      </c>
      <c r="AH287" s="15" t="str">
        <f t="shared" si="60"/>
        <v/>
      </c>
      <c r="AI287" s="15" t="str">
        <f t="shared" si="61"/>
        <v/>
      </c>
      <c r="AJ287" s="15" t="str">
        <f t="shared" si="62"/>
        <v/>
      </c>
      <c r="AK287" s="15" t="str">
        <f t="shared" si="63"/>
        <v/>
      </c>
      <c r="AL287" s="15" t="str">
        <f t="shared" si="64"/>
        <v/>
      </c>
      <c r="AN287" s="14" t="s">
        <v>27</v>
      </c>
      <c r="AO287" s="14" t="s">
        <v>22</v>
      </c>
      <c r="AP287" s="14">
        <f>Tableau1[[#This Row],[Rép a est :]]</f>
        <v>0</v>
      </c>
      <c r="AQ287" s="14" t="s">
        <v>23</v>
      </c>
      <c r="AR287" s="14">
        <f>Tableau1[[#This Row],[Réponse a]]</f>
        <v>0</v>
      </c>
      <c r="AS287" s="14" t="s">
        <v>14</v>
      </c>
      <c r="AT287" s="14" t="s">
        <v>22</v>
      </c>
      <c r="AU287" s="14">
        <f>Tableau1[[#This Row],[Rép b est :]]</f>
        <v>0</v>
      </c>
      <c r="AV287" s="14" t="s">
        <v>23</v>
      </c>
      <c r="AW287" s="14">
        <f>Tableau1[[#This Row],[Réponse b]]</f>
        <v>0</v>
      </c>
      <c r="AX287" s="14" t="s">
        <v>14</v>
      </c>
      <c r="AY287" s="14" t="str">
        <f>IF(Tableau1[[#This Row],[Réponse c]]="","","\")</f>
        <v/>
      </c>
      <c r="AZ287" s="14" t="str">
        <f>IF(Tableau1[[#This Row],[Réponse c]]="","",Tableau1[[#This Row],[Rép c est :]])</f>
        <v/>
      </c>
      <c r="BA287" s="14" t="str">
        <f>IF(Tableau1[[#This Row],[Réponse c]]="","","{")</f>
        <v/>
      </c>
      <c r="BB287" s="14" t="str">
        <f>IF(Tableau1[[#This Row],[Réponse c]]="","",Tableau1[[#This Row],[Réponse c]])</f>
        <v/>
      </c>
      <c r="BC287" s="14" t="str">
        <f>IF(Tableau1[[#This Row],[Réponse c]]="","","}")</f>
        <v/>
      </c>
      <c r="BD287" s="14" t="str">
        <f>IF(Tableau1[[#This Row],[Réponse d]]="","","\")</f>
        <v/>
      </c>
      <c r="BE287" s="14" t="str">
        <f>IF(Tableau1[[#This Row],[Réponse d]]="","",Tableau1[[#This Row],[Rép d est :]])</f>
        <v/>
      </c>
      <c r="BF287" s="14" t="str">
        <f>IF(Tableau1[[#This Row],[Réponse d]]="","","{")</f>
        <v/>
      </c>
      <c r="BG287" s="14" t="str">
        <f>IF(Tableau1[[#This Row],[Réponse d]]="","",Tableau1[[#This Row],[Réponse d]])</f>
        <v/>
      </c>
      <c r="BH287" s="14" t="str">
        <f>IF(Tableau1[[#This Row],[Réponse d]]="","","}")</f>
        <v/>
      </c>
      <c r="BI287" s="14" t="str">
        <f>IF(Tableau1[[#This Row],[Réponse e]]="","","\")</f>
        <v/>
      </c>
      <c r="BJ287" s="14" t="str">
        <f>IF(Tableau1[[#This Row],[Réponse e]]="","",Tableau1[[#This Row],[Rép e est :]])</f>
        <v/>
      </c>
      <c r="BK287" s="14" t="str">
        <f>IF(Tableau1[[#This Row],[Réponse e]]="","","{")</f>
        <v/>
      </c>
      <c r="BL287" s="14" t="str">
        <f>IF(Tableau1[[#This Row],[Réponse e]]="","",Tableau1[[#This Row],[Réponse e]])</f>
        <v/>
      </c>
      <c r="BM287" s="14" t="str">
        <f>IF(Tableau1[[#This Row],[Réponse e]]="","","}")</f>
        <v/>
      </c>
      <c r="BN287" s="14" t="str">
        <f>IF(Tableau1[[#This Row],[Réponse f]]="","","\")</f>
        <v/>
      </c>
      <c r="BO287" s="14" t="str">
        <f>IF(Tableau1[[#This Row],[Réponse f]]="","",Tableau1[[#This Row],[Rép f est :]])</f>
        <v/>
      </c>
      <c r="BP287" s="14" t="str">
        <f>IF(Tableau1[[#This Row],[Réponse f]]="","","{")</f>
        <v/>
      </c>
      <c r="BQ287" s="14" t="str">
        <f>IF(Tableau1[[#This Row],[Réponse f]]="","",Tableau1[[#This Row],[Réponse f]])</f>
        <v/>
      </c>
      <c r="BR287" s="14" t="str">
        <f>IF(Tableau1[[#This Row],[Réponse f]]="","","}")</f>
        <v/>
      </c>
      <c r="BS287" s="14" t="s">
        <v>24</v>
      </c>
      <c r="BT287" s="14" t="str">
        <f t="shared" si="65"/>
        <v>question</v>
      </c>
      <c r="BU287" s="14" t="s">
        <v>26</v>
      </c>
      <c r="BV287" s="14" t="s">
        <v>14</v>
      </c>
      <c r="BX287" s="1" t="str">
        <f>IF(Tableau1[[#This Row],[Question]]="","",CONCATENATE(X287,Y287,Z287,AA287,AB287,AC287,AD287,AE287,AF287,AG287,AH287,AI287,AJ287,AK287,AL287,AM287,AN287,AO287,AP287,AQ287,AR287,AS287,AT287,AU287,AV287,AW287,AX287,AY287,AZ287,BA287,BB287,BC287,BD287,BE287,BF287,BG287,BH287,BI287,BJ287,BK287,BL287,BM287,BN287,BO287,BP287,BQ287,BR287,BS287,BT287,BU287,BV287))</f>
        <v/>
      </c>
    </row>
    <row r="288" spans="1:76">
      <c r="A288" s="24"/>
      <c r="B288" s="24"/>
      <c r="C288" s="25"/>
      <c r="D288" s="25"/>
      <c r="E288" s="24"/>
      <c r="F288" s="39"/>
      <c r="G288" s="39"/>
      <c r="H288" s="25"/>
      <c r="I288" s="25"/>
      <c r="J288" s="25"/>
      <c r="K288" s="4"/>
      <c r="L288" s="25"/>
      <c r="N288" s="25"/>
      <c r="O288" s="4"/>
      <c r="P288" s="4"/>
      <c r="Q288" s="4"/>
      <c r="R288" s="4"/>
      <c r="S288" s="4"/>
      <c r="T288" s="4"/>
      <c r="U288" s="4"/>
      <c r="W288" s="12" t="str">
        <f>IF(Tableau1[[#This Row],[Question]]="","",IF(COUNTIF(Tableau1[[#This Row],[Réponse a]:[Rép f est :]],"bonne")&lt;1,"Attention pas assez de bonnes réponses",""))</f>
        <v/>
      </c>
      <c r="X288" s="14" t="s">
        <v>13</v>
      </c>
      <c r="Y288" s="14">
        <f t="shared" si="57"/>
        <v>0</v>
      </c>
      <c r="Z288" s="14" t="s">
        <v>25</v>
      </c>
      <c r="AA288" s="14" t="str">
        <f>IF(OR(COUNTIF(Tableau1[[#This Row],[Réponse a]:[Rép f est :]],"bonne")&gt;1,Tableau1[[#This Row],[Forcer question multiple]]&lt;&gt;""),"questionmult","question")</f>
        <v>question</v>
      </c>
      <c r="AB288" s="14" t="s">
        <v>21</v>
      </c>
      <c r="AC288" s="14" t="str">
        <f t="shared" si="66"/>
        <v/>
      </c>
      <c r="AD288" s="14">
        <f t="shared" si="67"/>
        <v>288</v>
      </c>
      <c r="AE288" s="14" t="s">
        <v>14</v>
      </c>
      <c r="AF288" s="14" t="str">
        <f t="shared" si="58"/>
        <v>\bareme{b=,m=}</v>
      </c>
      <c r="AG288" s="14" t="str">
        <f t="shared" si="59"/>
        <v/>
      </c>
      <c r="AH288" s="15" t="str">
        <f t="shared" si="60"/>
        <v/>
      </c>
      <c r="AI288" s="15" t="str">
        <f t="shared" si="61"/>
        <v/>
      </c>
      <c r="AJ288" s="15" t="str">
        <f t="shared" si="62"/>
        <v/>
      </c>
      <c r="AK288" s="15" t="str">
        <f t="shared" si="63"/>
        <v/>
      </c>
      <c r="AL288" s="15" t="str">
        <f t="shared" si="64"/>
        <v/>
      </c>
      <c r="AN288" s="14" t="s">
        <v>27</v>
      </c>
      <c r="AO288" s="14" t="s">
        <v>22</v>
      </c>
      <c r="AP288" s="14">
        <f>Tableau1[[#This Row],[Rép a est :]]</f>
        <v>0</v>
      </c>
      <c r="AQ288" s="14" t="s">
        <v>23</v>
      </c>
      <c r="AR288" s="14">
        <f>Tableau1[[#This Row],[Réponse a]]</f>
        <v>0</v>
      </c>
      <c r="AS288" s="14" t="s">
        <v>14</v>
      </c>
      <c r="AT288" s="14" t="s">
        <v>22</v>
      </c>
      <c r="AU288" s="14">
        <f>Tableau1[[#This Row],[Rép b est :]]</f>
        <v>0</v>
      </c>
      <c r="AV288" s="14" t="s">
        <v>23</v>
      </c>
      <c r="AW288" s="14">
        <f>Tableau1[[#This Row],[Réponse b]]</f>
        <v>0</v>
      </c>
      <c r="AX288" s="14" t="s">
        <v>14</v>
      </c>
      <c r="AY288" s="14" t="str">
        <f>IF(Tableau1[[#This Row],[Réponse c]]="","","\")</f>
        <v/>
      </c>
      <c r="AZ288" s="14" t="str">
        <f>IF(Tableau1[[#This Row],[Réponse c]]="","",Tableau1[[#This Row],[Rép c est :]])</f>
        <v/>
      </c>
      <c r="BA288" s="14" t="str">
        <f>IF(Tableau1[[#This Row],[Réponse c]]="","","{")</f>
        <v/>
      </c>
      <c r="BB288" s="14" t="str">
        <f>IF(Tableau1[[#This Row],[Réponse c]]="","",Tableau1[[#This Row],[Réponse c]])</f>
        <v/>
      </c>
      <c r="BC288" s="14" t="str">
        <f>IF(Tableau1[[#This Row],[Réponse c]]="","","}")</f>
        <v/>
      </c>
      <c r="BD288" s="14" t="str">
        <f>IF(Tableau1[[#This Row],[Réponse d]]="","","\")</f>
        <v/>
      </c>
      <c r="BE288" s="14" t="str">
        <f>IF(Tableau1[[#This Row],[Réponse d]]="","",Tableau1[[#This Row],[Rép d est :]])</f>
        <v/>
      </c>
      <c r="BF288" s="14" t="str">
        <f>IF(Tableau1[[#This Row],[Réponse d]]="","","{")</f>
        <v/>
      </c>
      <c r="BG288" s="14" t="str">
        <f>IF(Tableau1[[#This Row],[Réponse d]]="","",Tableau1[[#This Row],[Réponse d]])</f>
        <v/>
      </c>
      <c r="BH288" s="14" t="str">
        <f>IF(Tableau1[[#This Row],[Réponse d]]="","","}")</f>
        <v/>
      </c>
      <c r="BI288" s="14" t="str">
        <f>IF(Tableau1[[#This Row],[Réponse e]]="","","\")</f>
        <v/>
      </c>
      <c r="BJ288" s="14" t="str">
        <f>IF(Tableau1[[#This Row],[Réponse e]]="","",Tableau1[[#This Row],[Rép e est :]])</f>
        <v/>
      </c>
      <c r="BK288" s="14" t="str">
        <f>IF(Tableau1[[#This Row],[Réponse e]]="","","{")</f>
        <v/>
      </c>
      <c r="BL288" s="14" t="str">
        <f>IF(Tableau1[[#This Row],[Réponse e]]="","",Tableau1[[#This Row],[Réponse e]])</f>
        <v/>
      </c>
      <c r="BM288" s="14" t="str">
        <f>IF(Tableau1[[#This Row],[Réponse e]]="","","}")</f>
        <v/>
      </c>
      <c r="BN288" s="14" t="str">
        <f>IF(Tableau1[[#This Row],[Réponse f]]="","","\")</f>
        <v/>
      </c>
      <c r="BO288" s="14" t="str">
        <f>IF(Tableau1[[#This Row],[Réponse f]]="","",Tableau1[[#This Row],[Rép f est :]])</f>
        <v/>
      </c>
      <c r="BP288" s="14" t="str">
        <f>IF(Tableau1[[#This Row],[Réponse f]]="","","{")</f>
        <v/>
      </c>
      <c r="BQ288" s="14" t="str">
        <f>IF(Tableau1[[#This Row],[Réponse f]]="","",Tableau1[[#This Row],[Réponse f]])</f>
        <v/>
      </c>
      <c r="BR288" s="14" t="str">
        <f>IF(Tableau1[[#This Row],[Réponse f]]="","","}")</f>
        <v/>
      </c>
      <c r="BS288" s="14" t="s">
        <v>24</v>
      </c>
      <c r="BT288" s="14" t="str">
        <f t="shared" si="65"/>
        <v>question</v>
      </c>
      <c r="BU288" s="14" t="s">
        <v>26</v>
      </c>
      <c r="BV288" s="14" t="s">
        <v>14</v>
      </c>
      <c r="BX288" s="1" t="str">
        <f>IF(Tableau1[[#This Row],[Question]]="","",CONCATENATE(X288,Y288,Z288,AA288,AB288,AC288,AD288,AE288,AF288,AG288,AH288,AI288,AJ288,AK288,AL288,AM288,AN288,AO288,AP288,AQ288,AR288,AS288,AT288,AU288,AV288,AW288,AX288,AY288,AZ288,BA288,BB288,BC288,BD288,BE288,BF288,BG288,BH288,BI288,BJ288,BK288,BL288,BM288,BN288,BO288,BP288,BQ288,BR288,BS288,BT288,BU288,BV288))</f>
        <v/>
      </c>
    </row>
    <row r="289" spans="1:76">
      <c r="A289" s="24"/>
      <c r="B289" s="24"/>
      <c r="C289" s="25"/>
      <c r="D289" s="25"/>
      <c r="E289" s="24"/>
      <c r="F289" s="39"/>
      <c r="G289" s="39"/>
      <c r="H289" s="25"/>
      <c r="I289" s="25"/>
      <c r="J289" s="25"/>
      <c r="L289" s="25"/>
      <c r="M289" s="4"/>
      <c r="N289" s="25"/>
      <c r="O289" s="2"/>
      <c r="P289" s="2"/>
      <c r="Q289" s="2"/>
      <c r="R289" s="2"/>
      <c r="S289" s="2"/>
      <c r="T289" s="2"/>
      <c r="U289" s="2"/>
      <c r="W289" s="12" t="str">
        <f>IF(Tableau1[[#This Row],[Question]]="","",IF(COUNTIF(Tableau1[[#This Row],[Réponse a]:[Rép f est :]],"bonne")&lt;1,"Attention pas assez de bonnes réponses",""))</f>
        <v/>
      </c>
      <c r="X289" s="14" t="s">
        <v>13</v>
      </c>
      <c r="Y289" s="14">
        <f t="shared" si="57"/>
        <v>0</v>
      </c>
      <c r="Z289" s="14" t="s">
        <v>25</v>
      </c>
      <c r="AA289" s="14" t="str">
        <f>IF(OR(COUNTIF(Tableau1[[#This Row],[Réponse a]:[Rép f est :]],"bonne")&gt;1,Tableau1[[#This Row],[Forcer question multiple]]&lt;&gt;""),"questionmult","question")</f>
        <v>question</v>
      </c>
      <c r="AB289" s="14" t="s">
        <v>21</v>
      </c>
      <c r="AC289" s="14" t="str">
        <f t="shared" si="66"/>
        <v/>
      </c>
      <c r="AD289" s="14">
        <f t="shared" si="67"/>
        <v>289</v>
      </c>
      <c r="AE289" s="14" t="s">
        <v>14</v>
      </c>
      <c r="AF289" s="14" t="str">
        <f t="shared" si="58"/>
        <v>\bareme{b=,m=}</v>
      </c>
      <c r="AG289" s="14" t="str">
        <f t="shared" si="59"/>
        <v/>
      </c>
      <c r="AH289" s="15" t="str">
        <f t="shared" si="60"/>
        <v/>
      </c>
      <c r="AI289" s="15" t="str">
        <f t="shared" si="61"/>
        <v/>
      </c>
      <c r="AJ289" s="15" t="str">
        <f t="shared" si="62"/>
        <v/>
      </c>
      <c r="AK289" s="15" t="str">
        <f t="shared" si="63"/>
        <v/>
      </c>
      <c r="AL289" s="15" t="str">
        <f t="shared" si="64"/>
        <v/>
      </c>
      <c r="AN289" s="14" t="s">
        <v>27</v>
      </c>
      <c r="AO289" s="14" t="s">
        <v>22</v>
      </c>
      <c r="AP289" s="14">
        <f>Tableau1[[#This Row],[Rép a est :]]</f>
        <v>0</v>
      </c>
      <c r="AQ289" s="14" t="s">
        <v>23</v>
      </c>
      <c r="AR289" s="14">
        <f>Tableau1[[#This Row],[Réponse a]]</f>
        <v>0</v>
      </c>
      <c r="AS289" s="14" t="s">
        <v>14</v>
      </c>
      <c r="AT289" s="14" t="s">
        <v>22</v>
      </c>
      <c r="AU289" s="14">
        <f>Tableau1[[#This Row],[Rép b est :]]</f>
        <v>0</v>
      </c>
      <c r="AV289" s="14" t="s">
        <v>23</v>
      </c>
      <c r="AW289" s="14">
        <f>Tableau1[[#This Row],[Réponse b]]</f>
        <v>0</v>
      </c>
      <c r="AX289" s="14" t="s">
        <v>14</v>
      </c>
      <c r="AY289" s="14" t="str">
        <f>IF(Tableau1[[#This Row],[Réponse c]]="","","\")</f>
        <v/>
      </c>
      <c r="AZ289" s="14" t="str">
        <f>IF(Tableau1[[#This Row],[Réponse c]]="","",Tableau1[[#This Row],[Rép c est :]])</f>
        <v/>
      </c>
      <c r="BA289" s="14" t="str">
        <f>IF(Tableau1[[#This Row],[Réponse c]]="","","{")</f>
        <v/>
      </c>
      <c r="BB289" s="14" t="str">
        <f>IF(Tableau1[[#This Row],[Réponse c]]="","",Tableau1[[#This Row],[Réponse c]])</f>
        <v/>
      </c>
      <c r="BC289" s="14" t="str">
        <f>IF(Tableau1[[#This Row],[Réponse c]]="","","}")</f>
        <v/>
      </c>
      <c r="BD289" s="14" t="str">
        <f>IF(Tableau1[[#This Row],[Réponse d]]="","","\")</f>
        <v/>
      </c>
      <c r="BE289" s="14" t="str">
        <f>IF(Tableau1[[#This Row],[Réponse d]]="","",Tableau1[[#This Row],[Rép d est :]])</f>
        <v/>
      </c>
      <c r="BF289" s="14" t="str">
        <f>IF(Tableau1[[#This Row],[Réponse d]]="","","{")</f>
        <v/>
      </c>
      <c r="BG289" s="14" t="str">
        <f>IF(Tableau1[[#This Row],[Réponse d]]="","",Tableau1[[#This Row],[Réponse d]])</f>
        <v/>
      </c>
      <c r="BH289" s="14" t="str">
        <f>IF(Tableau1[[#This Row],[Réponse d]]="","","}")</f>
        <v/>
      </c>
      <c r="BI289" s="14" t="str">
        <f>IF(Tableau1[[#This Row],[Réponse e]]="","","\")</f>
        <v/>
      </c>
      <c r="BJ289" s="14" t="str">
        <f>IF(Tableau1[[#This Row],[Réponse e]]="","",Tableau1[[#This Row],[Rép e est :]])</f>
        <v/>
      </c>
      <c r="BK289" s="14" t="str">
        <f>IF(Tableau1[[#This Row],[Réponse e]]="","","{")</f>
        <v/>
      </c>
      <c r="BL289" s="14" t="str">
        <f>IF(Tableau1[[#This Row],[Réponse e]]="","",Tableau1[[#This Row],[Réponse e]])</f>
        <v/>
      </c>
      <c r="BM289" s="14" t="str">
        <f>IF(Tableau1[[#This Row],[Réponse e]]="","","}")</f>
        <v/>
      </c>
      <c r="BN289" s="14" t="str">
        <f>IF(Tableau1[[#This Row],[Réponse f]]="","","\")</f>
        <v/>
      </c>
      <c r="BO289" s="14" t="str">
        <f>IF(Tableau1[[#This Row],[Réponse f]]="","",Tableau1[[#This Row],[Rép f est :]])</f>
        <v/>
      </c>
      <c r="BP289" s="14" t="str">
        <f>IF(Tableau1[[#This Row],[Réponse f]]="","","{")</f>
        <v/>
      </c>
      <c r="BQ289" s="14" t="str">
        <f>IF(Tableau1[[#This Row],[Réponse f]]="","",Tableau1[[#This Row],[Réponse f]])</f>
        <v/>
      </c>
      <c r="BR289" s="14" t="str">
        <f>IF(Tableau1[[#This Row],[Réponse f]]="","","}")</f>
        <v/>
      </c>
      <c r="BS289" s="14" t="s">
        <v>24</v>
      </c>
      <c r="BT289" s="14" t="str">
        <f t="shared" si="65"/>
        <v>question</v>
      </c>
      <c r="BU289" s="14" t="s">
        <v>26</v>
      </c>
      <c r="BV289" s="14" t="s">
        <v>14</v>
      </c>
      <c r="BX289" s="1" t="str">
        <f>IF(Tableau1[[#This Row],[Question]]="","",CONCATENATE(X289,Y289,Z289,AA289,AB289,AC289,AD289,AE289,AF289,AG289,AH289,AI289,AJ289,AK289,AL289,AM289,AN289,AO289,AP289,AQ289,AR289,AS289,AT289,AU289,AV289,AW289,AX289,AY289,AZ289,BA289,BB289,BC289,BD289,BE289,BF289,BG289,BH289,BI289,BJ289,BK289,BL289,BM289,BN289,BO289,BP289,BQ289,BR289,BS289,BT289,BU289,BV289))</f>
        <v/>
      </c>
    </row>
    <row r="290" spans="1:76">
      <c r="A290" s="24"/>
      <c r="B290" s="24"/>
      <c r="C290" s="25"/>
      <c r="D290" s="25"/>
      <c r="E290" s="55"/>
      <c r="F290" s="39"/>
      <c r="G290" s="39"/>
      <c r="H290" s="25"/>
      <c r="I290" s="25"/>
      <c r="J290" s="25"/>
      <c r="K290" s="4"/>
      <c r="L290" s="25"/>
      <c r="M290" s="4"/>
      <c r="N290" s="25"/>
      <c r="O290" s="2"/>
      <c r="P290" s="2"/>
      <c r="Q290" s="2"/>
      <c r="R290" s="2"/>
      <c r="S290" s="2"/>
      <c r="T290" s="2"/>
      <c r="U290" s="2"/>
      <c r="W290" s="12" t="str">
        <f>IF(Tableau1[[#This Row],[Question]]="","",IF(COUNTIF(Tableau1[[#This Row],[Réponse a]:[Rép f est :]],"bonne")&lt;1,"Attention pas assez de bonnes réponses",""))</f>
        <v/>
      </c>
      <c r="X290" s="14" t="s">
        <v>13</v>
      </c>
      <c r="Y290" s="14">
        <f t="shared" si="57"/>
        <v>0</v>
      </c>
      <c r="Z290" s="14" t="s">
        <v>25</v>
      </c>
      <c r="AA290" s="14" t="str">
        <f>IF(OR(COUNTIF(Tableau1[[#This Row],[Réponse a]:[Rép f est :]],"bonne")&gt;1,Tableau1[[#This Row],[Forcer question multiple]]&lt;&gt;""),"questionmult","question")</f>
        <v>question</v>
      </c>
      <c r="AB290" s="14" t="s">
        <v>21</v>
      </c>
      <c r="AC290" s="14" t="str">
        <f t="shared" si="66"/>
        <v/>
      </c>
      <c r="AD290" s="14">
        <f t="shared" si="67"/>
        <v>290</v>
      </c>
      <c r="AE290" s="14" t="s">
        <v>14</v>
      </c>
      <c r="AF290" s="14" t="str">
        <f t="shared" si="58"/>
        <v>\bareme{b=,m=}</v>
      </c>
      <c r="AG290" s="14" t="str">
        <f t="shared" si="59"/>
        <v/>
      </c>
      <c r="AH290" s="15" t="str">
        <f t="shared" si="60"/>
        <v/>
      </c>
      <c r="AI290" s="15" t="str">
        <f t="shared" si="61"/>
        <v/>
      </c>
      <c r="AJ290" s="15" t="str">
        <f t="shared" si="62"/>
        <v/>
      </c>
      <c r="AK290" s="15" t="str">
        <f t="shared" si="63"/>
        <v/>
      </c>
      <c r="AL290" s="15" t="str">
        <f t="shared" si="64"/>
        <v/>
      </c>
      <c r="AN290" s="14" t="s">
        <v>27</v>
      </c>
      <c r="AO290" s="14" t="s">
        <v>22</v>
      </c>
      <c r="AP290" s="14">
        <f>Tableau1[[#This Row],[Rép a est :]]</f>
        <v>0</v>
      </c>
      <c r="AQ290" s="14" t="s">
        <v>23</v>
      </c>
      <c r="AR290" s="14">
        <f>Tableau1[[#This Row],[Réponse a]]</f>
        <v>0</v>
      </c>
      <c r="AS290" s="14" t="s">
        <v>14</v>
      </c>
      <c r="AT290" s="14" t="s">
        <v>22</v>
      </c>
      <c r="AU290" s="14">
        <f>Tableau1[[#This Row],[Rép b est :]]</f>
        <v>0</v>
      </c>
      <c r="AV290" s="14" t="s">
        <v>23</v>
      </c>
      <c r="AW290" s="14">
        <f>Tableau1[[#This Row],[Réponse b]]</f>
        <v>0</v>
      </c>
      <c r="AX290" s="14" t="s">
        <v>14</v>
      </c>
      <c r="AY290" s="14" t="str">
        <f>IF(Tableau1[[#This Row],[Réponse c]]="","","\")</f>
        <v/>
      </c>
      <c r="AZ290" s="14" t="str">
        <f>IF(Tableau1[[#This Row],[Réponse c]]="","",Tableau1[[#This Row],[Rép c est :]])</f>
        <v/>
      </c>
      <c r="BA290" s="14" t="str">
        <f>IF(Tableau1[[#This Row],[Réponse c]]="","","{")</f>
        <v/>
      </c>
      <c r="BB290" s="14" t="str">
        <f>IF(Tableau1[[#This Row],[Réponse c]]="","",Tableau1[[#This Row],[Réponse c]])</f>
        <v/>
      </c>
      <c r="BC290" s="14" t="str">
        <f>IF(Tableau1[[#This Row],[Réponse c]]="","","}")</f>
        <v/>
      </c>
      <c r="BD290" s="14" t="str">
        <f>IF(Tableau1[[#This Row],[Réponse d]]="","","\")</f>
        <v/>
      </c>
      <c r="BE290" s="14" t="str">
        <f>IF(Tableau1[[#This Row],[Réponse d]]="","",Tableau1[[#This Row],[Rép d est :]])</f>
        <v/>
      </c>
      <c r="BF290" s="14" t="str">
        <f>IF(Tableau1[[#This Row],[Réponse d]]="","","{")</f>
        <v/>
      </c>
      <c r="BG290" s="14" t="str">
        <f>IF(Tableau1[[#This Row],[Réponse d]]="","",Tableau1[[#This Row],[Réponse d]])</f>
        <v/>
      </c>
      <c r="BH290" s="14" t="str">
        <f>IF(Tableau1[[#This Row],[Réponse d]]="","","}")</f>
        <v/>
      </c>
      <c r="BI290" s="14" t="str">
        <f>IF(Tableau1[[#This Row],[Réponse e]]="","","\")</f>
        <v/>
      </c>
      <c r="BJ290" s="14" t="str">
        <f>IF(Tableau1[[#This Row],[Réponse e]]="","",Tableau1[[#This Row],[Rép e est :]])</f>
        <v/>
      </c>
      <c r="BK290" s="14" t="str">
        <f>IF(Tableau1[[#This Row],[Réponse e]]="","","{")</f>
        <v/>
      </c>
      <c r="BL290" s="14" t="str">
        <f>IF(Tableau1[[#This Row],[Réponse e]]="","",Tableau1[[#This Row],[Réponse e]])</f>
        <v/>
      </c>
      <c r="BM290" s="14" t="str">
        <f>IF(Tableau1[[#This Row],[Réponse e]]="","","}")</f>
        <v/>
      </c>
      <c r="BN290" s="14" t="str">
        <f>IF(Tableau1[[#This Row],[Réponse f]]="","","\")</f>
        <v/>
      </c>
      <c r="BO290" s="14" t="str">
        <f>IF(Tableau1[[#This Row],[Réponse f]]="","",Tableau1[[#This Row],[Rép f est :]])</f>
        <v/>
      </c>
      <c r="BP290" s="14" t="str">
        <f>IF(Tableau1[[#This Row],[Réponse f]]="","","{")</f>
        <v/>
      </c>
      <c r="BQ290" s="14" t="str">
        <f>IF(Tableau1[[#This Row],[Réponse f]]="","",Tableau1[[#This Row],[Réponse f]])</f>
        <v/>
      </c>
      <c r="BR290" s="14" t="str">
        <f>IF(Tableau1[[#This Row],[Réponse f]]="","","}")</f>
        <v/>
      </c>
      <c r="BS290" s="14" t="s">
        <v>24</v>
      </c>
      <c r="BT290" s="14" t="str">
        <f t="shared" si="65"/>
        <v>question</v>
      </c>
      <c r="BU290" s="14" t="s">
        <v>26</v>
      </c>
      <c r="BV290" s="14" t="s">
        <v>14</v>
      </c>
      <c r="BX290" s="1" t="str">
        <f>IF(Tableau1[[#This Row],[Question]]="","",CONCATENATE(X290,Y290,Z290,AA290,AB290,AC290,AD290,AE290,AF290,AG290,AH290,AI290,AJ290,AK290,AL290,AM290,AN290,AO290,AP290,AQ290,AR290,AS290,AT290,AU290,AV290,AW290,AX290,AY290,AZ290,BA290,BB290,BC290,BD290,BE290,BF290,BG290,BH290,BI290,BJ290,BK290,BL290,BM290,BN290,BO290,BP290,BQ290,BR290,BS290,BT290,BU290,BV290))</f>
        <v/>
      </c>
    </row>
    <row r="291" spans="1:76">
      <c r="A291" s="24"/>
      <c r="B291" s="24"/>
      <c r="C291" s="25"/>
      <c r="D291" s="25"/>
      <c r="E291" s="24"/>
      <c r="F291" s="39"/>
      <c r="G291" s="39"/>
      <c r="H291" s="25"/>
      <c r="I291" s="25"/>
      <c r="J291" s="25"/>
      <c r="L291" s="25"/>
      <c r="M291" s="4"/>
      <c r="N291" s="25"/>
      <c r="O291" s="4"/>
      <c r="P291" s="4"/>
      <c r="Q291" s="4"/>
      <c r="R291" s="4"/>
      <c r="S291" s="4"/>
      <c r="T291" s="4"/>
      <c r="U291" s="4"/>
      <c r="W291" s="12" t="str">
        <f>IF(Tableau1[[#This Row],[Question]]="","",IF(COUNTIF(Tableau1[[#This Row],[Réponse a]:[Rép f est :]],"bonne")&lt;1,"Attention pas assez de bonnes réponses",""))</f>
        <v/>
      </c>
      <c r="X291" s="14" t="s">
        <v>13</v>
      </c>
      <c r="Y291" s="14">
        <f t="shared" si="57"/>
        <v>0</v>
      </c>
      <c r="Z291" s="14" t="s">
        <v>25</v>
      </c>
      <c r="AA291" s="14" t="str">
        <f>IF(OR(COUNTIF(Tableau1[[#This Row],[Réponse a]:[Rép f est :]],"bonne")&gt;1,Tableau1[[#This Row],[Forcer question multiple]]&lt;&gt;""),"questionmult","question")</f>
        <v>question</v>
      </c>
      <c r="AB291" s="14" t="s">
        <v>21</v>
      </c>
      <c r="AC291" s="14" t="str">
        <f t="shared" si="66"/>
        <v/>
      </c>
      <c r="AD291" s="14">
        <f t="shared" si="67"/>
        <v>291</v>
      </c>
      <c r="AE291" s="14" t="s">
        <v>14</v>
      </c>
      <c r="AF291" s="14" t="str">
        <f t="shared" si="58"/>
        <v>\bareme{b=,m=}</v>
      </c>
      <c r="AG291" s="14" t="str">
        <f t="shared" si="59"/>
        <v/>
      </c>
      <c r="AH291" s="15" t="str">
        <f t="shared" si="60"/>
        <v/>
      </c>
      <c r="AI291" s="15" t="str">
        <f t="shared" si="61"/>
        <v/>
      </c>
      <c r="AJ291" s="15" t="str">
        <f t="shared" si="62"/>
        <v/>
      </c>
      <c r="AK291" s="15" t="str">
        <f t="shared" si="63"/>
        <v/>
      </c>
      <c r="AL291" s="15" t="str">
        <f t="shared" si="64"/>
        <v/>
      </c>
      <c r="AN291" s="14" t="s">
        <v>27</v>
      </c>
      <c r="AO291" s="14" t="s">
        <v>22</v>
      </c>
      <c r="AP291" s="14">
        <f>Tableau1[[#This Row],[Rép a est :]]</f>
        <v>0</v>
      </c>
      <c r="AQ291" s="14" t="s">
        <v>23</v>
      </c>
      <c r="AR291" s="14">
        <f>Tableau1[[#This Row],[Réponse a]]</f>
        <v>0</v>
      </c>
      <c r="AS291" s="14" t="s">
        <v>14</v>
      </c>
      <c r="AT291" s="14" t="s">
        <v>22</v>
      </c>
      <c r="AU291" s="14">
        <f>Tableau1[[#This Row],[Rép b est :]]</f>
        <v>0</v>
      </c>
      <c r="AV291" s="14" t="s">
        <v>23</v>
      </c>
      <c r="AW291" s="14">
        <f>Tableau1[[#This Row],[Réponse b]]</f>
        <v>0</v>
      </c>
      <c r="AX291" s="14" t="s">
        <v>14</v>
      </c>
      <c r="AY291" s="14" t="str">
        <f>IF(Tableau1[[#This Row],[Réponse c]]="","","\")</f>
        <v/>
      </c>
      <c r="AZ291" s="14" t="str">
        <f>IF(Tableau1[[#This Row],[Réponse c]]="","",Tableau1[[#This Row],[Rép c est :]])</f>
        <v/>
      </c>
      <c r="BA291" s="14" t="str">
        <f>IF(Tableau1[[#This Row],[Réponse c]]="","","{")</f>
        <v/>
      </c>
      <c r="BB291" s="14" t="str">
        <f>IF(Tableau1[[#This Row],[Réponse c]]="","",Tableau1[[#This Row],[Réponse c]])</f>
        <v/>
      </c>
      <c r="BC291" s="14" t="str">
        <f>IF(Tableau1[[#This Row],[Réponse c]]="","","}")</f>
        <v/>
      </c>
      <c r="BD291" s="14" t="str">
        <f>IF(Tableau1[[#This Row],[Réponse d]]="","","\")</f>
        <v/>
      </c>
      <c r="BE291" s="14" t="str">
        <f>IF(Tableau1[[#This Row],[Réponse d]]="","",Tableau1[[#This Row],[Rép d est :]])</f>
        <v/>
      </c>
      <c r="BF291" s="14" t="str">
        <f>IF(Tableau1[[#This Row],[Réponse d]]="","","{")</f>
        <v/>
      </c>
      <c r="BG291" s="14" t="str">
        <f>IF(Tableau1[[#This Row],[Réponse d]]="","",Tableau1[[#This Row],[Réponse d]])</f>
        <v/>
      </c>
      <c r="BH291" s="14" t="str">
        <f>IF(Tableau1[[#This Row],[Réponse d]]="","","}")</f>
        <v/>
      </c>
      <c r="BI291" s="14" t="str">
        <f>IF(Tableau1[[#This Row],[Réponse e]]="","","\")</f>
        <v/>
      </c>
      <c r="BJ291" s="14" t="str">
        <f>IF(Tableau1[[#This Row],[Réponse e]]="","",Tableau1[[#This Row],[Rép e est :]])</f>
        <v/>
      </c>
      <c r="BK291" s="14" t="str">
        <f>IF(Tableau1[[#This Row],[Réponse e]]="","","{")</f>
        <v/>
      </c>
      <c r="BL291" s="14" t="str">
        <f>IF(Tableau1[[#This Row],[Réponse e]]="","",Tableau1[[#This Row],[Réponse e]])</f>
        <v/>
      </c>
      <c r="BM291" s="14" t="str">
        <f>IF(Tableau1[[#This Row],[Réponse e]]="","","}")</f>
        <v/>
      </c>
      <c r="BN291" s="14" t="str">
        <f>IF(Tableau1[[#This Row],[Réponse f]]="","","\")</f>
        <v/>
      </c>
      <c r="BO291" s="14" t="str">
        <f>IF(Tableau1[[#This Row],[Réponse f]]="","",Tableau1[[#This Row],[Rép f est :]])</f>
        <v/>
      </c>
      <c r="BP291" s="14" t="str">
        <f>IF(Tableau1[[#This Row],[Réponse f]]="","","{")</f>
        <v/>
      </c>
      <c r="BQ291" s="14" t="str">
        <f>IF(Tableau1[[#This Row],[Réponse f]]="","",Tableau1[[#This Row],[Réponse f]])</f>
        <v/>
      </c>
      <c r="BR291" s="14" t="str">
        <f>IF(Tableau1[[#This Row],[Réponse f]]="","","}")</f>
        <v/>
      </c>
      <c r="BS291" s="14" t="s">
        <v>24</v>
      </c>
      <c r="BT291" s="14" t="str">
        <f t="shared" si="65"/>
        <v>question</v>
      </c>
      <c r="BU291" s="14" t="s">
        <v>26</v>
      </c>
      <c r="BV291" s="14" t="s">
        <v>14</v>
      </c>
      <c r="BX291" s="1" t="str">
        <f>IF(Tableau1[[#This Row],[Question]]="","",CONCATENATE(X291,Y291,Z291,AA291,AB291,AC291,AD291,AE291,AF291,AG291,AH291,AI291,AJ291,AK291,AL291,AM291,AN291,AO291,AP291,AQ291,AR291,AS291,AT291,AU291,AV291,AW291,AX291,AY291,AZ291,BA291,BB291,BC291,BD291,BE291,BF291,BG291,BH291,BI291,BJ291,BK291,BL291,BM291,BN291,BO291,BP291,BQ291,BR291,BS291,BT291,BU291,BV291))</f>
        <v/>
      </c>
    </row>
    <row r="292" spans="1:76">
      <c r="A292" s="24"/>
      <c r="B292" s="24"/>
      <c r="C292" s="25"/>
      <c r="D292" s="25"/>
      <c r="E292" s="24"/>
      <c r="F292" s="39"/>
      <c r="G292" s="39"/>
      <c r="H292" s="25"/>
      <c r="I292" s="25"/>
      <c r="J292" s="25"/>
      <c r="K292" s="4"/>
      <c r="L292" s="36"/>
      <c r="M292" s="4"/>
      <c r="N292" s="25"/>
      <c r="O292" s="2"/>
      <c r="P292" s="2"/>
      <c r="Q292" s="2"/>
      <c r="R292" s="2"/>
      <c r="S292" s="2"/>
      <c r="T292" s="2"/>
      <c r="U292" s="2"/>
      <c r="W292" s="12" t="str">
        <f>IF(Tableau1[[#This Row],[Question]]="","",IF(COUNTIF(Tableau1[[#This Row],[Réponse a]:[Rép f est :]],"bonne")&lt;1,"Attention pas assez de bonnes réponses",""))</f>
        <v/>
      </c>
      <c r="X292" s="14" t="s">
        <v>13</v>
      </c>
      <c r="Y292" s="14">
        <f t="shared" ref="Y292:Y355" si="68">D292</f>
        <v>0</v>
      </c>
      <c r="Z292" s="14" t="s">
        <v>25</v>
      </c>
      <c r="AA292" s="14" t="str">
        <f>IF(OR(COUNTIF(Tableau1[[#This Row],[Réponse a]:[Rép f est :]],"bonne")&gt;1,Tableau1[[#This Row],[Forcer question multiple]]&lt;&gt;""),"questionmult","question")</f>
        <v>question</v>
      </c>
      <c r="AB292" s="14" t="s">
        <v>21</v>
      </c>
      <c r="AC292" s="14" t="str">
        <f t="shared" si="66"/>
        <v/>
      </c>
      <c r="AD292" s="14">
        <f t="shared" si="67"/>
        <v>292</v>
      </c>
      <c r="AE292" s="14" t="s">
        <v>14</v>
      </c>
      <c r="AF292" s="14" t="str">
        <f t="shared" ref="AF292:AF355" si="69">IF(AA292="questionmult","\bareme{mz="&amp;SUBSTITUTE(F292,",",".")&amp;"}","\bareme{b="&amp;SUBSTITUTE(F292,",",".")&amp;",m="&amp;SUBSTITUTE(G292,",",".")&amp;"}")</f>
        <v>\bareme{b=,m=}</v>
      </c>
      <c r="AG292" s="14" t="str">
        <f t="shared" ref="AG292:AG338" si="70">SUBSTITUTE(E292,"%","\%")</f>
        <v/>
      </c>
      <c r="AH292" s="15" t="str">
        <f t="shared" ref="AH292:AH338" si="71">IF(I292="","",IF(RIGHT(I292,7)="pdf_tex","\begin{center}\def\svgwidth{","\begin{center}\includegraphics["))</f>
        <v/>
      </c>
      <c r="AI292" s="15" t="str">
        <f t="shared" ref="AI292:AI338" si="72">IF(I292="","",IF(RIGHT(I292,7)="pdf_tex","3cm","width=.95\linewidth"))</f>
        <v/>
      </c>
      <c r="AJ292" s="15" t="str">
        <f t="shared" ref="AJ292:AJ338" si="73">IF(I292="","",IF(RIGHT(I292,7)="pdf_tex","}\import{images/}{","]{images/"))</f>
        <v/>
      </c>
      <c r="AK292" s="15" t="str">
        <f t="shared" ref="AK292:AK338" si="74">IF(I292="","",I292)</f>
        <v/>
      </c>
      <c r="AL292" s="15" t="str">
        <f t="shared" ref="AL292:AL338" si="75">IF(I292="","",IF(RIGHT(I292,7)="pdf_tex","}\end{center}","}\end{center}"))</f>
        <v/>
      </c>
      <c r="AN292" s="14" t="s">
        <v>27</v>
      </c>
      <c r="AO292" s="14" t="s">
        <v>22</v>
      </c>
      <c r="AP292" s="14">
        <f>Tableau1[[#This Row],[Rép a est :]]</f>
        <v>0</v>
      </c>
      <c r="AQ292" s="14" t="s">
        <v>23</v>
      </c>
      <c r="AR292" s="14">
        <f>Tableau1[[#This Row],[Réponse a]]</f>
        <v>0</v>
      </c>
      <c r="AS292" s="14" t="s">
        <v>14</v>
      </c>
      <c r="AT292" s="14" t="s">
        <v>22</v>
      </c>
      <c r="AU292" s="14">
        <f>Tableau1[[#This Row],[Rép b est :]]</f>
        <v>0</v>
      </c>
      <c r="AV292" s="14" t="s">
        <v>23</v>
      </c>
      <c r="AW292" s="14">
        <f>Tableau1[[#This Row],[Réponse b]]</f>
        <v>0</v>
      </c>
      <c r="AX292" s="14" t="s">
        <v>14</v>
      </c>
      <c r="AY292" s="14" t="str">
        <f>IF(Tableau1[[#This Row],[Réponse c]]="","","\")</f>
        <v/>
      </c>
      <c r="AZ292" s="14" t="str">
        <f>IF(Tableau1[[#This Row],[Réponse c]]="","",Tableau1[[#This Row],[Rép c est :]])</f>
        <v/>
      </c>
      <c r="BA292" s="14" t="str">
        <f>IF(Tableau1[[#This Row],[Réponse c]]="","","{")</f>
        <v/>
      </c>
      <c r="BB292" s="14" t="str">
        <f>IF(Tableau1[[#This Row],[Réponse c]]="","",Tableau1[[#This Row],[Réponse c]])</f>
        <v/>
      </c>
      <c r="BC292" s="14" t="str">
        <f>IF(Tableau1[[#This Row],[Réponse c]]="","","}")</f>
        <v/>
      </c>
      <c r="BD292" s="14" t="str">
        <f>IF(Tableau1[[#This Row],[Réponse d]]="","","\")</f>
        <v/>
      </c>
      <c r="BE292" s="14" t="str">
        <f>IF(Tableau1[[#This Row],[Réponse d]]="","",Tableau1[[#This Row],[Rép d est :]])</f>
        <v/>
      </c>
      <c r="BF292" s="14" t="str">
        <f>IF(Tableau1[[#This Row],[Réponse d]]="","","{")</f>
        <v/>
      </c>
      <c r="BG292" s="14" t="str">
        <f>IF(Tableau1[[#This Row],[Réponse d]]="","",Tableau1[[#This Row],[Réponse d]])</f>
        <v/>
      </c>
      <c r="BH292" s="14" t="str">
        <f>IF(Tableau1[[#This Row],[Réponse d]]="","","}")</f>
        <v/>
      </c>
      <c r="BI292" s="14" t="str">
        <f>IF(Tableau1[[#This Row],[Réponse e]]="","","\")</f>
        <v/>
      </c>
      <c r="BJ292" s="14" t="str">
        <f>IF(Tableau1[[#This Row],[Réponse e]]="","",Tableau1[[#This Row],[Rép e est :]])</f>
        <v/>
      </c>
      <c r="BK292" s="14" t="str">
        <f>IF(Tableau1[[#This Row],[Réponse e]]="","","{")</f>
        <v/>
      </c>
      <c r="BL292" s="14" t="str">
        <f>IF(Tableau1[[#This Row],[Réponse e]]="","",Tableau1[[#This Row],[Réponse e]])</f>
        <v/>
      </c>
      <c r="BM292" s="14" t="str">
        <f>IF(Tableau1[[#This Row],[Réponse e]]="","","}")</f>
        <v/>
      </c>
      <c r="BN292" s="14" t="str">
        <f>IF(Tableau1[[#This Row],[Réponse f]]="","","\")</f>
        <v/>
      </c>
      <c r="BO292" s="14" t="str">
        <f>IF(Tableau1[[#This Row],[Réponse f]]="","",Tableau1[[#This Row],[Rép f est :]])</f>
        <v/>
      </c>
      <c r="BP292" s="14" t="str">
        <f>IF(Tableau1[[#This Row],[Réponse f]]="","","{")</f>
        <v/>
      </c>
      <c r="BQ292" s="14" t="str">
        <f>IF(Tableau1[[#This Row],[Réponse f]]="","",Tableau1[[#This Row],[Réponse f]])</f>
        <v/>
      </c>
      <c r="BR292" s="14" t="str">
        <f>IF(Tableau1[[#This Row],[Réponse f]]="","","}")</f>
        <v/>
      </c>
      <c r="BS292" s="14" t="s">
        <v>24</v>
      </c>
      <c r="BT292" s="14" t="str">
        <f t="shared" ref="BT292:BT355" si="76">AA292</f>
        <v>question</v>
      </c>
      <c r="BU292" s="14" t="s">
        <v>26</v>
      </c>
      <c r="BV292" s="14" t="s">
        <v>14</v>
      </c>
      <c r="BX292" s="1" t="str">
        <f>IF(Tableau1[[#This Row],[Question]]="","",CONCATENATE(X292,Y292,Z292,AA292,AB292,AC292,AD292,AE292,AF292,AG292,AH292,AI292,AJ292,AK292,AL292,AM292,AN292,AO292,AP292,AQ292,AR292,AS292,AT292,AU292,AV292,AW292,AX292,AY292,AZ292,BA292,BB292,BC292,BD292,BE292,BF292,BG292,BH292,BI292,BJ292,BK292,BL292,BM292,BN292,BO292,BP292,BQ292,BR292,BS292,BT292,BU292,BV292))</f>
        <v/>
      </c>
    </row>
    <row r="293" spans="1:76">
      <c r="A293" s="24"/>
      <c r="B293" s="24"/>
      <c r="C293" s="25"/>
      <c r="D293" s="25"/>
      <c r="E293" s="24"/>
      <c r="F293" s="39"/>
      <c r="G293" s="39"/>
      <c r="H293" s="25"/>
      <c r="I293" s="25"/>
      <c r="J293" s="36"/>
      <c r="K293" s="4"/>
      <c r="L293" s="25"/>
      <c r="N293" s="25"/>
      <c r="O293" s="2"/>
      <c r="P293" s="2"/>
      <c r="Q293" s="2"/>
      <c r="R293" s="2"/>
      <c r="S293" s="2"/>
      <c r="T293" s="2"/>
      <c r="U293" s="2"/>
      <c r="W293" s="12" t="str">
        <f>IF(Tableau1[[#This Row],[Question]]="","",IF(COUNTIF(Tableau1[[#This Row],[Réponse a]:[Rép f est :]],"bonne")&lt;1,"Attention pas assez de bonnes réponses",""))</f>
        <v/>
      </c>
      <c r="X293" s="14" t="s">
        <v>13</v>
      </c>
      <c r="Y293" s="14">
        <f t="shared" si="68"/>
        <v>0</v>
      </c>
      <c r="Z293" s="14" t="s">
        <v>25</v>
      </c>
      <c r="AA293" s="14" t="str">
        <f>IF(OR(COUNTIF(Tableau1[[#This Row],[Réponse a]:[Rép f est :]],"bonne")&gt;1,Tableau1[[#This Row],[Forcer question multiple]]&lt;&gt;""),"questionmult","question")</f>
        <v>question</v>
      </c>
      <c r="AB293" s="14" t="s">
        <v>21</v>
      </c>
      <c r="AC293" s="14" t="str">
        <f t="shared" si="66"/>
        <v/>
      </c>
      <c r="AD293" s="14">
        <f t="shared" si="67"/>
        <v>293</v>
      </c>
      <c r="AE293" s="14" t="s">
        <v>14</v>
      </c>
      <c r="AF293" s="14" t="str">
        <f t="shared" si="69"/>
        <v>\bareme{b=,m=}</v>
      </c>
      <c r="AG293" s="14" t="str">
        <f t="shared" si="70"/>
        <v/>
      </c>
      <c r="AH293" s="15" t="str">
        <f t="shared" si="71"/>
        <v/>
      </c>
      <c r="AI293" s="15" t="str">
        <f t="shared" si="72"/>
        <v/>
      </c>
      <c r="AJ293" s="15" t="str">
        <f t="shared" si="73"/>
        <v/>
      </c>
      <c r="AK293" s="15" t="str">
        <f t="shared" si="74"/>
        <v/>
      </c>
      <c r="AL293" s="15" t="str">
        <f t="shared" si="75"/>
        <v/>
      </c>
      <c r="AN293" s="14" t="s">
        <v>27</v>
      </c>
      <c r="AO293" s="14" t="s">
        <v>22</v>
      </c>
      <c r="AP293" s="14">
        <f>Tableau1[[#This Row],[Rép a est :]]</f>
        <v>0</v>
      </c>
      <c r="AQ293" s="14" t="s">
        <v>23</v>
      </c>
      <c r="AR293" s="14">
        <f>Tableau1[[#This Row],[Réponse a]]</f>
        <v>0</v>
      </c>
      <c r="AS293" s="14" t="s">
        <v>14</v>
      </c>
      <c r="AT293" s="14" t="s">
        <v>22</v>
      </c>
      <c r="AU293" s="14">
        <f>Tableau1[[#This Row],[Rép b est :]]</f>
        <v>0</v>
      </c>
      <c r="AV293" s="14" t="s">
        <v>23</v>
      </c>
      <c r="AW293" s="14">
        <f>Tableau1[[#This Row],[Réponse b]]</f>
        <v>0</v>
      </c>
      <c r="AX293" s="14" t="s">
        <v>14</v>
      </c>
      <c r="AY293" s="14" t="str">
        <f>IF(Tableau1[[#This Row],[Réponse c]]="","","\")</f>
        <v/>
      </c>
      <c r="AZ293" s="14" t="str">
        <f>IF(Tableau1[[#This Row],[Réponse c]]="","",Tableau1[[#This Row],[Rép c est :]])</f>
        <v/>
      </c>
      <c r="BA293" s="14" t="str">
        <f>IF(Tableau1[[#This Row],[Réponse c]]="","","{")</f>
        <v/>
      </c>
      <c r="BB293" s="14" t="str">
        <f>IF(Tableau1[[#This Row],[Réponse c]]="","",Tableau1[[#This Row],[Réponse c]])</f>
        <v/>
      </c>
      <c r="BC293" s="14" t="str">
        <f>IF(Tableau1[[#This Row],[Réponse c]]="","","}")</f>
        <v/>
      </c>
      <c r="BD293" s="14" t="str">
        <f>IF(Tableau1[[#This Row],[Réponse d]]="","","\")</f>
        <v/>
      </c>
      <c r="BE293" s="14" t="str">
        <f>IF(Tableau1[[#This Row],[Réponse d]]="","",Tableau1[[#This Row],[Rép d est :]])</f>
        <v/>
      </c>
      <c r="BF293" s="14" t="str">
        <f>IF(Tableau1[[#This Row],[Réponse d]]="","","{")</f>
        <v/>
      </c>
      <c r="BG293" s="14" t="str">
        <f>IF(Tableau1[[#This Row],[Réponse d]]="","",Tableau1[[#This Row],[Réponse d]])</f>
        <v/>
      </c>
      <c r="BH293" s="14" t="str">
        <f>IF(Tableau1[[#This Row],[Réponse d]]="","","}")</f>
        <v/>
      </c>
      <c r="BI293" s="14" t="str">
        <f>IF(Tableau1[[#This Row],[Réponse e]]="","","\")</f>
        <v/>
      </c>
      <c r="BJ293" s="14" t="str">
        <f>IF(Tableau1[[#This Row],[Réponse e]]="","",Tableau1[[#This Row],[Rép e est :]])</f>
        <v/>
      </c>
      <c r="BK293" s="14" t="str">
        <f>IF(Tableau1[[#This Row],[Réponse e]]="","","{")</f>
        <v/>
      </c>
      <c r="BL293" s="14" t="str">
        <f>IF(Tableau1[[#This Row],[Réponse e]]="","",Tableau1[[#This Row],[Réponse e]])</f>
        <v/>
      </c>
      <c r="BM293" s="14" t="str">
        <f>IF(Tableau1[[#This Row],[Réponse e]]="","","}")</f>
        <v/>
      </c>
      <c r="BN293" s="14" t="str">
        <f>IF(Tableau1[[#This Row],[Réponse f]]="","","\")</f>
        <v/>
      </c>
      <c r="BO293" s="14" t="str">
        <f>IF(Tableau1[[#This Row],[Réponse f]]="","",Tableau1[[#This Row],[Rép f est :]])</f>
        <v/>
      </c>
      <c r="BP293" s="14" t="str">
        <f>IF(Tableau1[[#This Row],[Réponse f]]="","","{")</f>
        <v/>
      </c>
      <c r="BQ293" s="14" t="str">
        <f>IF(Tableau1[[#This Row],[Réponse f]]="","",Tableau1[[#This Row],[Réponse f]])</f>
        <v/>
      </c>
      <c r="BR293" s="14" t="str">
        <f>IF(Tableau1[[#This Row],[Réponse f]]="","","}")</f>
        <v/>
      </c>
      <c r="BS293" s="14" t="s">
        <v>24</v>
      </c>
      <c r="BT293" s="14" t="str">
        <f t="shared" si="76"/>
        <v>question</v>
      </c>
      <c r="BU293" s="14" t="s">
        <v>26</v>
      </c>
      <c r="BV293" s="14" t="s">
        <v>14</v>
      </c>
      <c r="BX293" s="1" t="str">
        <f>IF(Tableau1[[#This Row],[Question]]="","",CONCATENATE(X293,Y293,Z293,AA293,AB293,AC293,AD293,AE293,AF293,AG293,AH293,AI293,AJ293,AK293,AL293,AM293,AN293,AO293,AP293,AQ293,AR293,AS293,AT293,AU293,AV293,AW293,AX293,AY293,AZ293,BA293,BB293,BC293,BD293,BE293,BF293,BG293,BH293,BI293,BJ293,BK293,BL293,BM293,BN293,BO293,BP293,BQ293,BR293,BS293,BT293,BU293,BV293))</f>
        <v/>
      </c>
    </row>
    <row r="294" spans="1:76">
      <c r="A294" s="24"/>
      <c r="B294" s="24"/>
      <c r="C294" s="25"/>
      <c r="D294" s="25"/>
      <c r="E294" s="24"/>
      <c r="F294" s="39"/>
      <c r="G294" s="39"/>
      <c r="H294" s="25"/>
      <c r="I294" s="25"/>
      <c r="J294" s="25"/>
      <c r="L294" s="25"/>
      <c r="M294" s="4"/>
      <c r="N294" s="25"/>
      <c r="O294" s="2"/>
      <c r="P294" s="2"/>
      <c r="Q294" s="2"/>
      <c r="R294" s="2"/>
      <c r="S294" s="2"/>
      <c r="T294" s="2"/>
      <c r="U294" s="2"/>
      <c r="W294" s="12" t="str">
        <f>IF(Tableau1[[#This Row],[Question]]="","",IF(COUNTIF(Tableau1[[#This Row],[Réponse a]:[Rép f est :]],"bonne")&lt;1,"Attention pas assez de bonnes réponses",""))</f>
        <v/>
      </c>
      <c r="X294" s="14" t="s">
        <v>13</v>
      </c>
      <c r="Y294" s="14">
        <f t="shared" si="68"/>
        <v>0</v>
      </c>
      <c r="Z294" s="14" t="s">
        <v>25</v>
      </c>
      <c r="AA294" s="14" t="str">
        <f>IF(OR(COUNTIF(Tableau1[[#This Row],[Réponse a]:[Rép f est :]],"bonne")&gt;1,Tableau1[[#This Row],[Forcer question multiple]]&lt;&gt;""),"questionmult","question")</f>
        <v>question</v>
      </c>
      <c r="AB294" s="14" t="s">
        <v>21</v>
      </c>
      <c r="AC294" s="14" t="str">
        <f t="shared" si="66"/>
        <v/>
      </c>
      <c r="AD294" s="14">
        <f t="shared" si="67"/>
        <v>294</v>
      </c>
      <c r="AE294" s="14" t="s">
        <v>14</v>
      </c>
      <c r="AF294" s="14" t="str">
        <f t="shared" si="69"/>
        <v>\bareme{b=,m=}</v>
      </c>
      <c r="AG294" s="14" t="str">
        <f t="shared" si="70"/>
        <v/>
      </c>
      <c r="AH294" s="15" t="str">
        <f t="shared" si="71"/>
        <v/>
      </c>
      <c r="AI294" s="15" t="str">
        <f t="shared" si="72"/>
        <v/>
      </c>
      <c r="AJ294" s="15" t="str">
        <f t="shared" si="73"/>
        <v/>
      </c>
      <c r="AK294" s="15" t="str">
        <f t="shared" si="74"/>
        <v/>
      </c>
      <c r="AL294" s="15" t="str">
        <f t="shared" si="75"/>
        <v/>
      </c>
      <c r="AN294" s="14" t="s">
        <v>27</v>
      </c>
      <c r="AO294" s="14" t="s">
        <v>22</v>
      </c>
      <c r="AP294" s="14">
        <f>Tableau1[[#This Row],[Rép a est :]]</f>
        <v>0</v>
      </c>
      <c r="AQ294" s="14" t="s">
        <v>23</v>
      </c>
      <c r="AR294" s="14">
        <f>Tableau1[[#This Row],[Réponse a]]</f>
        <v>0</v>
      </c>
      <c r="AS294" s="14" t="s">
        <v>14</v>
      </c>
      <c r="AT294" s="14" t="s">
        <v>22</v>
      </c>
      <c r="AU294" s="14">
        <f>Tableau1[[#This Row],[Rép b est :]]</f>
        <v>0</v>
      </c>
      <c r="AV294" s="14" t="s">
        <v>23</v>
      </c>
      <c r="AW294" s="14">
        <f>Tableau1[[#This Row],[Réponse b]]</f>
        <v>0</v>
      </c>
      <c r="AX294" s="14" t="s">
        <v>14</v>
      </c>
      <c r="AY294" s="14" t="str">
        <f>IF(Tableau1[[#This Row],[Réponse c]]="","","\")</f>
        <v/>
      </c>
      <c r="AZ294" s="14" t="str">
        <f>IF(Tableau1[[#This Row],[Réponse c]]="","",Tableau1[[#This Row],[Rép c est :]])</f>
        <v/>
      </c>
      <c r="BA294" s="14" t="str">
        <f>IF(Tableau1[[#This Row],[Réponse c]]="","","{")</f>
        <v/>
      </c>
      <c r="BB294" s="14" t="str">
        <f>IF(Tableau1[[#This Row],[Réponse c]]="","",Tableau1[[#This Row],[Réponse c]])</f>
        <v/>
      </c>
      <c r="BC294" s="14" t="str">
        <f>IF(Tableau1[[#This Row],[Réponse c]]="","","}")</f>
        <v/>
      </c>
      <c r="BD294" s="14" t="str">
        <f>IF(Tableau1[[#This Row],[Réponse d]]="","","\")</f>
        <v/>
      </c>
      <c r="BE294" s="14" t="str">
        <f>IF(Tableau1[[#This Row],[Réponse d]]="","",Tableau1[[#This Row],[Rép d est :]])</f>
        <v/>
      </c>
      <c r="BF294" s="14" t="str">
        <f>IF(Tableau1[[#This Row],[Réponse d]]="","","{")</f>
        <v/>
      </c>
      <c r="BG294" s="14" t="str">
        <f>IF(Tableau1[[#This Row],[Réponse d]]="","",Tableau1[[#This Row],[Réponse d]])</f>
        <v/>
      </c>
      <c r="BH294" s="14" t="str">
        <f>IF(Tableau1[[#This Row],[Réponse d]]="","","}")</f>
        <v/>
      </c>
      <c r="BI294" s="14" t="str">
        <f>IF(Tableau1[[#This Row],[Réponse e]]="","","\")</f>
        <v/>
      </c>
      <c r="BJ294" s="14" t="str">
        <f>IF(Tableau1[[#This Row],[Réponse e]]="","",Tableau1[[#This Row],[Rép e est :]])</f>
        <v/>
      </c>
      <c r="BK294" s="14" t="str">
        <f>IF(Tableau1[[#This Row],[Réponse e]]="","","{")</f>
        <v/>
      </c>
      <c r="BL294" s="14" t="str">
        <f>IF(Tableau1[[#This Row],[Réponse e]]="","",Tableau1[[#This Row],[Réponse e]])</f>
        <v/>
      </c>
      <c r="BM294" s="14" t="str">
        <f>IF(Tableau1[[#This Row],[Réponse e]]="","","}")</f>
        <v/>
      </c>
      <c r="BN294" s="14" t="str">
        <f>IF(Tableau1[[#This Row],[Réponse f]]="","","\")</f>
        <v/>
      </c>
      <c r="BO294" s="14" t="str">
        <f>IF(Tableau1[[#This Row],[Réponse f]]="","",Tableau1[[#This Row],[Rép f est :]])</f>
        <v/>
      </c>
      <c r="BP294" s="14" t="str">
        <f>IF(Tableau1[[#This Row],[Réponse f]]="","","{")</f>
        <v/>
      </c>
      <c r="BQ294" s="14" t="str">
        <f>IF(Tableau1[[#This Row],[Réponse f]]="","",Tableau1[[#This Row],[Réponse f]])</f>
        <v/>
      </c>
      <c r="BR294" s="14" t="str">
        <f>IF(Tableau1[[#This Row],[Réponse f]]="","","}")</f>
        <v/>
      </c>
      <c r="BS294" s="14" t="s">
        <v>24</v>
      </c>
      <c r="BT294" s="14" t="str">
        <f t="shared" si="76"/>
        <v>question</v>
      </c>
      <c r="BU294" s="14" t="s">
        <v>26</v>
      </c>
      <c r="BV294" s="14" t="s">
        <v>14</v>
      </c>
      <c r="BX294" s="1" t="str">
        <f>IF(Tableau1[[#This Row],[Question]]="","",CONCATENATE(X294,Y294,Z294,AA294,AB294,AC294,AD294,AE294,AF294,AG294,AH294,AI294,AJ294,AK294,AL294,AM294,AN294,AO294,AP294,AQ294,AR294,AS294,AT294,AU294,AV294,AW294,AX294,AY294,AZ294,BA294,BB294,BC294,BD294,BE294,BF294,BG294,BH294,BI294,BJ294,BK294,BL294,BM294,BN294,BO294,BP294,BQ294,BR294,BS294,BT294,BU294,BV294))</f>
        <v/>
      </c>
    </row>
    <row r="295" spans="1:76">
      <c r="A295" s="24"/>
      <c r="B295" s="24"/>
      <c r="C295" s="25"/>
      <c r="D295" s="25"/>
      <c r="E295" s="24"/>
      <c r="F295" s="39"/>
      <c r="G295" s="39"/>
      <c r="H295" s="25"/>
      <c r="I295" s="25"/>
      <c r="J295" s="25"/>
      <c r="K295" s="4"/>
      <c r="L295" s="25"/>
      <c r="N295" s="25"/>
      <c r="O295" s="4"/>
      <c r="P295" s="25"/>
      <c r="Q295" s="25"/>
      <c r="R295" s="25"/>
      <c r="S295" s="25"/>
      <c r="T295" s="25"/>
      <c r="U295" s="25"/>
      <c r="W295" s="12" t="str">
        <f>IF(Tableau1[[#This Row],[Question]]="","",IF(COUNTIF(Tableau1[[#This Row],[Réponse a]:[Rép f est :]],"bonne")&lt;1,"Attention pas assez de bonnes réponses",""))</f>
        <v/>
      </c>
      <c r="X295" s="14" t="s">
        <v>13</v>
      </c>
      <c r="Y295" s="14">
        <f t="shared" si="68"/>
        <v>0</v>
      </c>
      <c r="Z295" s="14" t="s">
        <v>25</v>
      </c>
      <c r="AA295" s="14" t="str">
        <f>IF(OR(COUNTIF(Tableau1[[#This Row],[Réponse a]:[Rép f est :]],"bonne")&gt;1,Tableau1[[#This Row],[Forcer question multiple]]&lt;&gt;""),"questionmult","question")</f>
        <v>question</v>
      </c>
      <c r="AB295" s="14" t="s">
        <v>21</v>
      </c>
      <c r="AC295" s="14" t="str">
        <f t="shared" si="66"/>
        <v/>
      </c>
      <c r="AD295" s="14">
        <f t="shared" si="67"/>
        <v>295</v>
      </c>
      <c r="AE295" s="14" t="s">
        <v>14</v>
      </c>
      <c r="AF295" s="14" t="str">
        <f t="shared" si="69"/>
        <v>\bareme{b=,m=}</v>
      </c>
      <c r="AG295" s="14" t="str">
        <f t="shared" si="70"/>
        <v/>
      </c>
      <c r="AH295" s="15" t="str">
        <f t="shared" si="71"/>
        <v/>
      </c>
      <c r="AI295" s="15" t="str">
        <f t="shared" si="72"/>
        <v/>
      </c>
      <c r="AJ295" s="15" t="str">
        <f t="shared" si="73"/>
        <v/>
      </c>
      <c r="AK295" s="15" t="str">
        <f t="shared" si="74"/>
        <v/>
      </c>
      <c r="AL295" s="15" t="str">
        <f t="shared" si="75"/>
        <v/>
      </c>
      <c r="AN295" s="14" t="s">
        <v>27</v>
      </c>
      <c r="AO295" s="14" t="s">
        <v>22</v>
      </c>
      <c r="AP295" s="14">
        <f>Tableau1[[#This Row],[Rép a est :]]</f>
        <v>0</v>
      </c>
      <c r="AQ295" s="14" t="s">
        <v>23</v>
      </c>
      <c r="AR295" s="14">
        <f>Tableau1[[#This Row],[Réponse a]]</f>
        <v>0</v>
      </c>
      <c r="AS295" s="14" t="s">
        <v>14</v>
      </c>
      <c r="AT295" s="14" t="s">
        <v>22</v>
      </c>
      <c r="AU295" s="14">
        <f>Tableau1[[#This Row],[Rép b est :]]</f>
        <v>0</v>
      </c>
      <c r="AV295" s="14" t="s">
        <v>23</v>
      </c>
      <c r="AW295" s="14">
        <f>Tableau1[[#This Row],[Réponse b]]</f>
        <v>0</v>
      </c>
      <c r="AX295" s="14" t="s">
        <v>14</v>
      </c>
      <c r="AY295" s="14" t="str">
        <f>IF(Tableau1[[#This Row],[Réponse c]]="","","\")</f>
        <v/>
      </c>
      <c r="AZ295" s="14" t="str">
        <f>IF(Tableau1[[#This Row],[Réponse c]]="","",Tableau1[[#This Row],[Rép c est :]])</f>
        <v/>
      </c>
      <c r="BA295" s="14" t="str">
        <f>IF(Tableau1[[#This Row],[Réponse c]]="","","{")</f>
        <v/>
      </c>
      <c r="BB295" s="14" t="str">
        <f>IF(Tableau1[[#This Row],[Réponse c]]="","",Tableau1[[#This Row],[Réponse c]])</f>
        <v/>
      </c>
      <c r="BC295" s="14" t="str">
        <f>IF(Tableau1[[#This Row],[Réponse c]]="","","}")</f>
        <v/>
      </c>
      <c r="BD295" s="14" t="str">
        <f>IF(Tableau1[[#This Row],[Réponse d]]="","","\")</f>
        <v/>
      </c>
      <c r="BE295" s="14" t="str">
        <f>IF(Tableau1[[#This Row],[Réponse d]]="","",Tableau1[[#This Row],[Rép d est :]])</f>
        <v/>
      </c>
      <c r="BF295" s="14" t="str">
        <f>IF(Tableau1[[#This Row],[Réponse d]]="","","{")</f>
        <v/>
      </c>
      <c r="BG295" s="14" t="str">
        <f>IF(Tableau1[[#This Row],[Réponse d]]="","",Tableau1[[#This Row],[Réponse d]])</f>
        <v/>
      </c>
      <c r="BH295" s="14" t="str">
        <f>IF(Tableau1[[#This Row],[Réponse d]]="","","}")</f>
        <v/>
      </c>
      <c r="BI295" s="14" t="str">
        <f>IF(Tableau1[[#This Row],[Réponse e]]="","","\")</f>
        <v/>
      </c>
      <c r="BJ295" s="14" t="str">
        <f>IF(Tableau1[[#This Row],[Réponse e]]="","",Tableau1[[#This Row],[Rép e est :]])</f>
        <v/>
      </c>
      <c r="BK295" s="14" t="str">
        <f>IF(Tableau1[[#This Row],[Réponse e]]="","","{")</f>
        <v/>
      </c>
      <c r="BL295" s="14" t="str">
        <f>IF(Tableau1[[#This Row],[Réponse e]]="","",Tableau1[[#This Row],[Réponse e]])</f>
        <v/>
      </c>
      <c r="BM295" s="14" t="str">
        <f>IF(Tableau1[[#This Row],[Réponse e]]="","","}")</f>
        <v/>
      </c>
      <c r="BN295" s="14" t="str">
        <f>IF(Tableau1[[#This Row],[Réponse f]]="","","\")</f>
        <v/>
      </c>
      <c r="BO295" s="14" t="str">
        <f>IF(Tableau1[[#This Row],[Réponse f]]="","",Tableau1[[#This Row],[Rép f est :]])</f>
        <v/>
      </c>
      <c r="BP295" s="14" t="str">
        <f>IF(Tableau1[[#This Row],[Réponse f]]="","","{")</f>
        <v/>
      </c>
      <c r="BQ295" s="14" t="str">
        <f>IF(Tableau1[[#This Row],[Réponse f]]="","",Tableau1[[#This Row],[Réponse f]])</f>
        <v/>
      </c>
      <c r="BR295" s="14" t="str">
        <f>IF(Tableau1[[#This Row],[Réponse f]]="","","}")</f>
        <v/>
      </c>
      <c r="BS295" s="14" t="s">
        <v>24</v>
      </c>
      <c r="BT295" s="14" t="str">
        <f t="shared" si="76"/>
        <v>question</v>
      </c>
      <c r="BU295" s="14" t="s">
        <v>26</v>
      </c>
      <c r="BV295" s="14" t="s">
        <v>14</v>
      </c>
      <c r="BX295" s="1" t="str">
        <f>IF(Tableau1[[#This Row],[Question]]="","",CONCATENATE(X295,Y295,Z295,AA295,AB295,AC295,AD295,AE295,AF295,AG295,AH295,AI295,AJ295,AK295,AL295,AM295,AN295,AO295,AP295,AQ295,AR295,AS295,AT295,AU295,AV295,AW295,AX295,AY295,AZ295,BA295,BB295,BC295,BD295,BE295,BF295,BG295,BH295,BI295,BJ295,BK295,BL295,BM295,BN295,BO295,BP295,BQ295,BR295,BS295,BT295,BU295,BV295))</f>
        <v/>
      </c>
    </row>
    <row r="296" spans="1:76">
      <c r="A296" s="24"/>
      <c r="B296" s="24"/>
      <c r="C296" s="25"/>
      <c r="D296" s="25"/>
      <c r="E296" s="24"/>
      <c r="F296" s="39"/>
      <c r="G296" s="39"/>
      <c r="H296" s="25"/>
      <c r="I296" s="25"/>
      <c r="J296" s="25"/>
      <c r="K296" s="4"/>
      <c r="L296" s="25"/>
      <c r="M296" s="4"/>
      <c r="N296" s="25"/>
      <c r="O296" s="2"/>
      <c r="P296" s="25"/>
      <c r="Q296" s="25"/>
      <c r="R296" s="25"/>
      <c r="S296" s="25"/>
      <c r="T296" s="25"/>
      <c r="U296" s="25"/>
      <c r="W296" s="12" t="str">
        <f>IF(Tableau1[[#This Row],[Question]]="","",IF(COUNTIF(Tableau1[[#This Row],[Réponse a]:[Rép f est :]],"bonne")&lt;1,"Attention pas assez de bonnes réponses",""))</f>
        <v/>
      </c>
      <c r="X296" s="14" t="s">
        <v>13</v>
      </c>
      <c r="Y296" s="14">
        <f t="shared" si="68"/>
        <v>0</v>
      </c>
      <c r="Z296" s="14" t="s">
        <v>25</v>
      </c>
      <c r="AA296" s="14" t="str">
        <f>IF(OR(COUNTIF(Tableau1[[#This Row],[Réponse a]:[Rép f est :]],"bonne")&gt;1,Tableau1[[#This Row],[Forcer question multiple]]&lt;&gt;""),"questionmult","question")</f>
        <v>question</v>
      </c>
      <c r="AB296" s="14" t="s">
        <v>21</v>
      </c>
      <c r="AC296" s="14" t="str">
        <f t="shared" si="66"/>
        <v/>
      </c>
      <c r="AD296" s="14">
        <f t="shared" si="67"/>
        <v>296</v>
      </c>
      <c r="AE296" s="14" t="s">
        <v>14</v>
      </c>
      <c r="AF296" s="14" t="str">
        <f t="shared" si="69"/>
        <v>\bareme{b=,m=}</v>
      </c>
      <c r="AG296" s="14" t="str">
        <f t="shared" si="70"/>
        <v/>
      </c>
      <c r="AH296" s="15" t="str">
        <f t="shared" si="71"/>
        <v/>
      </c>
      <c r="AI296" s="15" t="str">
        <f t="shared" si="72"/>
        <v/>
      </c>
      <c r="AJ296" s="15" t="str">
        <f t="shared" si="73"/>
        <v/>
      </c>
      <c r="AK296" s="15" t="str">
        <f t="shared" si="74"/>
        <v/>
      </c>
      <c r="AL296" s="15" t="str">
        <f t="shared" si="75"/>
        <v/>
      </c>
      <c r="AN296" s="14" t="s">
        <v>27</v>
      </c>
      <c r="AO296" s="14" t="s">
        <v>22</v>
      </c>
      <c r="AP296" s="14">
        <f>Tableau1[[#This Row],[Rép a est :]]</f>
        <v>0</v>
      </c>
      <c r="AQ296" s="14" t="s">
        <v>23</v>
      </c>
      <c r="AR296" s="14">
        <f>Tableau1[[#This Row],[Réponse a]]</f>
        <v>0</v>
      </c>
      <c r="AS296" s="14" t="s">
        <v>14</v>
      </c>
      <c r="AT296" s="14" t="s">
        <v>22</v>
      </c>
      <c r="AU296" s="14">
        <f>Tableau1[[#This Row],[Rép b est :]]</f>
        <v>0</v>
      </c>
      <c r="AV296" s="14" t="s">
        <v>23</v>
      </c>
      <c r="AW296" s="14">
        <f>Tableau1[[#This Row],[Réponse b]]</f>
        <v>0</v>
      </c>
      <c r="AX296" s="14" t="s">
        <v>14</v>
      </c>
      <c r="AY296" s="14" t="str">
        <f>IF(Tableau1[[#This Row],[Réponse c]]="","","\")</f>
        <v/>
      </c>
      <c r="AZ296" s="14" t="str">
        <f>IF(Tableau1[[#This Row],[Réponse c]]="","",Tableau1[[#This Row],[Rép c est :]])</f>
        <v/>
      </c>
      <c r="BA296" s="14" t="str">
        <f>IF(Tableau1[[#This Row],[Réponse c]]="","","{")</f>
        <v/>
      </c>
      <c r="BB296" s="14" t="str">
        <f>IF(Tableau1[[#This Row],[Réponse c]]="","",Tableau1[[#This Row],[Réponse c]])</f>
        <v/>
      </c>
      <c r="BC296" s="14" t="str">
        <f>IF(Tableau1[[#This Row],[Réponse c]]="","","}")</f>
        <v/>
      </c>
      <c r="BD296" s="14" t="str">
        <f>IF(Tableau1[[#This Row],[Réponse d]]="","","\")</f>
        <v/>
      </c>
      <c r="BE296" s="14" t="str">
        <f>IF(Tableau1[[#This Row],[Réponse d]]="","",Tableau1[[#This Row],[Rép d est :]])</f>
        <v/>
      </c>
      <c r="BF296" s="14" t="str">
        <f>IF(Tableau1[[#This Row],[Réponse d]]="","","{")</f>
        <v/>
      </c>
      <c r="BG296" s="14" t="str">
        <f>IF(Tableau1[[#This Row],[Réponse d]]="","",Tableau1[[#This Row],[Réponse d]])</f>
        <v/>
      </c>
      <c r="BH296" s="14" t="str">
        <f>IF(Tableau1[[#This Row],[Réponse d]]="","","}")</f>
        <v/>
      </c>
      <c r="BI296" s="14" t="str">
        <f>IF(Tableau1[[#This Row],[Réponse e]]="","","\")</f>
        <v/>
      </c>
      <c r="BJ296" s="14" t="str">
        <f>IF(Tableau1[[#This Row],[Réponse e]]="","",Tableau1[[#This Row],[Rép e est :]])</f>
        <v/>
      </c>
      <c r="BK296" s="14" t="str">
        <f>IF(Tableau1[[#This Row],[Réponse e]]="","","{")</f>
        <v/>
      </c>
      <c r="BL296" s="14" t="str">
        <f>IF(Tableau1[[#This Row],[Réponse e]]="","",Tableau1[[#This Row],[Réponse e]])</f>
        <v/>
      </c>
      <c r="BM296" s="14" t="str">
        <f>IF(Tableau1[[#This Row],[Réponse e]]="","","}")</f>
        <v/>
      </c>
      <c r="BN296" s="14" t="str">
        <f>IF(Tableau1[[#This Row],[Réponse f]]="","","\")</f>
        <v/>
      </c>
      <c r="BO296" s="14" t="str">
        <f>IF(Tableau1[[#This Row],[Réponse f]]="","",Tableau1[[#This Row],[Rép f est :]])</f>
        <v/>
      </c>
      <c r="BP296" s="14" t="str">
        <f>IF(Tableau1[[#This Row],[Réponse f]]="","","{")</f>
        <v/>
      </c>
      <c r="BQ296" s="14" t="str">
        <f>IF(Tableau1[[#This Row],[Réponse f]]="","",Tableau1[[#This Row],[Réponse f]])</f>
        <v/>
      </c>
      <c r="BR296" s="14" t="str">
        <f>IF(Tableau1[[#This Row],[Réponse f]]="","","}")</f>
        <v/>
      </c>
      <c r="BS296" s="14" t="s">
        <v>24</v>
      </c>
      <c r="BT296" s="14" t="str">
        <f t="shared" si="76"/>
        <v>question</v>
      </c>
      <c r="BU296" s="14" t="s">
        <v>26</v>
      </c>
      <c r="BV296" s="14" t="s">
        <v>14</v>
      </c>
      <c r="BX296" s="1" t="str">
        <f>IF(Tableau1[[#This Row],[Question]]="","",CONCATENATE(X296,Y296,Z296,AA296,AB296,AC296,AD296,AE296,AF296,AG296,AH296,AI296,AJ296,AK296,AL296,AM296,AN296,AO296,AP296,AQ296,AR296,AS296,AT296,AU296,AV296,AW296,AX296,AY296,AZ296,BA296,BB296,BC296,BD296,BE296,BF296,BG296,BH296,BI296,BJ296,BK296,BL296,BM296,BN296,BO296,BP296,BQ296,BR296,BS296,BT296,BU296,BV296))</f>
        <v/>
      </c>
    </row>
    <row r="297" spans="1:76">
      <c r="A297" s="24"/>
      <c r="B297" s="24"/>
      <c r="C297" s="25"/>
      <c r="D297" s="25"/>
      <c r="E297" s="24"/>
      <c r="F297" s="39"/>
      <c r="G297" s="39"/>
      <c r="H297" s="25"/>
      <c r="I297" s="25"/>
      <c r="J297" s="25"/>
      <c r="K297" s="4"/>
      <c r="L297" s="25"/>
      <c r="N297" s="25"/>
      <c r="O297" s="4"/>
      <c r="P297" s="25"/>
      <c r="Q297" s="25"/>
      <c r="R297" s="25"/>
      <c r="S297" s="25"/>
      <c r="T297" s="25"/>
      <c r="U297" s="25"/>
      <c r="W297" s="12" t="str">
        <f>IF(Tableau1[[#This Row],[Question]]="","",IF(COUNTIF(Tableau1[[#This Row],[Réponse a]:[Rép f est :]],"bonne")&lt;1,"Attention pas assez de bonnes réponses",""))</f>
        <v/>
      </c>
      <c r="X297" s="14" t="s">
        <v>13</v>
      </c>
      <c r="Y297" s="14">
        <f t="shared" si="68"/>
        <v>0</v>
      </c>
      <c r="Z297" s="14" t="s">
        <v>25</v>
      </c>
      <c r="AA297" s="14" t="str">
        <f>IF(OR(COUNTIF(Tableau1[[#This Row],[Réponse a]:[Rép f est :]],"bonne")&gt;1,Tableau1[[#This Row],[Forcer question multiple]]&lt;&gt;""),"questionmult","question")</f>
        <v>question</v>
      </c>
      <c r="AB297" s="14" t="s">
        <v>21</v>
      </c>
      <c r="AC297" s="14" t="str">
        <f t="shared" si="66"/>
        <v/>
      </c>
      <c r="AD297" s="14">
        <f t="shared" si="67"/>
        <v>297</v>
      </c>
      <c r="AE297" s="14" t="s">
        <v>14</v>
      </c>
      <c r="AF297" s="14" t="str">
        <f t="shared" si="69"/>
        <v>\bareme{b=,m=}</v>
      </c>
      <c r="AG297" s="14" t="str">
        <f t="shared" si="70"/>
        <v/>
      </c>
      <c r="AH297" s="15" t="str">
        <f t="shared" si="71"/>
        <v/>
      </c>
      <c r="AI297" s="15" t="str">
        <f t="shared" si="72"/>
        <v/>
      </c>
      <c r="AJ297" s="15" t="str">
        <f t="shared" si="73"/>
        <v/>
      </c>
      <c r="AK297" s="15" t="str">
        <f t="shared" si="74"/>
        <v/>
      </c>
      <c r="AL297" s="15" t="str">
        <f t="shared" si="75"/>
        <v/>
      </c>
      <c r="AN297" s="14" t="s">
        <v>27</v>
      </c>
      <c r="AO297" s="14" t="s">
        <v>22</v>
      </c>
      <c r="AP297" s="14">
        <f>Tableau1[[#This Row],[Rép a est :]]</f>
        <v>0</v>
      </c>
      <c r="AQ297" s="14" t="s">
        <v>23</v>
      </c>
      <c r="AR297" s="14">
        <f>Tableau1[[#This Row],[Réponse a]]</f>
        <v>0</v>
      </c>
      <c r="AS297" s="14" t="s">
        <v>14</v>
      </c>
      <c r="AT297" s="14" t="s">
        <v>22</v>
      </c>
      <c r="AU297" s="14">
        <f>Tableau1[[#This Row],[Rép b est :]]</f>
        <v>0</v>
      </c>
      <c r="AV297" s="14" t="s">
        <v>23</v>
      </c>
      <c r="AW297" s="14">
        <f>Tableau1[[#This Row],[Réponse b]]</f>
        <v>0</v>
      </c>
      <c r="AX297" s="14" t="s">
        <v>14</v>
      </c>
      <c r="AY297" s="14" t="str">
        <f>IF(Tableau1[[#This Row],[Réponse c]]="","","\")</f>
        <v/>
      </c>
      <c r="AZ297" s="14" t="str">
        <f>IF(Tableau1[[#This Row],[Réponse c]]="","",Tableau1[[#This Row],[Rép c est :]])</f>
        <v/>
      </c>
      <c r="BA297" s="14" t="str">
        <f>IF(Tableau1[[#This Row],[Réponse c]]="","","{")</f>
        <v/>
      </c>
      <c r="BB297" s="14" t="str">
        <f>IF(Tableau1[[#This Row],[Réponse c]]="","",Tableau1[[#This Row],[Réponse c]])</f>
        <v/>
      </c>
      <c r="BC297" s="14" t="str">
        <f>IF(Tableau1[[#This Row],[Réponse c]]="","","}")</f>
        <v/>
      </c>
      <c r="BD297" s="14" t="str">
        <f>IF(Tableau1[[#This Row],[Réponse d]]="","","\")</f>
        <v/>
      </c>
      <c r="BE297" s="14" t="str">
        <f>IF(Tableau1[[#This Row],[Réponse d]]="","",Tableau1[[#This Row],[Rép d est :]])</f>
        <v/>
      </c>
      <c r="BF297" s="14" t="str">
        <f>IF(Tableau1[[#This Row],[Réponse d]]="","","{")</f>
        <v/>
      </c>
      <c r="BG297" s="14" t="str">
        <f>IF(Tableau1[[#This Row],[Réponse d]]="","",Tableau1[[#This Row],[Réponse d]])</f>
        <v/>
      </c>
      <c r="BH297" s="14" t="str">
        <f>IF(Tableau1[[#This Row],[Réponse d]]="","","}")</f>
        <v/>
      </c>
      <c r="BI297" s="14" t="str">
        <f>IF(Tableau1[[#This Row],[Réponse e]]="","","\")</f>
        <v/>
      </c>
      <c r="BJ297" s="14" t="str">
        <f>IF(Tableau1[[#This Row],[Réponse e]]="","",Tableau1[[#This Row],[Rép e est :]])</f>
        <v/>
      </c>
      <c r="BK297" s="14" t="str">
        <f>IF(Tableau1[[#This Row],[Réponse e]]="","","{")</f>
        <v/>
      </c>
      <c r="BL297" s="14" t="str">
        <f>IF(Tableau1[[#This Row],[Réponse e]]="","",Tableau1[[#This Row],[Réponse e]])</f>
        <v/>
      </c>
      <c r="BM297" s="14" t="str">
        <f>IF(Tableau1[[#This Row],[Réponse e]]="","","}")</f>
        <v/>
      </c>
      <c r="BN297" s="14" t="str">
        <f>IF(Tableau1[[#This Row],[Réponse f]]="","","\")</f>
        <v/>
      </c>
      <c r="BO297" s="14" t="str">
        <f>IF(Tableau1[[#This Row],[Réponse f]]="","",Tableau1[[#This Row],[Rép f est :]])</f>
        <v/>
      </c>
      <c r="BP297" s="14" t="str">
        <f>IF(Tableau1[[#This Row],[Réponse f]]="","","{")</f>
        <v/>
      </c>
      <c r="BQ297" s="14" t="str">
        <f>IF(Tableau1[[#This Row],[Réponse f]]="","",Tableau1[[#This Row],[Réponse f]])</f>
        <v/>
      </c>
      <c r="BR297" s="14" t="str">
        <f>IF(Tableau1[[#This Row],[Réponse f]]="","","}")</f>
        <v/>
      </c>
      <c r="BS297" s="14" t="s">
        <v>24</v>
      </c>
      <c r="BT297" s="14" t="str">
        <f t="shared" si="76"/>
        <v>question</v>
      </c>
      <c r="BU297" s="14" t="s">
        <v>26</v>
      </c>
      <c r="BV297" s="14" t="s">
        <v>14</v>
      </c>
      <c r="BX297" s="1" t="str">
        <f>IF(Tableau1[[#This Row],[Question]]="","",CONCATENATE(X297,Y297,Z297,AA297,AB297,AC297,AD297,AE297,AF297,AG297,AH297,AI297,AJ297,AK297,AL297,AM297,AN297,AO297,AP297,AQ297,AR297,AS297,AT297,AU297,AV297,AW297,AX297,AY297,AZ297,BA297,BB297,BC297,BD297,BE297,BF297,BG297,BH297,BI297,BJ297,BK297,BL297,BM297,BN297,BO297,BP297,BQ297,BR297,BS297,BT297,BU297,BV297))</f>
        <v/>
      </c>
    </row>
    <row r="298" spans="1:76">
      <c r="A298" s="24"/>
      <c r="B298" s="24"/>
      <c r="C298" s="25"/>
      <c r="D298" s="25"/>
      <c r="E298" s="24"/>
      <c r="F298" s="39"/>
      <c r="G298" s="39"/>
      <c r="H298" s="25"/>
      <c r="I298" s="25"/>
      <c r="J298" s="25"/>
      <c r="K298" s="4"/>
      <c r="L298" s="25"/>
      <c r="N298" s="25"/>
      <c r="O298" s="4"/>
      <c r="P298" s="25"/>
      <c r="Q298" s="25"/>
      <c r="R298" s="25"/>
      <c r="S298" s="25"/>
      <c r="T298" s="25"/>
      <c r="U298" s="25"/>
      <c r="W298" s="12" t="str">
        <f>IF(Tableau1[[#This Row],[Question]]="","",IF(COUNTIF(Tableau1[[#This Row],[Réponse a]:[Rép f est :]],"bonne")&lt;1,"Attention pas assez de bonnes réponses",""))</f>
        <v/>
      </c>
      <c r="X298" s="14" t="s">
        <v>13</v>
      </c>
      <c r="Y298" s="14">
        <f t="shared" si="68"/>
        <v>0</v>
      </c>
      <c r="Z298" s="14" t="s">
        <v>25</v>
      </c>
      <c r="AA298" s="14" t="str">
        <f>IF(OR(COUNTIF(Tableau1[[#This Row],[Réponse a]:[Rép f est :]],"bonne")&gt;1,Tableau1[[#This Row],[Forcer question multiple]]&lt;&gt;""),"questionmult","question")</f>
        <v>question</v>
      </c>
      <c r="AB298" s="14" t="s">
        <v>21</v>
      </c>
      <c r="AC298" s="14" t="str">
        <f t="shared" si="66"/>
        <v/>
      </c>
      <c r="AD298" s="14">
        <f t="shared" si="67"/>
        <v>298</v>
      </c>
      <c r="AE298" s="14" t="s">
        <v>14</v>
      </c>
      <c r="AF298" s="14" t="str">
        <f t="shared" si="69"/>
        <v>\bareme{b=,m=}</v>
      </c>
      <c r="AG298" s="14" t="str">
        <f t="shared" si="70"/>
        <v/>
      </c>
      <c r="AH298" s="15" t="str">
        <f t="shared" si="71"/>
        <v/>
      </c>
      <c r="AI298" s="15" t="str">
        <f t="shared" si="72"/>
        <v/>
      </c>
      <c r="AJ298" s="15" t="str">
        <f t="shared" si="73"/>
        <v/>
      </c>
      <c r="AK298" s="15" t="str">
        <f t="shared" si="74"/>
        <v/>
      </c>
      <c r="AL298" s="15" t="str">
        <f t="shared" si="75"/>
        <v/>
      </c>
      <c r="AN298" s="14" t="s">
        <v>27</v>
      </c>
      <c r="AO298" s="14" t="s">
        <v>22</v>
      </c>
      <c r="AP298" s="14">
        <f>Tableau1[[#This Row],[Rép a est :]]</f>
        <v>0</v>
      </c>
      <c r="AQ298" s="14" t="s">
        <v>23</v>
      </c>
      <c r="AR298" s="14">
        <f>Tableau1[[#This Row],[Réponse a]]</f>
        <v>0</v>
      </c>
      <c r="AS298" s="14" t="s">
        <v>14</v>
      </c>
      <c r="AT298" s="14" t="s">
        <v>22</v>
      </c>
      <c r="AU298" s="14">
        <f>Tableau1[[#This Row],[Rép b est :]]</f>
        <v>0</v>
      </c>
      <c r="AV298" s="14" t="s">
        <v>23</v>
      </c>
      <c r="AW298" s="14">
        <f>Tableau1[[#This Row],[Réponse b]]</f>
        <v>0</v>
      </c>
      <c r="AX298" s="14" t="s">
        <v>14</v>
      </c>
      <c r="AY298" s="14" t="str">
        <f>IF(Tableau1[[#This Row],[Réponse c]]="","","\")</f>
        <v/>
      </c>
      <c r="AZ298" s="14" t="str">
        <f>IF(Tableau1[[#This Row],[Réponse c]]="","",Tableau1[[#This Row],[Rép c est :]])</f>
        <v/>
      </c>
      <c r="BA298" s="14" t="str">
        <f>IF(Tableau1[[#This Row],[Réponse c]]="","","{")</f>
        <v/>
      </c>
      <c r="BB298" s="14" t="str">
        <f>IF(Tableau1[[#This Row],[Réponse c]]="","",Tableau1[[#This Row],[Réponse c]])</f>
        <v/>
      </c>
      <c r="BC298" s="14" t="str">
        <f>IF(Tableau1[[#This Row],[Réponse c]]="","","}")</f>
        <v/>
      </c>
      <c r="BD298" s="14" t="str">
        <f>IF(Tableau1[[#This Row],[Réponse d]]="","","\")</f>
        <v/>
      </c>
      <c r="BE298" s="14" t="str">
        <f>IF(Tableau1[[#This Row],[Réponse d]]="","",Tableau1[[#This Row],[Rép d est :]])</f>
        <v/>
      </c>
      <c r="BF298" s="14" t="str">
        <f>IF(Tableau1[[#This Row],[Réponse d]]="","","{")</f>
        <v/>
      </c>
      <c r="BG298" s="14" t="str">
        <f>IF(Tableau1[[#This Row],[Réponse d]]="","",Tableau1[[#This Row],[Réponse d]])</f>
        <v/>
      </c>
      <c r="BH298" s="14" t="str">
        <f>IF(Tableau1[[#This Row],[Réponse d]]="","","}")</f>
        <v/>
      </c>
      <c r="BI298" s="14" t="str">
        <f>IF(Tableau1[[#This Row],[Réponse e]]="","","\")</f>
        <v/>
      </c>
      <c r="BJ298" s="14" t="str">
        <f>IF(Tableau1[[#This Row],[Réponse e]]="","",Tableau1[[#This Row],[Rép e est :]])</f>
        <v/>
      </c>
      <c r="BK298" s="14" t="str">
        <f>IF(Tableau1[[#This Row],[Réponse e]]="","","{")</f>
        <v/>
      </c>
      <c r="BL298" s="14" t="str">
        <f>IF(Tableau1[[#This Row],[Réponse e]]="","",Tableau1[[#This Row],[Réponse e]])</f>
        <v/>
      </c>
      <c r="BM298" s="14" t="str">
        <f>IF(Tableau1[[#This Row],[Réponse e]]="","","}")</f>
        <v/>
      </c>
      <c r="BN298" s="14" t="str">
        <f>IF(Tableau1[[#This Row],[Réponse f]]="","","\")</f>
        <v/>
      </c>
      <c r="BO298" s="14" t="str">
        <f>IF(Tableau1[[#This Row],[Réponse f]]="","",Tableau1[[#This Row],[Rép f est :]])</f>
        <v/>
      </c>
      <c r="BP298" s="14" t="str">
        <f>IF(Tableau1[[#This Row],[Réponse f]]="","","{")</f>
        <v/>
      </c>
      <c r="BQ298" s="14" t="str">
        <f>IF(Tableau1[[#This Row],[Réponse f]]="","",Tableau1[[#This Row],[Réponse f]])</f>
        <v/>
      </c>
      <c r="BR298" s="14" t="str">
        <f>IF(Tableau1[[#This Row],[Réponse f]]="","","}")</f>
        <v/>
      </c>
      <c r="BS298" s="14" t="s">
        <v>24</v>
      </c>
      <c r="BT298" s="14" t="str">
        <f t="shared" si="76"/>
        <v>question</v>
      </c>
      <c r="BU298" s="14" t="s">
        <v>26</v>
      </c>
      <c r="BV298" s="14" t="s">
        <v>14</v>
      </c>
      <c r="BX298" s="1" t="str">
        <f>IF(Tableau1[[#This Row],[Question]]="","",CONCATENATE(X298,Y298,Z298,AA298,AB298,AC298,AD298,AE298,AF298,AG298,AH298,AI298,AJ298,AK298,AL298,AM298,AN298,AO298,AP298,AQ298,AR298,AS298,AT298,AU298,AV298,AW298,AX298,AY298,AZ298,BA298,BB298,BC298,BD298,BE298,BF298,BG298,BH298,BI298,BJ298,BK298,BL298,BM298,BN298,BO298,BP298,BQ298,BR298,BS298,BT298,BU298,BV298))</f>
        <v/>
      </c>
    </row>
    <row r="299" spans="1:76">
      <c r="A299" s="24"/>
      <c r="B299" s="24"/>
      <c r="C299" s="25"/>
      <c r="D299" s="25"/>
      <c r="E299" s="24"/>
      <c r="F299" s="39"/>
      <c r="G299" s="39"/>
      <c r="H299" s="25"/>
      <c r="I299" s="25"/>
      <c r="J299" s="25"/>
      <c r="L299" s="25"/>
      <c r="M299" s="4"/>
      <c r="N299" s="25"/>
      <c r="O299" s="2"/>
      <c r="P299" s="25"/>
      <c r="Q299" s="25"/>
      <c r="R299" s="25"/>
      <c r="S299" s="25"/>
      <c r="T299" s="25"/>
      <c r="U299" s="25"/>
      <c r="W299" s="12" t="str">
        <f>IF(Tableau1[[#This Row],[Question]]="","",IF(COUNTIF(Tableau1[[#This Row],[Réponse a]:[Rép f est :]],"bonne")&lt;1,"Attention pas assez de bonnes réponses",""))</f>
        <v/>
      </c>
      <c r="X299" s="14" t="s">
        <v>13</v>
      </c>
      <c r="Y299" s="14">
        <f t="shared" si="68"/>
        <v>0</v>
      </c>
      <c r="Z299" s="14" t="s">
        <v>25</v>
      </c>
      <c r="AA299" s="14" t="str">
        <f>IF(OR(COUNTIF(Tableau1[[#This Row],[Réponse a]:[Rép f est :]],"bonne")&gt;1,Tableau1[[#This Row],[Forcer question multiple]]&lt;&gt;""),"questionmult","question")</f>
        <v>question</v>
      </c>
      <c r="AB299" s="14" t="s">
        <v>21</v>
      </c>
      <c r="AC299" s="14" t="str">
        <f t="shared" si="66"/>
        <v/>
      </c>
      <c r="AD299" s="14">
        <f t="shared" si="67"/>
        <v>299</v>
      </c>
      <c r="AE299" s="14" t="s">
        <v>14</v>
      </c>
      <c r="AF299" s="14" t="str">
        <f t="shared" si="69"/>
        <v>\bareme{b=,m=}</v>
      </c>
      <c r="AG299" s="14" t="str">
        <f t="shared" si="70"/>
        <v/>
      </c>
      <c r="AH299" s="15" t="str">
        <f t="shared" si="71"/>
        <v/>
      </c>
      <c r="AI299" s="15" t="str">
        <f t="shared" si="72"/>
        <v/>
      </c>
      <c r="AJ299" s="15" t="str">
        <f t="shared" si="73"/>
        <v/>
      </c>
      <c r="AK299" s="15" t="str">
        <f t="shared" si="74"/>
        <v/>
      </c>
      <c r="AL299" s="15" t="str">
        <f t="shared" si="75"/>
        <v/>
      </c>
      <c r="AN299" s="14" t="s">
        <v>27</v>
      </c>
      <c r="AO299" s="14" t="s">
        <v>22</v>
      </c>
      <c r="AP299" s="14">
        <f>Tableau1[[#This Row],[Rép a est :]]</f>
        <v>0</v>
      </c>
      <c r="AQ299" s="14" t="s">
        <v>23</v>
      </c>
      <c r="AR299" s="14">
        <f>Tableau1[[#This Row],[Réponse a]]</f>
        <v>0</v>
      </c>
      <c r="AS299" s="14" t="s">
        <v>14</v>
      </c>
      <c r="AT299" s="14" t="s">
        <v>22</v>
      </c>
      <c r="AU299" s="14">
        <f>Tableau1[[#This Row],[Rép b est :]]</f>
        <v>0</v>
      </c>
      <c r="AV299" s="14" t="s">
        <v>23</v>
      </c>
      <c r="AW299" s="14">
        <f>Tableau1[[#This Row],[Réponse b]]</f>
        <v>0</v>
      </c>
      <c r="AX299" s="14" t="s">
        <v>14</v>
      </c>
      <c r="AY299" s="14" t="str">
        <f>IF(Tableau1[[#This Row],[Réponse c]]="","","\")</f>
        <v/>
      </c>
      <c r="AZ299" s="14" t="str">
        <f>IF(Tableau1[[#This Row],[Réponse c]]="","",Tableau1[[#This Row],[Rép c est :]])</f>
        <v/>
      </c>
      <c r="BA299" s="14" t="str">
        <f>IF(Tableau1[[#This Row],[Réponse c]]="","","{")</f>
        <v/>
      </c>
      <c r="BB299" s="14" t="str">
        <f>IF(Tableau1[[#This Row],[Réponse c]]="","",Tableau1[[#This Row],[Réponse c]])</f>
        <v/>
      </c>
      <c r="BC299" s="14" t="str">
        <f>IF(Tableau1[[#This Row],[Réponse c]]="","","}")</f>
        <v/>
      </c>
      <c r="BD299" s="14" t="str">
        <f>IF(Tableau1[[#This Row],[Réponse d]]="","","\")</f>
        <v/>
      </c>
      <c r="BE299" s="14" t="str">
        <f>IF(Tableau1[[#This Row],[Réponse d]]="","",Tableau1[[#This Row],[Rép d est :]])</f>
        <v/>
      </c>
      <c r="BF299" s="14" t="str">
        <f>IF(Tableau1[[#This Row],[Réponse d]]="","","{")</f>
        <v/>
      </c>
      <c r="BG299" s="14" t="str">
        <f>IF(Tableau1[[#This Row],[Réponse d]]="","",Tableau1[[#This Row],[Réponse d]])</f>
        <v/>
      </c>
      <c r="BH299" s="14" t="str">
        <f>IF(Tableau1[[#This Row],[Réponse d]]="","","}")</f>
        <v/>
      </c>
      <c r="BI299" s="14" t="str">
        <f>IF(Tableau1[[#This Row],[Réponse e]]="","","\")</f>
        <v/>
      </c>
      <c r="BJ299" s="14" t="str">
        <f>IF(Tableau1[[#This Row],[Réponse e]]="","",Tableau1[[#This Row],[Rép e est :]])</f>
        <v/>
      </c>
      <c r="BK299" s="14" t="str">
        <f>IF(Tableau1[[#This Row],[Réponse e]]="","","{")</f>
        <v/>
      </c>
      <c r="BL299" s="14" t="str">
        <f>IF(Tableau1[[#This Row],[Réponse e]]="","",Tableau1[[#This Row],[Réponse e]])</f>
        <v/>
      </c>
      <c r="BM299" s="14" t="str">
        <f>IF(Tableau1[[#This Row],[Réponse e]]="","","}")</f>
        <v/>
      </c>
      <c r="BN299" s="14" t="str">
        <f>IF(Tableau1[[#This Row],[Réponse f]]="","","\")</f>
        <v/>
      </c>
      <c r="BO299" s="14" t="str">
        <f>IF(Tableau1[[#This Row],[Réponse f]]="","",Tableau1[[#This Row],[Rép f est :]])</f>
        <v/>
      </c>
      <c r="BP299" s="14" t="str">
        <f>IF(Tableau1[[#This Row],[Réponse f]]="","","{")</f>
        <v/>
      </c>
      <c r="BQ299" s="14" t="str">
        <f>IF(Tableau1[[#This Row],[Réponse f]]="","",Tableau1[[#This Row],[Réponse f]])</f>
        <v/>
      </c>
      <c r="BR299" s="14" t="str">
        <f>IF(Tableau1[[#This Row],[Réponse f]]="","","}")</f>
        <v/>
      </c>
      <c r="BS299" s="14" t="s">
        <v>24</v>
      </c>
      <c r="BT299" s="14" t="str">
        <f t="shared" si="76"/>
        <v>question</v>
      </c>
      <c r="BU299" s="14" t="s">
        <v>26</v>
      </c>
      <c r="BV299" s="14" t="s">
        <v>14</v>
      </c>
      <c r="BX299" s="1" t="str">
        <f>IF(Tableau1[[#This Row],[Question]]="","",CONCATENATE(X299,Y299,Z299,AA299,AB299,AC299,AD299,AE299,AF299,AG299,AH299,AI299,AJ299,AK299,AL299,AM299,AN299,AO299,AP299,AQ299,AR299,AS299,AT299,AU299,AV299,AW299,AX299,AY299,AZ299,BA299,BB299,BC299,BD299,BE299,BF299,BG299,BH299,BI299,BJ299,BK299,BL299,BM299,BN299,BO299,BP299,BQ299,BR299,BS299,BT299,BU299,BV299))</f>
        <v/>
      </c>
    </row>
    <row r="300" spans="1:76">
      <c r="A300" s="24"/>
      <c r="B300" s="24"/>
      <c r="C300" s="25"/>
      <c r="D300" s="25"/>
      <c r="E300" s="24"/>
      <c r="F300" s="39"/>
      <c r="G300" s="39"/>
      <c r="H300" s="25"/>
      <c r="J300" s="25"/>
      <c r="K300" s="4"/>
      <c r="L300" s="25"/>
      <c r="M300" s="4"/>
      <c r="N300" s="25"/>
      <c r="O300" s="2"/>
      <c r="P300" s="25"/>
      <c r="Q300" s="25"/>
      <c r="R300" s="25"/>
      <c r="S300" s="25"/>
      <c r="T300" s="25"/>
      <c r="U300" s="25"/>
      <c r="W300" s="12" t="str">
        <f>IF(Tableau1[[#This Row],[Question]]="","",IF(COUNTIF(Tableau1[[#This Row],[Réponse a]:[Rép f est :]],"bonne")&lt;1,"Attention pas assez de bonnes réponses",""))</f>
        <v/>
      </c>
      <c r="X300" s="14" t="s">
        <v>13</v>
      </c>
      <c r="Y300" s="14">
        <f t="shared" si="68"/>
        <v>0</v>
      </c>
      <c r="Z300" s="14" t="s">
        <v>25</v>
      </c>
      <c r="AA300" s="14" t="str">
        <f>IF(OR(COUNTIF(Tableau1[[#This Row],[Réponse a]:[Rép f est :]],"bonne")&gt;1,Tableau1[[#This Row],[Forcer question multiple]]&lt;&gt;""),"questionmult","question")</f>
        <v>question</v>
      </c>
      <c r="AB300" s="14" t="s">
        <v>21</v>
      </c>
      <c r="AC300" s="14" t="str">
        <f t="shared" si="66"/>
        <v/>
      </c>
      <c r="AD300" s="14">
        <f t="shared" si="67"/>
        <v>300</v>
      </c>
      <c r="AE300" s="14" t="s">
        <v>14</v>
      </c>
      <c r="AF300" s="14" t="str">
        <f t="shared" si="69"/>
        <v>\bareme{b=,m=}</v>
      </c>
      <c r="AG300" s="14" t="str">
        <f t="shared" si="70"/>
        <v/>
      </c>
      <c r="AH300" s="15" t="str">
        <f t="shared" si="71"/>
        <v/>
      </c>
      <c r="AI300" s="15" t="str">
        <f t="shared" si="72"/>
        <v/>
      </c>
      <c r="AJ300" s="15" t="str">
        <f t="shared" si="73"/>
        <v/>
      </c>
      <c r="AK300" s="15" t="str">
        <f t="shared" si="74"/>
        <v/>
      </c>
      <c r="AL300" s="15" t="str">
        <f t="shared" si="75"/>
        <v/>
      </c>
      <c r="AN300" s="14" t="s">
        <v>27</v>
      </c>
      <c r="AO300" s="14" t="s">
        <v>22</v>
      </c>
      <c r="AP300" s="14">
        <f>Tableau1[[#This Row],[Rép a est :]]</f>
        <v>0</v>
      </c>
      <c r="AQ300" s="14" t="s">
        <v>23</v>
      </c>
      <c r="AR300" s="14">
        <f>Tableau1[[#This Row],[Réponse a]]</f>
        <v>0</v>
      </c>
      <c r="AS300" s="14" t="s">
        <v>14</v>
      </c>
      <c r="AT300" s="14" t="s">
        <v>22</v>
      </c>
      <c r="AU300" s="14">
        <f>Tableau1[[#This Row],[Rép b est :]]</f>
        <v>0</v>
      </c>
      <c r="AV300" s="14" t="s">
        <v>23</v>
      </c>
      <c r="AW300" s="14">
        <f>Tableau1[[#This Row],[Réponse b]]</f>
        <v>0</v>
      </c>
      <c r="AX300" s="14" t="s">
        <v>14</v>
      </c>
      <c r="AY300" s="14" t="str">
        <f>IF(Tableau1[[#This Row],[Réponse c]]="","","\")</f>
        <v/>
      </c>
      <c r="AZ300" s="14" t="str">
        <f>IF(Tableau1[[#This Row],[Réponse c]]="","",Tableau1[[#This Row],[Rép c est :]])</f>
        <v/>
      </c>
      <c r="BA300" s="14" t="str">
        <f>IF(Tableau1[[#This Row],[Réponse c]]="","","{")</f>
        <v/>
      </c>
      <c r="BB300" s="14" t="str">
        <f>IF(Tableau1[[#This Row],[Réponse c]]="","",Tableau1[[#This Row],[Réponse c]])</f>
        <v/>
      </c>
      <c r="BC300" s="14" t="str">
        <f>IF(Tableau1[[#This Row],[Réponse c]]="","","}")</f>
        <v/>
      </c>
      <c r="BD300" s="14" t="str">
        <f>IF(Tableau1[[#This Row],[Réponse d]]="","","\")</f>
        <v/>
      </c>
      <c r="BE300" s="14" t="str">
        <f>IF(Tableau1[[#This Row],[Réponse d]]="","",Tableau1[[#This Row],[Rép d est :]])</f>
        <v/>
      </c>
      <c r="BF300" s="14" t="str">
        <f>IF(Tableau1[[#This Row],[Réponse d]]="","","{")</f>
        <v/>
      </c>
      <c r="BG300" s="14" t="str">
        <f>IF(Tableau1[[#This Row],[Réponse d]]="","",Tableau1[[#This Row],[Réponse d]])</f>
        <v/>
      </c>
      <c r="BH300" s="14" t="str">
        <f>IF(Tableau1[[#This Row],[Réponse d]]="","","}")</f>
        <v/>
      </c>
      <c r="BI300" s="14" t="str">
        <f>IF(Tableau1[[#This Row],[Réponse e]]="","","\")</f>
        <v/>
      </c>
      <c r="BJ300" s="14" t="str">
        <f>IF(Tableau1[[#This Row],[Réponse e]]="","",Tableau1[[#This Row],[Rép e est :]])</f>
        <v/>
      </c>
      <c r="BK300" s="14" t="str">
        <f>IF(Tableau1[[#This Row],[Réponse e]]="","","{")</f>
        <v/>
      </c>
      <c r="BL300" s="14" t="str">
        <f>IF(Tableau1[[#This Row],[Réponse e]]="","",Tableau1[[#This Row],[Réponse e]])</f>
        <v/>
      </c>
      <c r="BM300" s="14" t="str">
        <f>IF(Tableau1[[#This Row],[Réponse e]]="","","}")</f>
        <v/>
      </c>
      <c r="BN300" s="14" t="str">
        <f>IF(Tableau1[[#This Row],[Réponse f]]="","","\")</f>
        <v/>
      </c>
      <c r="BO300" s="14" t="str">
        <f>IF(Tableau1[[#This Row],[Réponse f]]="","",Tableau1[[#This Row],[Rép f est :]])</f>
        <v/>
      </c>
      <c r="BP300" s="14" t="str">
        <f>IF(Tableau1[[#This Row],[Réponse f]]="","","{")</f>
        <v/>
      </c>
      <c r="BQ300" s="14" t="str">
        <f>IF(Tableau1[[#This Row],[Réponse f]]="","",Tableau1[[#This Row],[Réponse f]])</f>
        <v/>
      </c>
      <c r="BR300" s="14" t="str">
        <f>IF(Tableau1[[#This Row],[Réponse f]]="","","}")</f>
        <v/>
      </c>
      <c r="BS300" s="14" t="s">
        <v>24</v>
      </c>
      <c r="BT300" s="14" t="str">
        <f t="shared" si="76"/>
        <v>question</v>
      </c>
      <c r="BU300" s="14" t="s">
        <v>26</v>
      </c>
      <c r="BV300" s="14" t="s">
        <v>14</v>
      </c>
      <c r="BX300" s="1" t="str">
        <f>IF(Tableau1[[#This Row],[Question]]="","",CONCATENATE(X300,Y300,Z300,AA300,AB300,AC300,AD300,AE300,AF300,AG300,AH300,AI300,AJ300,AK300,AL300,AM300,AN300,AO300,AP300,AQ300,AR300,AS300,AT300,AU300,AV300,AW300,AX300,AY300,AZ300,BA300,BB300,BC300,BD300,BE300,BF300,BG300,BH300,BI300,BJ300,BK300,BL300,BM300,BN300,BO300,BP300,BQ300,BR300,BS300,BT300,BU300,BV300))</f>
        <v/>
      </c>
    </row>
    <row r="301" spans="1:76">
      <c r="A301" s="24"/>
      <c r="B301" s="24"/>
      <c r="C301" s="25"/>
      <c r="D301" s="25"/>
      <c r="E301" s="24"/>
      <c r="F301" s="39"/>
      <c r="G301" s="39"/>
      <c r="H301" s="25"/>
      <c r="I301" s="25"/>
      <c r="J301" s="25"/>
      <c r="L301" s="25"/>
      <c r="M301" s="4"/>
      <c r="N301" s="25"/>
      <c r="O301" s="4"/>
      <c r="P301" s="25"/>
      <c r="Q301" s="25"/>
      <c r="R301" s="25"/>
      <c r="S301" s="25"/>
      <c r="T301" s="25"/>
      <c r="U301" s="25"/>
      <c r="W301" s="12" t="str">
        <f>IF(Tableau1[[#This Row],[Question]]="","",IF(COUNTIF(Tableau1[[#This Row],[Réponse a]:[Rép f est :]],"bonne")&lt;1,"Attention pas assez de bonnes réponses",""))</f>
        <v/>
      </c>
      <c r="X301" s="14" t="s">
        <v>13</v>
      </c>
      <c r="Y301" s="14">
        <f t="shared" si="68"/>
        <v>0</v>
      </c>
      <c r="Z301" s="14" t="s">
        <v>25</v>
      </c>
      <c r="AA301" s="14" t="str">
        <f>IF(OR(COUNTIF(Tableau1[[#This Row],[Réponse a]:[Rép f est :]],"bonne")&gt;1,Tableau1[[#This Row],[Forcer question multiple]]&lt;&gt;""),"questionmult","question")</f>
        <v>question</v>
      </c>
      <c r="AB301" s="14" t="s">
        <v>21</v>
      </c>
      <c r="AC301" s="14" t="str">
        <f t="shared" si="66"/>
        <v/>
      </c>
      <c r="AD301" s="14">
        <f t="shared" si="67"/>
        <v>301</v>
      </c>
      <c r="AE301" s="14" t="s">
        <v>14</v>
      </c>
      <c r="AF301" s="14" t="str">
        <f t="shared" si="69"/>
        <v>\bareme{b=,m=}</v>
      </c>
      <c r="AG301" s="14" t="str">
        <f t="shared" si="70"/>
        <v/>
      </c>
      <c r="AH301" s="15" t="str">
        <f t="shared" si="71"/>
        <v/>
      </c>
      <c r="AI301" s="15" t="str">
        <f t="shared" si="72"/>
        <v/>
      </c>
      <c r="AJ301" s="15" t="str">
        <f t="shared" si="73"/>
        <v/>
      </c>
      <c r="AK301" s="15" t="str">
        <f t="shared" si="74"/>
        <v/>
      </c>
      <c r="AL301" s="15" t="str">
        <f t="shared" si="75"/>
        <v/>
      </c>
      <c r="AN301" s="14" t="s">
        <v>27</v>
      </c>
      <c r="AO301" s="14" t="s">
        <v>22</v>
      </c>
      <c r="AP301" s="14">
        <f>Tableau1[[#This Row],[Rép a est :]]</f>
        <v>0</v>
      </c>
      <c r="AQ301" s="14" t="s">
        <v>23</v>
      </c>
      <c r="AR301" s="14">
        <f>Tableau1[[#This Row],[Réponse a]]</f>
        <v>0</v>
      </c>
      <c r="AS301" s="14" t="s">
        <v>14</v>
      </c>
      <c r="AT301" s="14" t="s">
        <v>22</v>
      </c>
      <c r="AU301" s="14">
        <f>Tableau1[[#This Row],[Rép b est :]]</f>
        <v>0</v>
      </c>
      <c r="AV301" s="14" t="s">
        <v>23</v>
      </c>
      <c r="AW301" s="14">
        <f>Tableau1[[#This Row],[Réponse b]]</f>
        <v>0</v>
      </c>
      <c r="AX301" s="14" t="s">
        <v>14</v>
      </c>
      <c r="AY301" s="14" t="str">
        <f>IF(Tableau1[[#This Row],[Réponse c]]="","","\")</f>
        <v/>
      </c>
      <c r="AZ301" s="14" t="str">
        <f>IF(Tableau1[[#This Row],[Réponse c]]="","",Tableau1[[#This Row],[Rép c est :]])</f>
        <v/>
      </c>
      <c r="BA301" s="14" t="str">
        <f>IF(Tableau1[[#This Row],[Réponse c]]="","","{")</f>
        <v/>
      </c>
      <c r="BB301" s="14" t="str">
        <f>IF(Tableau1[[#This Row],[Réponse c]]="","",Tableau1[[#This Row],[Réponse c]])</f>
        <v/>
      </c>
      <c r="BC301" s="14" t="str">
        <f>IF(Tableau1[[#This Row],[Réponse c]]="","","}")</f>
        <v/>
      </c>
      <c r="BD301" s="14" t="str">
        <f>IF(Tableau1[[#This Row],[Réponse d]]="","","\")</f>
        <v/>
      </c>
      <c r="BE301" s="14" t="str">
        <f>IF(Tableau1[[#This Row],[Réponse d]]="","",Tableau1[[#This Row],[Rép d est :]])</f>
        <v/>
      </c>
      <c r="BF301" s="14" t="str">
        <f>IF(Tableau1[[#This Row],[Réponse d]]="","","{")</f>
        <v/>
      </c>
      <c r="BG301" s="14" t="str">
        <f>IF(Tableau1[[#This Row],[Réponse d]]="","",Tableau1[[#This Row],[Réponse d]])</f>
        <v/>
      </c>
      <c r="BH301" s="14" t="str">
        <f>IF(Tableau1[[#This Row],[Réponse d]]="","","}")</f>
        <v/>
      </c>
      <c r="BI301" s="14" t="str">
        <f>IF(Tableau1[[#This Row],[Réponse e]]="","","\")</f>
        <v/>
      </c>
      <c r="BJ301" s="14" t="str">
        <f>IF(Tableau1[[#This Row],[Réponse e]]="","",Tableau1[[#This Row],[Rép e est :]])</f>
        <v/>
      </c>
      <c r="BK301" s="14" t="str">
        <f>IF(Tableau1[[#This Row],[Réponse e]]="","","{")</f>
        <v/>
      </c>
      <c r="BL301" s="14" t="str">
        <f>IF(Tableau1[[#This Row],[Réponse e]]="","",Tableau1[[#This Row],[Réponse e]])</f>
        <v/>
      </c>
      <c r="BM301" s="14" t="str">
        <f>IF(Tableau1[[#This Row],[Réponse e]]="","","}")</f>
        <v/>
      </c>
      <c r="BN301" s="14" t="str">
        <f>IF(Tableau1[[#This Row],[Réponse f]]="","","\")</f>
        <v/>
      </c>
      <c r="BO301" s="14" t="str">
        <f>IF(Tableau1[[#This Row],[Réponse f]]="","",Tableau1[[#This Row],[Rép f est :]])</f>
        <v/>
      </c>
      <c r="BP301" s="14" t="str">
        <f>IF(Tableau1[[#This Row],[Réponse f]]="","","{")</f>
        <v/>
      </c>
      <c r="BQ301" s="14" t="str">
        <f>IF(Tableau1[[#This Row],[Réponse f]]="","",Tableau1[[#This Row],[Réponse f]])</f>
        <v/>
      </c>
      <c r="BR301" s="14" t="str">
        <f>IF(Tableau1[[#This Row],[Réponse f]]="","","}")</f>
        <v/>
      </c>
      <c r="BS301" s="14" t="s">
        <v>24</v>
      </c>
      <c r="BT301" s="14" t="str">
        <f t="shared" si="76"/>
        <v>question</v>
      </c>
      <c r="BU301" s="14" t="s">
        <v>26</v>
      </c>
      <c r="BV301" s="14" t="s">
        <v>14</v>
      </c>
      <c r="BX301" s="1" t="str">
        <f>IF(Tableau1[[#This Row],[Question]]="","",CONCATENATE(X301,Y301,Z301,AA301,AB301,AC301,AD301,AE301,AF301,AG301,AH301,AI301,AJ301,AK301,AL301,AM301,AN301,AO301,AP301,AQ301,AR301,AS301,AT301,AU301,AV301,AW301,AX301,AY301,AZ301,BA301,BB301,BC301,BD301,BE301,BF301,BG301,BH301,BI301,BJ301,BK301,BL301,BM301,BN301,BO301,BP301,BQ301,BR301,BS301,BT301,BU301,BV301))</f>
        <v/>
      </c>
    </row>
    <row r="302" spans="1:76">
      <c r="A302" s="24"/>
      <c r="B302" s="24"/>
      <c r="C302" s="25"/>
      <c r="D302" s="25"/>
      <c r="E302" s="24"/>
      <c r="F302" s="39"/>
      <c r="G302" s="39"/>
      <c r="H302" s="25"/>
      <c r="I302" s="25"/>
      <c r="J302" s="25"/>
      <c r="L302" s="25"/>
      <c r="M302" s="4"/>
      <c r="N302" s="25"/>
      <c r="O302" s="4"/>
      <c r="P302" s="25"/>
      <c r="Q302" s="25"/>
      <c r="R302" s="25"/>
      <c r="S302" s="25"/>
      <c r="T302" s="25"/>
      <c r="U302" s="25"/>
      <c r="W302" s="12" t="str">
        <f>IF(Tableau1[[#This Row],[Question]]="","",IF(COUNTIF(Tableau1[[#This Row],[Réponse a]:[Rép f est :]],"bonne")&lt;1,"Attention pas assez de bonnes réponses",""))</f>
        <v/>
      </c>
      <c r="X302" s="14" t="s">
        <v>13</v>
      </c>
      <c r="Y302" s="14">
        <f t="shared" si="68"/>
        <v>0</v>
      </c>
      <c r="Z302" s="14" t="s">
        <v>25</v>
      </c>
      <c r="AA302" s="14" t="str">
        <f>IF(OR(COUNTIF(Tableau1[[#This Row],[Réponse a]:[Rép f est :]],"bonne")&gt;1,Tableau1[[#This Row],[Forcer question multiple]]&lt;&gt;""),"questionmult","question")</f>
        <v>question</v>
      </c>
      <c r="AB302" s="14" t="s">
        <v>21</v>
      </c>
      <c r="AC302" s="14" t="str">
        <f t="shared" si="66"/>
        <v/>
      </c>
      <c r="AD302" s="14">
        <f t="shared" si="67"/>
        <v>302</v>
      </c>
      <c r="AE302" s="14" t="s">
        <v>14</v>
      </c>
      <c r="AF302" s="14" t="str">
        <f t="shared" si="69"/>
        <v>\bareme{b=,m=}</v>
      </c>
      <c r="AG302" s="14" t="str">
        <f t="shared" si="70"/>
        <v/>
      </c>
      <c r="AH302" s="15" t="str">
        <f t="shared" si="71"/>
        <v/>
      </c>
      <c r="AI302" s="15" t="str">
        <f t="shared" si="72"/>
        <v/>
      </c>
      <c r="AJ302" s="15" t="str">
        <f t="shared" si="73"/>
        <v/>
      </c>
      <c r="AK302" s="15" t="str">
        <f t="shared" si="74"/>
        <v/>
      </c>
      <c r="AL302" s="15" t="str">
        <f t="shared" si="75"/>
        <v/>
      </c>
      <c r="AN302" s="14" t="s">
        <v>27</v>
      </c>
      <c r="AO302" s="14" t="s">
        <v>22</v>
      </c>
      <c r="AP302" s="14">
        <f>Tableau1[[#This Row],[Rép a est :]]</f>
        <v>0</v>
      </c>
      <c r="AQ302" s="14" t="s">
        <v>23</v>
      </c>
      <c r="AR302" s="14">
        <f>Tableau1[[#This Row],[Réponse a]]</f>
        <v>0</v>
      </c>
      <c r="AS302" s="14" t="s">
        <v>14</v>
      </c>
      <c r="AT302" s="14" t="s">
        <v>22</v>
      </c>
      <c r="AU302" s="14">
        <f>Tableau1[[#This Row],[Rép b est :]]</f>
        <v>0</v>
      </c>
      <c r="AV302" s="14" t="s">
        <v>23</v>
      </c>
      <c r="AW302" s="14">
        <f>Tableau1[[#This Row],[Réponse b]]</f>
        <v>0</v>
      </c>
      <c r="AX302" s="14" t="s">
        <v>14</v>
      </c>
      <c r="AY302" s="14" t="str">
        <f>IF(Tableau1[[#This Row],[Réponse c]]="","","\")</f>
        <v/>
      </c>
      <c r="AZ302" s="14" t="str">
        <f>IF(Tableau1[[#This Row],[Réponse c]]="","",Tableau1[[#This Row],[Rép c est :]])</f>
        <v/>
      </c>
      <c r="BA302" s="14" t="str">
        <f>IF(Tableau1[[#This Row],[Réponse c]]="","","{")</f>
        <v/>
      </c>
      <c r="BB302" s="14" t="str">
        <f>IF(Tableau1[[#This Row],[Réponse c]]="","",Tableau1[[#This Row],[Réponse c]])</f>
        <v/>
      </c>
      <c r="BC302" s="14" t="str">
        <f>IF(Tableau1[[#This Row],[Réponse c]]="","","}")</f>
        <v/>
      </c>
      <c r="BD302" s="14" t="str">
        <f>IF(Tableau1[[#This Row],[Réponse d]]="","","\")</f>
        <v/>
      </c>
      <c r="BE302" s="14" t="str">
        <f>IF(Tableau1[[#This Row],[Réponse d]]="","",Tableau1[[#This Row],[Rép d est :]])</f>
        <v/>
      </c>
      <c r="BF302" s="14" t="str">
        <f>IF(Tableau1[[#This Row],[Réponse d]]="","","{")</f>
        <v/>
      </c>
      <c r="BG302" s="14" t="str">
        <f>IF(Tableau1[[#This Row],[Réponse d]]="","",Tableau1[[#This Row],[Réponse d]])</f>
        <v/>
      </c>
      <c r="BH302" s="14" t="str">
        <f>IF(Tableau1[[#This Row],[Réponse d]]="","","}")</f>
        <v/>
      </c>
      <c r="BI302" s="14" t="str">
        <f>IF(Tableau1[[#This Row],[Réponse e]]="","","\")</f>
        <v/>
      </c>
      <c r="BJ302" s="14" t="str">
        <f>IF(Tableau1[[#This Row],[Réponse e]]="","",Tableau1[[#This Row],[Rép e est :]])</f>
        <v/>
      </c>
      <c r="BK302" s="14" t="str">
        <f>IF(Tableau1[[#This Row],[Réponse e]]="","","{")</f>
        <v/>
      </c>
      <c r="BL302" s="14" t="str">
        <f>IF(Tableau1[[#This Row],[Réponse e]]="","",Tableau1[[#This Row],[Réponse e]])</f>
        <v/>
      </c>
      <c r="BM302" s="14" t="str">
        <f>IF(Tableau1[[#This Row],[Réponse e]]="","","}")</f>
        <v/>
      </c>
      <c r="BN302" s="14" t="str">
        <f>IF(Tableau1[[#This Row],[Réponse f]]="","","\")</f>
        <v/>
      </c>
      <c r="BO302" s="14" t="str">
        <f>IF(Tableau1[[#This Row],[Réponse f]]="","",Tableau1[[#This Row],[Rép f est :]])</f>
        <v/>
      </c>
      <c r="BP302" s="14" t="str">
        <f>IF(Tableau1[[#This Row],[Réponse f]]="","","{")</f>
        <v/>
      </c>
      <c r="BQ302" s="14" t="str">
        <f>IF(Tableau1[[#This Row],[Réponse f]]="","",Tableau1[[#This Row],[Réponse f]])</f>
        <v/>
      </c>
      <c r="BR302" s="14" t="str">
        <f>IF(Tableau1[[#This Row],[Réponse f]]="","","}")</f>
        <v/>
      </c>
      <c r="BS302" s="14" t="s">
        <v>24</v>
      </c>
      <c r="BT302" s="14" t="str">
        <f t="shared" si="76"/>
        <v>question</v>
      </c>
      <c r="BU302" s="14" t="s">
        <v>26</v>
      </c>
      <c r="BV302" s="14" t="s">
        <v>14</v>
      </c>
      <c r="BX302" s="1" t="str">
        <f>IF(Tableau1[[#This Row],[Question]]="","",CONCATENATE(X302,Y302,Z302,AA302,AB302,AC302,AD302,AE302,AF302,AG302,AH302,AI302,AJ302,AK302,AL302,AM302,AN302,AO302,AP302,AQ302,AR302,AS302,AT302,AU302,AV302,AW302,AX302,AY302,AZ302,BA302,BB302,BC302,BD302,BE302,BF302,BG302,BH302,BI302,BJ302,BK302,BL302,BM302,BN302,BO302,BP302,BQ302,BR302,BS302,BT302,BU302,BV302))</f>
        <v/>
      </c>
    </row>
    <row r="303" spans="1:76">
      <c r="A303" s="24"/>
      <c r="B303" s="24"/>
      <c r="C303" s="25"/>
      <c r="D303" s="25"/>
      <c r="E303" s="1"/>
      <c r="F303" s="39"/>
      <c r="G303" s="39"/>
      <c r="M303" s="4"/>
      <c r="O303" s="2"/>
      <c r="P303" s="2"/>
      <c r="Q303" s="2"/>
      <c r="R303" s="2"/>
      <c r="S303" s="2"/>
      <c r="T303" s="2"/>
      <c r="U303" s="2"/>
      <c r="W303" s="12" t="str">
        <f>IF(Tableau1[[#This Row],[Question]]="","",IF(COUNTIF(Tableau1[[#This Row],[Réponse a]:[Rép f est :]],"bonne")&lt;1,"Attention pas assez de bonnes réponses",""))</f>
        <v/>
      </c>
      <c r="X303" s="14" t="s">
        <v>13</v>
      </c>
      <c r="Y303" s="14">
        <f t="shared" si="68"/>
        <v>0</v>
      </c>
      <c r="Z303" s="14" t="s">
        <v>25</v>
      </c>
      <c r="AA303" s="14" t="str">
        <f>IF(OR(COUNTIF(Tableau1[[#This Row],[Réponse a]:[Rép f est :]],"bonne")&gt;1,Tableau1[[#This Row],[Forcer question multiple]]&lt;&gt;""),"questionmult","question")</f>
        <v>question</v>
      </c>
      <c r="AB303" s="14" t="s">
        <v>21</v>
      </c>
      <c r="AC303" s="14" t="str">
        <f t="shared" si="66"/>
        <v/>
      </c>
      <c r="AD303" s="14">
        <f t="shared" si="67"/>
        <v>303</v>
      </c>
      <c r="AE303" s="14" t="s">
        <v>14</v>
      </c>
      <c r="AF303" s="14" t="str">
        <f t="shared" si="69"/>
        <v>\bareme{b=,m=}</v>
      </c>
      <c r="AG303" s="14" t="str">
        <f t="shared" si="70"/>
        <v/>
      </c>
      <c r="AH303" s="15" t="str">
        <f t="shared" si="71"/>
        <v/>
      </c>
      <c r="AI303" s="15" t="str">
        <f t="shared" si="72"/>
        <v/>
      </c>
      <c r="AJ303" s="15" t="str">
        <f t="shared" si="73"/>
        <v/>
      </c>
      <c r="AK303" s="15" t="str">
        <f t="shared" si="74"/>
        <v/>
      </c>
      <c r="AL303" s="15" t="str">
        <f t="shared" si="75"/>
        <v/>
      </c>
      <c r="AN303" s="14" t="s">
        <v>27</v>
      </c>
      <c r="AO303" s="14" t="s">
        <v>22</v>
      </c>
      <c r="AP303" s="14">
        <f>Tableau1[[#This Row],[Rép a est :]]</f>
        <v>0</v>
      </c>
      <c r="AQ303" s="14" t="s">
        <v>23</v>
      </c>
      <c r="AR303" s="14">
        <f>Tableau1[[#This Row],[Réponse a]]</f>
        <v>0</v>
      </c>
      <c r="AS303" s="14" t="s">
        <v>14</v>
      </c>
      <c r="AT303" s="14" t="s">
        <v>22</v>
      </c>
      <c r="AU303" s="14">
        <f>Tableau1[[#This Row],[Rép b est :]]</f>
        <v>0</v>
      </c>
      <c r="AV303" s="14" t="s">
        <v>23</v>
      </c>
      <c r="AW303" s="14">
        <f>Tableau1[[#This Row],[Réponse b]]</f>
        <v>0</v>
      </c>
      <c r="AX303" s="14" t="s">
        <v>14</v>
      </c>
      <c r="AY303" s="14" t="str">
        <f>IF(Tableau1[[#This Row],[Réponse c]]="","","\")</f>
        <v/>
      </c>
      <c r="AZ303" s="14" t="str">
        <f>IF(Tableau1[[#This Row],[Réponse c]]="","",Tableau1[[#This Row],[Rép c est :]])</f>
        <v/>
      </c>
      <c r="BA303" s="14" t="str">
        <f>IF(Tableau1[[#This Row],[Réponse c]]="","","{")</f>
        <v/>
      </c>
      <c r="BB303" s="14" t="str">
        <f>IF(Tableau1[[#This Row],[Réponse c]]="","",Tableau1[[#This Row],[Réponse c]])</f>
        <v/>
      </c>
      <c r="BC303" s="14" t="str">
        <f>IF(Tableau1[[#This Row],[Réponse c]]="","","}")</f>
        <v/>
      </c>
      <c r="BD303" s="14" t="str">
        <f>IF(Tableau1[[#This Row],[Réponse d]]="","","\")</f>
        <v/>
      </c>
      <c r="BE303" s="14" t="str">
        <f>IF(Tableau1[[#This Row],[Réponse d]]="","",Tableau1[[#This Row],[Rép d est :]])</f>
        <v/>
      </c>
      <c r="BF303" s="14" t="str">
        <f>IF(Tableau1[[#This Row],[Réponse d]]="","","{")</f>
        <v/>
      </c>
      <c r="BG303" s="14" t="str">
        <f>IF(Tableau1[[#This Row],[Réponse d]]="","",Tableau1[[#This Row],[Réponse d]])</f>
        <v/>
      </c>
      <c r="BH303" s="14" t="str">
        <f>IF(Tableau1[[#This Row],[Réponse d]]="","","}")</f>
        <v/>
      </c>
      <c r="BI303" s="14" t="str">
        <f>IF(Tableau1[[#This Row],[Réponse e]]="","","\")</f>
        <v/>
      </c>
      <c r="BJ303" s="14" t="str">
        <f>IF(Tableau1[[#This Row],[Réponse e]]="","",Tableau1[[#This Row],[Rép e est :]])</f>
        <v/>
      </c>
      <c r="BK303" s="14" t="str">
        <f>IF(Tableau1[[#This Row],[Réponse e]]="","","{")</f>
        <v/>
      </c>
      <c r="BL303" s="14" t="str">
        <f>IF(Tableau1[[#This Row],[Réponse e]]="","",Tableau1[[#This Row],[Réponse e]])</f>
        <v/>
      </c>
      <c r="BM303" s="14" t="str">
        <f>IF(Tableau1[[#This Row],[Réponse e]]="","","}")</f>
        <v/>
      </c>
      <c r="BN303" s="14" t="str">
        <f>IF(Tableau1[[#This Row],[Réponse f]]="","","\")</f>
        <v/>
      </c>
      <c r="BO303" s="14" t="str">
        <f>IF(Tableau1[[#This Row],[Réponse f]]="","",Tableau1[[#This Row],[Rép f est :]])</f>
        <v/>
      </c>
      <c r="BP303" s="14" t="str">
        <f>IF(Tableau1[[#This Row],[Réponse f]]="","","{")</f>
        <v/>
      </c>
      <c r="BQ303" s="14" t="str">
        <f>IF(Tableau1[[#This Row],[Réponse f]]="","",Tableau1[[#This Row],[Réponse f]])</f>
        <v/>
      </c>
      <c r="BR303" s="14" t="str">
        <f>IF(Tableau1[[#This Row],[Réponse f]]="","","}")</f>
        <v/>
      </c>
      <c r="BS303" s="14" t="s">
        <v>24</v>
      </c>
      <c r="BT303" s="14" t="str">
        <f t="shared" si="76"/>
        <v>question</v>
      </c>
      <c r="BU303" s="14" t="s">
        <v>26</v>
      </c>
      <c r="BV303" s="14" t="s">
        <v>14</v>
      </c>
      <c r="BX303" s="1" t="str">
        <f>IF(Tableau1[[#This Row],[Question]]="","",CONCATENATE(X303,Y303,Z303,AA303,AB303,AC303,AD303,AE303,AF303,AG303,AH303,AI303,AJ303,AK303,AL303,AM303,AN303,AO303,AP303,AQ303,AR303,AS303,AT303,AU303,AV303,AW303,AX303,AY303,AZ303,BA303,BB303,BC303,BD303,BE303,BF303,BG303,BH303,BI303,BJ303,BK303,BL303,BM303,BN303,BO303,BP303,BQ303,BR303,BS303,BT303,BU303,BV303))</f>
        <v/>
      </c>
    </row>
    <row r="304" spans="1:76">
      <c r="A304" s="24"/>
      <c r="B304" s="24"/>
      <c r="C304" s="25"/>
      <c r="D304" s="25"/>
      <c r="E304" s="24"/>
      <c r="F304" s="39"/>
      <c r="G304" s="39"/>
      <c r="H304" s="25"/>
      <c r="I304" s="25"/>
      <c r="J304" s="25"/>
      <c r="K304" s="4"/>
      <c r="L304" s="25"/>
      <c r="N304" s="25"/>
      <c r="O304" s="2"/>
      <c r="P304" s="25"/>
      <c r="Q304" s="25"/>
      <c r="R304" s="25"/>
      <c r="S304" s="25"/>
      <c r="T304" s="25"/>
      <c r="U304" s="25"/>
      <c r="W304" s="12" t="str">
        <f>IF(Tableau1[[#This Row],[Question]]="","",IF(COUNTIF(Tableau1[[#This Row],[Réponse a]:[Rép f est :]],"bonne")&lt;1,"Attention pas assez de bonnes réponses",""))</f>
        <v/>
      </c>
      <c r="X304" s="14" t="s">
        <v>13</v>
      </c>
      <c r="Y304" s="14">
        <f t="shared" si="68"/>
        <v>0</v>
      </c>
      <c r="Z304" s="14" t="s">
        <v>25</v>
      </c>
      <c r="AA304" s="14" t="str">
        <f>IF(OR(COUNTIF(Tableau1[[#This Row],[Réponse a]:[Rép f est :]],"bonne")&gt;1,Tableau1[[#This Row],[Forcer question multiple]]&lt;&gt;""),"questionmult","question")</f>
        <v>question</v>
      </c>
      <c r="AB304" s="14" t="s">
        <v>21</v>
      </c>
      <c r="AC304" s="14" t="str">
        <f t="shared" si="66"/>
        <v/>
      </c>
      <c r="AD304" s="14">
        <f t="shared" si="67"/>
        <v>304</v>
      </c>
      <c r="AE304" s="14" t="s">
        <v>14</v>
      </c>
      <c r="AF304" s="14" t="str">
        <f t="shared" si="69"/>
        <v>\bareme{b=,m=}</v>
      </c>
      <c r="AG304" s="14" t="str">
        <f t="shared" si="70"/>
        <v/>
      </c>
      <c r="AH304" s="15" t="str">
        <f t="shared" si="71"/>
        <v/>
      </c>
      <c r="AI304" s="15" t="str">
        <f t="shared" si="72"/>
        <v/>
      </c>
      <c r="AJ304" s="15" t="str">
        <f t="shared" si="73"/>
        <v/>
      </c>
      <c r="AK304" s="15" t="str">
        <f t="shared" si="74"/>
        <v/>
      </c>
      <c r="AL304" s="15" t="str">
        <f t="shared" si="75"/>
        <v/>
      </c>
      <c r="AN304" s="14" t="s">
        <v>27</v>
      </c>
      <c r="AO304" s="14" t="s">
        <v>22</v>
      </c>
      <c r="AP304" s="14">
        <f>Tableau1[[#This Row],[Rép a est :]]</f>
        <v>0</v>
      </c>
      <c r="AQ304" s="14" t="s">
        <v>23</v>
      </c>
      <c r="AR304" s="14">
        <f>Tableau1[[#This Row],[Réponse a]]</f>
        <v>0</v>
      </c>
      <c r="AS304" s="14" t="s">
        <v>14</v>
      </c>
      <c r="AT304" s="14" t="s">
        <v>22</v>
      </c>
      <c r="AU304" s="14">
        <f>Tableau1[[#This Row],[Rép b est :]]</f>
        <v>0</v>
      </c>
      <c r="AV304" s="14" t="s">
        <v>23</v>
      </c>
      <c r="AW304" s="14">
        <f>Tableau1[[#This Row],[Réponse b]]</f>
        <v>0</v>
      </c>
      <c r="AX304" s="14" t="s">
        <v>14</v>
      </c>
      <c r="AY304" s="14" t="str">
        <f>IF(Tableau1[[#This Row],[Réponse c]]="","","\")</f>
        <v/>
      </c>
      <c r="AZ304" s="14" t="str">
        <f>IF(Tableau1[[#This Row],[Réponse c]]="","",Tableau1[[#This Row],[Rép c est :]])</f>
        <v/>
      </c>
      <c r="BA304" s="14" t="str">
        <f>IF(Tableau1[[#This Row],[Réponse c]]="","","{")</f>
        <v/>
      </c>
      <c r="BB304" s="14" t="str">
        <f>IF(Tableau1[[#This Row],[Réponse c]]="","",Tableau1[[#This Row],[Réponse c]])</f>
        <v/>
      </c>
      <c r="BC304" s="14" t="str">
        <f>IF(Tableau1[[#This Row],[Réponse c]]="","","}")</f>
        <v/>
      </c>
      <c r="BD304" s="14" t="str">
        <f>IF(Tableau1[[#This Row],[Réponse d]]="","","\")</f>
        <v/>
      </c>
      <c r="BE304" s="14" t="str">
        <f>IF(Tableau1[[#This Row],[Réponse d]]="","",Tableau1[[#This Row],[Rép d est :]])</f>
        <v/>
      </c>
      <c r="BF304" s="14" t="str">
        <f>IF(Tableau1[[#This Row],[Réponse d]]="","","{")</f>
        <v/>
      </c>
      <c r="BG304" s="14" t="str">
        <f>IF(Tableau1[[#This Row],[Réponse d]]="","",Tableau1[[#This Row],[Réponse d]])</f>
        <v/>
      </c>
      <c r="BH304" s="14" t="str">
        <f>IF(Tableau1[[#This Row],[Réponse d]]="","","}")</f>
        <v/>
      </c>
      <c r="BI304" s="14" t="str">
        <f>IF(Tableau1[[#This Row],[Réponse e]]="","","\")</f>
        <v/>
      </c>
      <c r="BJ304" s="14" t="str">
        <f>IF(Tableau1[[#This Row],[Réponse e]]="","",Tableau1[[#This Row],[Rép e est :]])</f>
        <v/>
      </c>
      <c r="BK304" s="14" t="str">
        <f>IF(Tableau1[[#This Row],[Réponse e]]="","","{")</f>
        <v/>
      </c>
      <c r="BL304" s="14" t="str">
        <f>IF(Tableau1[[#This Row],[Réponse e]]="","",Tableau1[[#This Row],[Réponse e]])</f>
        <v/>
      </c>
      <c r="BM304" s="14" t="str">
        <f>IF(Tableau1[[#This Row],[Réponse e]]="","","}")</f>
        <v/>
      </c>
      <c r="BN304" s="14" t="str">
        <f>IF(Tableau1[[#This Row],[Réponse f]]="","","\")</f>
        <v/>
      </c>
      <c r="BO304" s="14" t="str">
        <f>IF(Tableau1[[#This Row],[Réponse f]]="","",Tableau1[[#This Row],[Rép f est :]])</f>
        <v/>
      </c>
      <c r="BP304" s="14" t="str">
        <f>IF(Tableau1[[#This Row],[Réponse f]]="","","{")</f>
        <v/>
      </c>
      <c r="BQ304" s="14" t="str">
        <f>IF(Tableau1[[#This Row],[Réponse f]]="","",Tableau1[[#This Row],[Réponse f]])</f>
        <v/>
      </c>
      <c r="BR304" s="14" t="str">
        <f>IF(Tableau1[[#This Row],[Réponse f]]="","","}")</f>
        <v/>
      </c>
      <c r="BS304" s="14" t="s">
        <v>24</v>
      </c>
      <c r="BT304" s="14" t="str">
        <f t="shared" si="76"/>
        <v>question</v>
      </c>
      <c r="BU304" s="14" t="s">
        <v>26</v>
      </c>
      <c r="BV304" s="14" t="s">
        <v>14</v>
      </c>
      <c r="BX304" s="1" t="str">
        <f>IF(Tableau1[[#This Row],[Question]]="","",CONCATENATE(X304,Y304,Z304,AA304,AB304,AC304,AD304,AE304,AF304,AG304,AH304,AI304,AJ304,AK304,AL304,AM304,AN304,AO304,AP304,AQ304,AR304,AS304,AT304,AU304,AV304,AW304,AX304,AY304,AZ304,BA304,BB304,BC304,BD304,BE304,BF304,BG304,BH304,BI304,BJ304,BK304,BL304,BM304,BN304,BO304,BP304,BQ304,BR304,BS304,BT304,BU304,BV304))</f>
        <v/>
      </c>
    </row>
    <row r="305" spans="1:76">
      <c r="A305" s="24"/>
      <c r="B305" s="24"/>
      <c r="C305" s="25"/>
      <c r="D305" s="25"/>
      <c r="E305" s="24"/>
      <c r="F305" s="39"/>
      <c r="G305" s="39"/>
      <c r="H305" s="25"/>
      <c r="I305" s="25"/>
      <c r="J305" s="25"/>
      <c r="K305" s="4"/>
      <c r="L305" s="25"/>
      <c r="N305" s="25"/>
      <c r="O305" s="4"/>
      <c r="P305" s="25"/>
      <c r="Q305" s="25"/>
      <c r="R305" s="25"/>
      <c r="S305" s="25"/>
      <c r="T305" s="25"/>
      <c r="U305" s="25"/>
      <c r="W305" s="12" t="str">
        <f>IF(Tableau1[[#This Row],[Question]]="","",IF(COUNTIF(Tableau1[[#This Row],[Réponse a]:[Rép f est :]],"bonne")&lt;1,"Attention pas assez de bonnes réponses",""))</f>
        <v/>
      </c>
      <c r="X305" s="14" t="s">
        <v>13</v>
      </c>
      <c r="Y305" s="14">
        <f t="shared" si="68"/>
        <v>0</v>
      </c>
      <c r="Z305" s="14" t="s">
        <v>25</v>
      </c>
      <c r="AA305" s="14" t="str">
        <f>IF(OR(COUNTIF(Tableau1[[#This Row],[Réponse a]:[Rép f est :]],"bonne")&gt;1,Tableau1[[#This Row],[Forcer question multiple]]&lt;&gt;""),"questionmult","question")</f>
        <v>question</v>
      </c>
      <c r="AB305" s="14" t="s">
        <v>21</v>
      </c>
      <c r="AC305" s="14" t="str">
        <f t="shared" si="66"/>
        <v/>
      </c>
      <c r="AD305" s="14">
        <f t="shared" si="67"/>
        <v>305</v>
      </c>
      <c r="AE305" s="14" t="s">
        <v>14</v>
      </c>
      <c r="AF305" s="14" t="str">
        <f t="shared" si="69"/>
        <v>\bareme{b=,m=}</v>
      </c>
      <c r="AG305" s="14" t="str">
        <f t="shared" si="70"/>
        <v/>
      </c>
      <c r="AH305" s="15" t="str">
        <f t="shared" si="71"/>
        <v/>
      </c>
      <c r="AI305" s="15" t="str">
        <f t="shared" si="72"/>
        <v/>
      </c>
      <c r="AJ305" s="15" t="str">
        <f t="shared" si="73"/>
        <v/>
      </c>
      <c r="AK305" s="15" t="str">
        <f t="shared" si="74"/>
        <v/>
      </c>
      <c r="AL305" s="15" t="str">
        <f t="shared" si="75"/>
        <v/>
      </c>
      <c r="AN305" s="14" t="s">
        <v>27</v>
      </c>
      <c r="AO305" s="14" t="s">
        <v>22</v>
      </c>
      <c r="AP305" s="14">
        <f>Tableau1[[#This Row],[Rép a est :]]</f>
        <v>0</v>
      </c>
      <c r="AQ305" s="14" t="s">
        <v>23</v>
      </c>
      <c r="AR305" s="14">
        <f>Tableau1[[#This Row],[Réponse a]]</f>
        <v>0</v>
      </c>
      <c r="AS305" s="14" t="s">
        <v>14</v>
      </c>
      <c r="AT305" s="14" t="s">
        <v>22</v>
      </c>
      <c r="AU305" s="14">
        <f>Tableau1[[#This Row],[Rép b est :]]</f>
        <v>0</v>
      </c>
      <c r="AV305" s="14" t="s">
        <v>23</v>
      </c>
      <c r="AW305" s="14">
        <f>Tableau1[[#This Row],[Réponse b]]</f>
        <v>0</v>
      </c>
      <c r="AX305" s="14" t="s">
        <v>14</v>
      </c>
      <c r="AY305" s="14" t="str">
        <f>IF(Tableau1[[#This Row],[Réponse c]]="","","\")</f>
        <v/>
      </c>
      <c r="AZ305" s="14" t="str">
        <f>IF(Tableau1[[#This Row],[Réponse c]]="","",Tableau1[[#This Row],[Rép c est :]])</f>
        <v/>
      </c>
      <c r="BA305" s="14" t="str">
        <f>IF(Tableau1[[#This Row],[Réponse c]]="","","{")</f>
        <v/>
      </c>
      <c r="BB305" s="14" t="str">
        <f>IF(Tableau1[[#This Row],[Réponse c]]="","",Tableau1[[#This Row],[Réponse c]])</f>
        <v/>
      </c>
      <c r="BC305" s="14" t="str">
        <f>IF(Tableau1[[#This Row],[Réponse c]]="","","}")</f>
        <v/>
      </c>
      <c r="BD305" s="14" t="str">
        <f>IF(Tableau1[[#This Row],[Réponse d]]="","","\")</f>
        <v/>
      </c>
      <c r="BE305" s="14" t="str">
        <f>IF(Tableau1[[#This Row],[Réponse d]]="","",Tableau1[[#This Row],[Rép d est :]])</f>
        <v/>
      </c>
      <c r="BF305" s="14" t="str">
        <f>IF(Tableau1[[#This Row],[Réponse d]]="","","{")</f>
        <v/>
      </c>
      <c r="BG305" s="14" t="str">
        <f>IF(Tableau1[[#This Row],[Réponse d]]="","",Tableau1[[#This Row],[Réponse d]])</f>
        <v/>
      </c>
      <c r="BH305" s="14" t="str">
        <f>IF(Tableau1[[#This Row],[Réponse d]]="","","}")</f>
        <v/>
      </c>
      <c r="BI305" s="14" t="str">
        <f>IF(Tableau1[[#This Row],[Réponse e]]="","","\")</f>
        <v/>
      </c>
      <c r="BJ305" s="14" t="str">
        <f>IF(Tableau1[[#This Row],[Réponse e]]="","",Tableau1[[#This Row],[Rép e est :]])</f>
        <v/>
      </c>
      <c r="BK305" s="14" t="str">
        <f>IF(Tableau1[[#This Row],[Réponse e]]="","","{")</f>
        <v/>
      </c>
      <c r="BL305" s="14" t="str">
        <f>IF(Tableau1[[#This Row],[Réponse e]]="","",Tableau1[[#This Row],[Réponse e]])</f>
        <v/>
      </c>
      <c r="BM305" s="14" t="str">
        <f>IF(Tableau1[[#This Row],[Réponse e]]="","","}")</f>
        <v/>
      </c>
      <c r="BN305" s="14" t="str">
        <f>IF(Tableau1[[#This Row],[Réponse f]]="","","\")</f>
        <v/>
      </c>
      <c r="BO305" s="14" t="str">
        <f>IF(Tableau1[[#This Row],[Réponse f]]="","",Tableau1[[#This Row],[Rép f est :]])</f>
        <v/>
      </c>
      <c r="BP305" s="14" t="str">
        <f>IF(Tableau1[[#This Row],[Réponse f]]="","","{")</f>
        <v/>
      </c>
      <c r="BQ305" s="14" t="str">
        <f>IF(Tableau1[[#This Row],[Réponse f]]="","",Tableau1[[#This Row],[Réponse f]])</f>
        <v/>
      </c>
      <c r="BR305" s="14" t="str">
        <f>IF(Tableau1[[#This Row],[Réponse f]]="","","}")</f>
        <v/>
      </c>
      <c r="BS305" s="14" t="s">
        <v>24</v>
      </c>
      <c r="BT305" s="14" t="str">
        <f t="shared" si="76"/>
        <v>question</v>
      </c>
      <c r="BU305" s="14" t="s">
        <v>26</v>
      </c>
      <c r="BV305" s="14" t="s">
        <v>14</v>
      </c>
      <c r="BX305" s="1" t="str">
        <f>IF(Tableau1[[#This Row],[Question]]="","",CONCATENATE(X305,Y305,Z305,AA305,AB305,AC305,AD305,AE305,AF305,AG305,AH305,AI305,AJ305,AK305,AL305,AM305,AN305,AO305,AP305,AQ305,AR305,AS305,AT305,AU305,AV305,AW305,AX305,AY305,AZ305,BA305,BB305,BC305,BD305,BE305,BF305,BG305,BH305,BI305,BJ305,BK305,BL305,BM305,BN305,BO305,BP305,BQ305,BR305,BS305,BT305,BU305,BV305))</f>
        <v/>
      </c>
    </row>
    <row r="306" spans="1:76">
      <c r="A306" s="24"/>
      <c r="B306" s="24"/>
      <c r="C306" s="25"/>
      <c r="D306" s="25"/>
      <c r="E306" s="24"/>
      <c r="F306" s="39"/>
      <c r="G306" s="39"/>
      <c r="H306" s="25"/>
      <c r="I306" s="25"/>
      <c r="J306" s="25"/>
      <c r="K306" s="4"/>
      <c r="L306" s="25"/>
      <c r="M306" s="4"/>
      <c r="N306" s="25"/>
      <c r="O306" s="2"/>
      <c r="P306" s="25"/>
      <c r="Q306" s="25"/>
      <c r="R306" s="25"/>
      <c r="S306" s="25"/>
      <c r="T306" s="25"/>
      <c r="U306" s="25"/>
      <c r="W306" s="12" t="str">
        <f>IF(Tableau1[[#This Row],[Question]]="","",IF(COUNTIF(Tableau1[[#This Row],[Réponse a]:[Rép f est :]],"bonne")&lt;1,"Attention pas assez de bonnes réponses",""))</f>
        <v/>
      </c>
      <c r="X306" s="14" t="s">
        <v>13</v>
      </c>
      <c r="Y306" s="14">
        <f t="shared" si="68"/>
        <v>0</v>
      </c>
      <c r="Z306" s="14" t="s">
        <v>25</v>
      </c>
      <c r="AA306" s="14" t="str">
        <f>IF(OR(COUNTIF(Tableau1[[#This Row],[Réponse a]:[Rép f est :]],"bonne")&gt;1,Tableau1[[#This Row],[Forcer question multiple]]&lt;&gt;""),"questionmult","question")</f>
        <v>question</v>
      </c>
      <c r="AB306" s="14" t="s">
        <v>21</v>
      </c>
      <c r="AC306" s="14" t="str">
        <f t="shared" si="66"/>
        <v/>
      </c>
      <c r="AD306" s="14">
        <f t="shared" si="67"/>
        <v>306</v>
      </c>
      <c r="AE306" s="14" t="s">
        <v>14</v>
      </c>
      <c r="AF306" s="14" t="str">
        <f t="shared" si="69"/>
        <v>\bareme{b=,m=}</v>
      </c>
      <c r="AG306" s="14" t="str">
        <f t="shared" si="70"/>
        <v/>
      </c>
      <c r="AH306" s="15" t="str">
        <f t="shared" si="71"/>
        <v/>
      </c>
      <c r="AI306" s="15" t="str">
        <f t="shared" si="72"/>
        <v/>
      </c>
      <c r="AJ306" s="15" t="str">
        <f t="shared" si="73"/>
        <v/>
      </c>
      <c r="AK306" s="15" t="str">
        <f t="shared" si="74"/>
        <v/>
      </c>
      <c r="AL306" s="15" t="str">
        <f t="shared" si="75"/>
        <v/>
      </c>
      <c r="AN306" s="14" t="s">
        <v>27</v>
      </c>
      <c r="AO306" s="14" t="s">
        <v>22</v>
      </c>
      <c r="AP306" s="14">
        <f>Tableau1[[#This Row],[Rép a est :]]</f>
        <v>0</v>
      </c>
      <c r="AQ306" s="14" t="s">
        <v>23</v>
      </c>
      <c r="AR306" s="14">
        <f>Tableau1[[#This Row],[Réponse a]]</f>
        <v>0</v>
      </c>
      <c r="AS306" s="14" t="s">
        <v>14</v>
      </c>
      <c r="AT306" s="14" t="s">
        <v>22</v>
      </c>
      <c r="AU306" s="14">
        <f>Tableau1[[#This Row],[Rép b est :]]</f>
        <v>0</v>
      </c>
      <c r="AV306" s="14" t="s">
        <v>23</v>
      </c>
      <c r="AW306" s="14">
        <f>Tableau1[[#This Row],[Réponse b]]</f>
        <v>0</v>
      </c>
      <c r="AX306" s="14" t="s">
        <v>14</v>
      </c>
      <c r="AY306" s="14" t="str">
        <f>IF(Tableau1[[#This Row],[Réponse c]]="","","\")</f>
        <v/>
      </c>
      <c r="AZ306" s="14" t="str">
        <f>IF(Tableau1[[#This Row],[Réponse c]]="","",Tableau1[[#This Row],[Rép c est :]])</f>
        <v/>
      </c>
      <c r="BA306" s="14" t="str">
        <f>IF(Tableau1[[#This Row],[Réponse c]]="","","{")</f>
        <v/>
      </c>
      <c r="BB306" s="14" t="str">
        <f>IF(Tableau1[[#This Row],[Réponse c]]="","",Tableau1[[#This Row],[Réponse c]])</f>
        <v/>
      </c>
      <c r="BC306" s="14" t="str">
        <f>IF(Tableau1[[#This Row],[Réponse c]]="","","}")</f>
        <v/>
      </c>
      <c r="BD306" s="14" t="str">
        <f>IF(Tableau1[[#This Row],[Réponse d]]="","","\")</f>
        <v/>
      </c>
      <c r="BE306" s="14" t="str">
        <f>IF(Tableau1[[#This Row],[Réponse d]]="","",Tableau1[[#This Row],[Rép d est :]])</f>
        <v/>
      </c>
      <c r="BF306" s="14" t="str">
        <f>IF(Tableau1[[#This Row],[Réponse d]]="","","{")</f>
        <v/>
      </c>
      <c r="BG306" s="14" t="str">
        <f>IF(Tableau1[[#This Row],[Réponse d]]="","",Tableau1[[#This Row],[Réponse d]])</f>
        <v/>
      </c>
      <c r="BH306" s="14" t="str">
        <f>IF(Tableau1[[#This Row],[Réponse d]]="","","}")</f>
        <v/>
      </c>
      <c r="BI306" s="14" t="str">
        <f>IF(Tableau1[[#This Row],[Réponse e]]="","","\")</f>
        <v/>
      </c>
      <c r="BJ306" s="14" t="str">
        <f>IF(Tableau1[[#This Row],[Réponse e]]="","",Tableau1[[#This Row],[Rép e est :]])</f>
        <v/>
      </c>
      <c r="BK306" s="14" t="str">
        <f>IF(Tableau1[[#This Row],[Réponse e]]="","","{")</f>
        <v/>
      </c>
      <c r="BL306" s="14" t="str">
        <f>IF(Tableau1[[#This Row],[Réponse e]]="","",Tableau1[[#This Row],[Réponse e]])</f>
        <v/>
      </c>
      <c r="BM306" s="14" t="str">
        <f>IF(Tableau1[[#This Row],[Réponse e]]="","","}")</f>
        <v/>
      </c>
      <c r="BN306" s="14" t="str">
        <f>IF(Tableau1[[#This Row],[Réponse f]]="","","\")</f>
        <v/>
      </c>
      <c r="BO306" s="14" t="str">
        <f>IF(Tableau1[[#This Row],[Réponse f]]="","",Tableau1[[#This Row],[Rép f est :]])</f>
        <v/>
      </c>
      <c r="BP306" s="14" t="str">
        <f>IF(Tableau1[[#This Row],[Réponse f]]="","","{")</f>
        <v/>
      </c>
      <c r="BQ306" s="14" t="str">
        <f>IF(Tableau1[[#This Row],[Réponse f]]="","",Tableau1[[#This Row],[Réponse f]])</f>
        <v/>
      </c>
      <c r="BR306" s="14" t="str">
        <f>IF(Tableau1[[#This Row],[Réponse f]]="","","}")</f>
        <v/>
      </c>
      <c r="BS306" s="14" t="s">
        <v>24</v>
      </c>
      <c r="BT306" s="14" t="str">
        <f t="shared" si="76"/>
        <v>question</v>
      </c>
      <c r="BU306" s="14" t="s">
        <v>26</v>
      </c>
      <c r="BV306" s="14" t="s">
        <v>14</v>
      </c>
      <c r="BX306" s="1" t="str">
        <f>IF(Tableau1[[#This Row],[Question]]="","",CONCATENATE(X306,Y306,Z306,AA306,AB306,AC306,AD306,AE306,AF306,AG306,AH306,AI306,AJ306,AK306,AL306,AM306,AN306,AO306,AP306,AQ306,AR306,AS306,AT306,AU306,AV306,AW306,AX306,AY306,AZ306,BA306,BB306,BC306,BD306,BE306,BF306,BG306,BH306,BI306,BJ306,BK306,BL306,BM306,BN306,BO306,BP306,BQ306,BR306,BS306,BT306,BU306,BV306))</f>
        <v/>
      </c>
    </row>
    <row r="307" spans="1:76">
      <c r="A307" s="24"/>
      <c r="B307" s="24"/>
      <c r="C307" s="25"/>
      <c r="D307" s="25"/>
      <c r="E307" s="24"/>
      <c r="F307" s="39"/>
      <c r="G307" s="39"/>
      <c r="H307" s="25"/>
      <c r="I307" s="25"/>
      <c r="J307" s="25"/>
      <c r="K307" s="4"/>
      <c r="L307" s="25"/>
      <c r="N307" s="25"/>
      <c r="O307" s="4"/>
      <c r="P307" s="25"/>
      <c r="Q307" s="25"/>
      <c r="R307" s="25"/>
      <c r="S307" s="25"/>
      <c r="T307" s="25"/>
      <c r="U307" s="25"/>
      <c r="W307" s="12" t="str">
        <f>IF(Tableau1[[#This Row],[Question]]="","",IF(COUNTIF(Tableau1[[#This Row],[Réponse a]:[Rép f est :]],"bonne")&lt;1,"Attention pas assez de bonnes réponses",""))</f>
        <v/>
      </c>
      <c r="X307" s="14" t="s">
        <v>13</v>
      </c>
      <c r="Y307" s="14">
        <f t="shared" si="68"/>
        <v>0</v>
      </c>
      <c r="Z307" s="14" t="s">
        <v>25</v>
      </c>
      <c r="AA307" s="14" t="str">
        <f>IF(OR(COUNTIF(Tableau1[[#This Row],[Réponse a]:[Rép f est :]],"bonne")&gt;1,Tableau1[[#This Row],[Forcer question multiple]]&lt;&gt;""),"questionmult","question")</f>
        <v>question</v>
      </c>
      <c r="AB307" s="14" t="s">
        <v>21</v>
      </c>
      <c r="AC307" s="14" t="str">
        <f t="shared" si="66"/>
        <v/>
      </c>
      <c r="AD307" s="14">
        <f t="shared" si="67"/>
        <v>307</v>
      </c>
      <c r="AE307" s="14" t="s">
        <v>14</v>
      </c>
      <c r="AF307" s="14" t="str">
        <f t="shared" si="69"/>
        <v>\bareme{b=,m=}</v>
      </c>
      <c r="AG307" s="14" t="str">
        <f t="shared" si="70"/>
        <v/>
      </c>
      <c r="AH307" s="15" t="str">
        <f t="shared" si="71"/>
        <v/>
      </c>
      <c r="AI307" s="15" t="str">
        <f t="shared" si="72"/>
        <v/>
      </c>
      <c r="AJ307" s="15" t="str">
        <f t="shared" si="73"/>
        <v/>
      </c>
      <c r="AK307" s="15" t="str">
        <f t="shared" si="74"/>
        <v/>
      </c>
      <c r="AL307" s="15" t="str">
        <f t="shared" si="75"/>
        <v/>
      </c>
      <c r="AN307" s="14" t="s">
        <v>27</v>
      </c>
      <c r="AO307" s="14" t="s">
        <v>22</v>
      </c>
      <c r="AP307" s="14">
        <f>Tableau1[[#This Row],[Rép a est :]]</f>
        <v>0</v>
      </c>
      <c r="AQ307" s="14" t="s">
        <v>23</v>
      </c>
      <c r="AR307" s="14">
        <f>Tableau1[[#This Row],[Réponse a]]</f>
        <v>0</v>
      </c>
      <c r="AS307" s="14" t="s">
        <v>14</v>
      </c>
      <c r="AT307" s="14" t="s">
        <v>22</v>
      </c>
      <c r="AU307" s="14">
        <f>Tableau1[[#This Row],[Rép b est :]]</f>
        <v>0</v>
      </c>
      <c r="AV307" s="14" t="s">
        <v>23</v>
      </c>
      <c r="AW307" s="14">
        <f>Tableau1[[#This Row],[Réponse b]]</f>
        <v>0</v>
      </c>
      <c r="AX307" s="14" t="s">
        <v>14</v>
      </c>
      <c r="AY307" s="14" t="str">
        <f>IF(Tableau1[[#This Row],[Réponse c]]="","","\")</f>
        <v/>
      </c>
      <c r="AZ307" s="14" t="str">
        <f>IF(Tableau1[[#This Row],[Réponse c]]="","",Tableau1[[#This Row],[Rép c est :]])</f>
        <v/>
      </c>
      <c r="BA307" s="14" t="str">
        <f>IF(Tableau1[[#This Row],[Réponse c]]="","","{")</f>
        <v/>
      </c>
      <c r="BB307" s="14" t="str">
        <f>IF(Tableau1[[#This Row],[Réponse c]]="","",Tableau1[[#This Row],[Réponse c]])</f>
        <v/>
      </c>
      <c r="BC307" s="14" t="str">
        <f>IF(Tableau1[[#This Row],[Réponse c]]="","","}")</f>
        <v/>
      </c>
      <c r="BD307" s="14" t="str">
        <f>IF(Tableau1[[#This Row],[Réponse d]]="","","\")</f>
        <v/>
      </c>
      <c r="BE307" s="14" t="str">
        <f>IF(Tableau1[[#This Row],[Réponse d]]="","",Tableau1[[#This Row],[Rép d est :]])</f>
        <v/>
      </c>
      <c r="BF307" s="14" t="str">
        <f>IF(Tableau1[[#This Row],[Réponse d]]="","","{")</f>
        <v/>
      </c>
      <c r="BG307" s="14" t="str">
        <f>IF(Tableau1[[#This Row],[Réponse d]]="","",Tableau1[[#This Row],[Réponse d]])</f>
        <v/>
      </c>
      <c r="BH307" s="14" t="str">
        <f>IF(Tableau1[[#This Row],[Réponse d]]="","","}")</f>
        <v/>
      </c>
      <c r="BI307" s="14" t="str">
        <f>IF(Tableau1[[#This Row],[Réponse e]]="","","\")</f>
        <v/>
      </c>
      <c r="BJ307" s="14" t="str">
        <f>IF(Tableau1[[#This Row],[Réponse e]]="","",Tableau1[[#This Row],[Rép e est :]])</f>
        <v/>
      </c>
      <c r="BK307" s="14" t="str">
        <f>IF(Tableau1[[#This Row],[Réponse e]]="","","{")</f>
        <v/>
      </c>
      <c r="BL307" s="14" t="str">
        <f>IF(Tableau1[[#This Row],[Réponse e]]="","",Tableau1[[#This Row],[Réponse e]])</f>
        <v/>
      </c>
      <c r="BM307" s="14" t="str">
        <f>IF(Tableau1[[#This Row],[Réponse e]]="","","}")</f>
        <v/>
      </c>
      <c r="BN307" s="14" t="str">
        <f>IF(Tableau1[[#This Row],[Réponse f]]="","","\")</f>
        <v/>
      </c>
      <c r="BO307" s="14" t="str">
        <f>IF(Tableau1[[#This Row],[Réponse f]]="","",Tableau1[[#This Row],[Rép f est :]])</f>
        <v/>
      </c>
      <c r="BP307" s="14" t="str">
        <f>IF(Tableau1[[#This Row],[Réponse f]]="","","{")</f>
        <v/>
      </c>
      <c r="BQ307" s="14" t="str">
        <f>IF(Tableau1[[#This Row],[Réponse f]]="","",Tableau1[[#This Row],[Réponse f]])</f>
        <v/>
      </c>
      <c r="BR307" s="14" t="str">
        <f>IF(Tableau1[[#This Row],[Réponse f]]="","","}")</f>
        <v/>
      </c>
      <c r="BS307" s="14" t="s">
        <v>24</v>
      </c>
      <c r="BT307" s="14" t="str">
        <f t="shared" si="76"/>
        <v>question</v>
      </c>
      <c r="BU307" s="14" t="s">
        <v>26</v>
      </c>
      <c r="BV307" s="14" t="s">
        <v>14</v>
      </c>
      <c r="BX307" s="1" t="str">
        <f>IF(Tableau1[[#This Row],[Question]]="","",CONCATENATE(X307,Y307,Z307,AA307,AB307,AC307,AD307,AE307,AF307,AG307,AH307,AI307,AJ307,AK307,AL307,AM307,AN307,AO307,AP307,AQ307,AR307,AS307,AT307,AU307,AV307,AW307,AX307,AY307,AZ307,BA307,BB307,BC307,BD307,BE307,BF307,BG307,BH307,BI307,BJ307,BK307,BL307,BM307,BN307,BO307,BP307,BQ307,BR307,BS307,BT307,BU307,BV307))</f>
        <v/>
      </c>
    </row>
    <row r="308" spans="1:76">
      <c r="A308" s="24"/>
      <c r="B308" s="24"/>
      <c r="C308" s="25"/>
      <c r="D308" s="25"/>
      <c r="E308" s="24"/>
      <c r="F308" s="39"/>
      <c r="G308" s="39"/>
      <c r="H308" s="25"/>
      <c r="I308" s="25"/>
      <c r="J308" s="25"/>
      <c r="L308" s="25"/>
      <c r="M308" s="4"/>
      <c r="N308" s="25"/>
      <c r="O308" s="4"/>
      <c r="P308" s="25"/>
      <c r="Q308" s="25"/>
      <c r="R308" s="25"/>
      <c r="S308" s="25"/>
      <c r="T308" s="25"/>
      <c r="U308" s="25"/>
      <c r="W308" s="12" t="str">
        <f>IF(Tableau1[[#This Row],[Question]]="","",IF(COUNTIF(Tableau1[[#This Row],[Réponse a]:[Rép f est :]],"bonne")&lt;1,"Attention pas assez de bonnes réponses",""))</f>
        <v/>
      </c>
      <c r="X308" s="14" t="s">
        <v>13</v>
      </c>
      <c r="Y308" s="14">
        <f t="shared" si="68"/>
        <v>0</v>
      </c>
      <c r="Z308" s="14" t="s">
        <v>25</v>
      </c>
      <c r="AA308" s="14" t="str">
        <f>IF(OR(COUNTIF(Tableau1[[#This Row],[Réponse a]:[Rép f est :]],"bonne")&gt;1,Tableau1[[#This Row],[Forcer question multiple]]&lt;&gt;""),"questionmult","question")</f>
        <v>question</v>
      </c>
      <c r="AB308" s="14" t="s">
        <v>21</v>
      </c>
      <c r="AC308" s="14" t="str">
        <f t="shared" si="66"/>
        <v/>
      </c>
      <c r="AD308" s="14">
        <f t="shared" si="67"/>
        <v>308</v>
      </c>
      <c r="AE308" s="14" t="s">
        <v>14</v>
      </c>
      <c r="AF308" s="14" t="str">
        <f t="shared" si="69"/>
        <v>\bareme{b=,m=}</v>
      </c>
      <c r="AG308" s="14" t="str">
        <f t="shared" si="70"/>
        <v/>
      </c>
      <c r="AH308" s="15" t="str">
        <f t="shared" si="71"/>
        <v/>
      </c>
      <c r="AI308" s="15" t="str">
        <f t="shared" si="72"/>
        <v/>
      </c>
      <c r="AJ308" s="15" t="str">
        <f t="shared" si="73"/>
        <v/>
      </c>
      <c r="AK308" s="15" t="str">
        <f t="shared" si="74"/>
        <v/>
      </c>
      <c r="AL308" s="15" t="str">
        <f t="shared" si="75"/>
        <v/>
      </c>
      <c r="AN308" s="14" t="s">
        <v>27</v>
      </c>
      <c r="AO308" s="14" t="s">
        <v>22</v>
      </c>
      <c r="AP308" s="14">
        <f>Tableau1[[#This Row],[Rép a est :]]</f>
        <v>0</v>
      </c>
      <c r="AQ308" s="14" t="s">
        <v>23</v>
      </c>
      <c r="AR308" s="14">
        <f>Tableau1[[#This Row],[Réponse a]]</f>
        <v>0</v>
      </c>
      <c r="AS308" s="14" t="s">
        <v>14</v>
      </c>
      <c r="AT308" s="14" t="s">
        <v>22</v>
      </c>
      <c r="AU308" s="14">
        <f>Tableau1[[#This Row],[Rép b est :]]</f>
        <v>0</v>
      </c>
      <c r="AV308" s="14" t="s">
        <v>23</v>
      </c>
      <c r="AW308" s="14">
        <f>Tableau1[[#This Row],[Réponse b]]</f>
        <v>0</v>
      </c>
      <c r="AX308" s="14" t="s">
        <v>14</v>
      </c>
      <c r="AY308" s="14" t="str">
        <f>IF(Tableau1[[#This Row],[Réponse c]]="","","\")</f>
        <v/>
      </c>
      <c r="AZ308" s="14" t="str">
        <f>IF(Tableau1[[#This Row],[Réponse c]]="","",Tableau1[[#This Row],[Rép c est :]])</f>
        <v/>
      </c>
      <c r="BA308" s="14" t="str">
        <f>IF(Tableau1[[#This Row],[Réponse c]]="","","{")</f>
        <v/>
      </c>
      <c r="BB308" s="14" t="str">
        <f>IF(Tableau1[[#This Row],[Réponse c]]="","",Tableau1[[#This Row],[Réponse c]])</f>
        <v/>
      </c>
      <c r="BC308" s="14" t="str">
        <f>IF(Tableau1[[#This Row],[Réponse c]]="","","}")</f>
        <v/>
      </c>
      <c r="BD308" s="14" t="str">
        <f>IF(Tableau1[[#This Row],[Réponse d]]="","","\")</f>
        <v/>
      </c>
      <c r="BE308" s="14" t="str">
        <f>IF(Tableau1[[#This Row],[Réponse d]]="","",Tableau1[[#This Row],[Rép d est :]])</f>
        <v/>
      </c>
      <c r="BF308" s="14" t="str">
        <f>IF(Tableau1[[#This Row],[Réponse d]]="","","{")</f>
        <v/>
      </c>
      <c r="BG308" s="14" t="str">
        <f>IF(Tableau1[[#This Row],[Réponse d]]="","",Tableau1[[#This Row],[Réponse d]])</f>
        <v/>
      </c>
      <c r="BH308" s="14" t="str">
        <f>IF(Tableau1[[#This Row],[Réponse d]]="","","}")</f>
        <v/>
      </c>
      <c r="BI308" s="14" t="str">
        <f>IF(Tableau1[[#This Row],[Réponse e]]="","","\")</f>
        <v/>
      </c>
      <c r="BJ308" s="14" t="str">
        <f>IF(Tableau1[[#This Row],[Réponse e]]="","",Tableau1[[#This Row],[Rép e est :]])</f>
        <v/>
      </c>
      <c r="BK308" s="14" t="str">
        <f>IF(Tableau1[[#This Row],[Réponse e]]="","","{")</f>
        <v/>
      </c>
      <c r="BL308" s="14" t="str">
        <f>IF(Tableau1[[#This Row],[Réponse e]]="","",Tableau1[[#This Row],[Réponse e]])</f>
        <v/>
      </c>
      <c r="BM308" s="14" t="str">
        <f>IF(Tableau1[[#This Row],[Réponse e]]="","","}")</f>
        <v/>
      </c>
      <c r="BN308" s="14" t="str">
        <f>IF(Tableau1[[#This Row],[Réponse f]]="","","\")</f>
        <v/>
      </c>
      <c r="BO308" s="14" t="str">
        <f>IF(Tableau1[[#This Row],[Réponse f]]="","",Tableau1[[#This Row],[Rép f est :]])</f>
        <v/>
      </c>
      <c r="BP308" s="14" t="str">
        <f>IF(Tableau1[[#This Row],[Réponse f]]="","","{")</f>
        <v/>
      </c>
      <c r="BQ308" s="14" t="str">
        <f>IF(Tableau1[[#This Row],[Réponse f]]="","",Tableau1[[#This Row],[Réponse f]])</f>
        <v/>
      </c>
      <c r="BR308" s="14" t="str">
        <f>IF(Tableau1[[#This Row],[Réponse f]]="","","}")</f>
        <v/>
      </c>
      <c r="BS308" s="14" t="s">
        <v>24</v>
      </c>
      <c r="BT308" s="14" t="str">
        <f t="shared" si="76"/>
        <v>question</v>
      </c>
      <c r="BU308" s="14" t="s">
        <v>26</v>
      </c>
      <c r="BV308" s="14" t="s">
        <v>14</v>
      </c>
      <c r="BX308" s="1" t="str">
        <f>IF(Tableau1[[#This Row],[Question]]="","",CONCATENATE(X308,Y308,Z308,AA308,AB308,AC308,AD308,AE308,AF308,AG308,AH308,AI308,AJ308,AK308,AL308,AM308,AN308,AO308,AP308,AQ308,AR308,AS308,AT308,AU308,AV308,AW308,AX308,AY308,AZ308,BA308,BB308,BC308,BD308,BE308,BF308,BG308,BH308,BI308,BJ308,BK308,BL308,BM308,BN308,BO308,BP308,BQ308,BR308,BS308,BT308,BU308,BV308))</f>
        <v/>
      </c>
    </row>
    <row r="309" spans="1:76">
      <c r="A309" s="24"/>
      <c r="B309" s="24"/>
      <c r="C309" s="25"/>
      <c r="D309" s="25"/>
      <c r="E309" s="24"/>
      <c r="F309" s="39"/>
      <c r="G309" s="39"/>
      <c r="H309" s="25"/>
      <c r="I309" s="25"/>
      <c r="J309" s="25"/>
      <c r="K309" s="4"/>
      <c r="L309" s="25"/>
      <c r="N309" s="25"/>
      <c r="O309" s="4"/>
      <c r="P309" s="25"/>
      <c r="Q309" s="25"/>
      <c r="R309" s="25"/>
      <c r="S309" s="25"/>
      <c r="T309" s="25"/>
      <c r="U309" s="25"/>
      <c r="W309" s="12" t="str">
        <f>IF(Tableau1[[#This Row],[Question]]="","",IF(COUNTIF(Tableau1[[#This Row],[Réponse a]:[Rép f est :]],"bonne")&lt;1,"Attention pas assez de bonnes réponses",""))</f>
        <v/>
      </c>
      <c r="X309" s="14" t="s">
        <v>13</v>
      </c>
      <c r="Y309" s="14">
        <f t="shared" si="68"/>
        <v>0</v>
      </c>
      <c r="Z309" s="14" t="s">
        <v>25</v>
      </c>
      <c r="AA309" s="14" t="str">
        <f>IF(OR(COUNTIF(Tableau1[[#This Row],[Réponse a]:[Rép f est :]],"bonne")&gt;1,Tableau1[[#This Row],[Forcer question multiple]]&lt;&gt;""),"questionmult","question")</f>
        <v>question</v>
      </c>
      <c r="AB309" s="14" t="s">
        <v>21</v>
      </c>
      <c r="AC309" s="14" t="str">
        <f t="shared" si="66"/>
        <v/>
      </c>
      <c r="AD309" s="14">
        <f t="shared" si="67"/>
        <v>309</v>
      </c>
      <c r="AE309" s="14" t="s">
        <v>14</v>
      </c>
      <c r="AF309" s="14" t="str">
        <f t="shared" si="69"/>
        <v>\bareme{b=,m=}</v>
      </c>
      <c r="AG309" s="14" t="str">
        <f t="shared" si="70"/>
        <v/>
      </c>
      <c r="AH309" s="15" t="str">
        <f t="shared" si="71"/>
        <v/>
      </c>
      <c r="AI309" s="15" t="str">
        <f t="shared" si="72"/>
        <v/>
      </c>
      <c r="AJ309" s="15" t="str">
        <f t="shared" si="73"/>
        <v/>
      </c>
      <c r="AK309" s="15" t="str">
        <f t="shared" si="74"/>
        <v/>
      </c>
      <c r="AL309" s="15" t="str">
        <f t="shared" si="75"/>
        <v/>
      </c>
      <c r="AN309" s="14" t="s">
        <v>27</v>
      </c>
      <c r="AO309" s="14" t="s">
        <v>22</v>
      </c>
      <c r="AP309" s="14">
        <f>Tableau1[[#This Row],[Rép a est :]]</f>
        <v>0</v>
      </c>
      <c r="AQ309" s="14" t="s">
        <v>23</v>
      </c>
      <c r="AR309" s="14">
        <f>Tableau1[[#This Row],[Réponse a]]</f>
        <v>0</v>
      </c>
      <c r="AS309" s="14" t="s">
        <v>14</v>
      </c>
      <c r="AT309" s="14" t="s">
        <v>22</v>
      </c>
      <c r="AU309" s="14">
        <f>Tableau1[[#This Row],[Rép b est :]]</f>
        <v>0</v>
      </c>
      <c r="AV309" s="14" t="s">
        <v>23</v>
      </c>
      <c r="AW309" s="14">
        <f>Tableau1[[#This Row],[Réponse b]]</f>
        <v>0</v>
      </c>
      <c r="AX309" s="14" t="s">
        <v>14</v>
      </c>
      <c r="AY309" s="14" t="str">
        <f>IF(Tableau1[[#This Row],[Réponse c]]="","","\")</f>
        <v/>
      </c>
      <c r="AZ309" s="14" t="str">
        <f>IF(Tableau1[[#This Row],[Réponse c]]="","",Tableau1[[#This Row],[Rép c est :]])</f>
        <v/>
      </c>
      <c r="BA309" s="14" t="str">
        <f>IF(Tableau1[[#This Row],[Réponse c]]="","","{")</f>
        <v/>
      </c>
      <c r="BB309" s="14" t="str">
        <f>IF(Tableau1[[#This Row],[Réponse c]]="","",Tableau1[[#This Row],[Réponse c]])</f>
        <v/>
      </c>
      <c r="BC309" s="14" t="str">
        <f>IF(Tableau1[[#This Row],[Réponse c]]="","","}")</f>
        <v/>
      </c>
      <c r="BD309" s="14" t="str">
        <f>IF(Tableau1[[#This Row],[Réponse d]]="","","\")</f>
        <v/>
      </c>
      <c r="BE309" s="14" t="str">
        <f>IF(Tableau1[[#This Row],[Réponse d]]="","",Tableau1[[#This Row],[Rép d est :]])</f>
        <v/>
      </c>
      <c r="BF309" s="14" t="str">
        <f>IF(Tableau1[[#This Row],[Réponse d]]="","","{")</f>
        <v/>
      </c>
      <c r="BG309" s="14" t="str">
        <f>IF(Tableau1[[#This Row],[Réponse d]]="","",Tableau1[[#This Row],[Réponse d]])</f>
        <v/>
      </c>
      <c r="BH309" s="14" t="str">
        <f>IF(Tableau1[[#This Row],[Réponse d]]="","","}")</f>
        <v/>
      </c>
      <c r="BI309" s="14" t="str">
        <f>IF(Tableau1[[#This Row],[Réponse e]]="","","\")</f>
        <v/>
      </c>
      <c r="BJ309" s="14" t="str">
        <f>IF(Tableau1[[#This Row],[Réponse e]]="","",Tableau1[[#This Row],[Rép e est :]])</f>
        <v/>
      </c>
      <c r="BK309" s="14" t="str">
        <f>IF(Tableau1[[#This Row],[Réponse e]]="","","{")</f>
        <v/>
      </c>
      <c r="BL309" s="14" t="str">
        <f>IF(Tableau1[[#This Row],[Réponse e]]="","",Tableau1[[#This Row],[Réponse e]])</f>
        <v/>
      </c>
      <c r="BM309" s="14" t="str">
        <f>IF(Tableau1[[#This Row],[Réponse e]]="","","}")</f>
        <v/>
      </c>
      <c r="BN309" s="14" t="str">
        <f>IF(Tableau1[[#This Row],[Réponse f]]="","","\")</f>
        <v/>
      </c>
      <c r="BO309" s="14" t="str">
        <f>IF(Tableau1[[#This Row],[Réponse f]]="","",Tableau1[[#This Row],[Rép f est :]])</f>
        <v/>
      </c>
      <c r="BP309" s="14" t="str">
        <f>IF(Tableau1[[#This Row],[Réponse f]]="","","{")</f>
        <v/>
      </c>
      <c r="BQ309" s="14" t="str">
        <f>IF(Tableau1[[#This Row],[Réponse f]]="","",Tableau1[[#This Row],[Réponse f]])</f>
        <v/>
      </c>
      <c r="BR309" s="14" t="str">
        <f>IF(Tableau1[[#This Row],[Réponse f]]="","","}")</f>
        <v/>
      </c>
      <c r="BS309" s="14" t="s">
        <v>24</v>
      </c>
      <c r="BT309" s="14" t="str">
        <f t="shared" si="76"/>
        <v>question</v>
      </c>
      <c r="BU309" s="14" t="s">
        <v>26</v>
      </c>
      <c r="BV309" s="14" t="s">
        <v>14</v>
      </c>
      <c r="BX309" s="1" t="str">
        <f>IF(Tableau1[[#This Row],[Question]]="","",CONCATENATE(X309,Y309,Z309,AA309,AB309,AC309,AD309,AE309,AF309,AG309,AH309,AI309,AJ309,AK309,AL309,AM309,AN309,AO309,AP309,AQ309,AR309,AS309,AT309,AU309,AV309,AW309,AX309,AY309,AZ309,BA309,BB309,BC309,BD309,BE309,BF309,BG309,BH309,BI309,BJ309,BK309,BL309,BM309,BN309,BO309,BP309,BQ309,BR309,BS309,BT309,BU309,BV309))</f>
        <v/>
      </c>
    </row>
    <row r="310" spans="1:76">
      <c r="A310" s="24"/>
      <c r="B310" s="24"/>
      <c r="C310" s="25"/>
      <c r="D310" s="25"/>
      <c r="E310" s="24"/>
      <c r="F310" s="39"/>
      <c r="G310" s="39"/>
      <c r="H310" s="25"/>
      <c r="I310" s="25"/>
      <c r="J310" s="25"/>
      <c r="L310" s="25"/>
      <c r="M310" s="4"/>
      <c r="N310" s="25"/>
      <c r="O310" s="4"/>
      <c r="P310" s="25"/>
      <c r="Q310" s="25"/>
      <c r="R310" s="25"/>
      <c r="S310" s="25"/>
      <c r="T310" s="25"/>
      <c r="U310" s="25"/>
      <c r="W310" s="12" t="str">
        <f>IF(Tableau1[[#This Row],[Question]]="","",IF(COUNTIF(Tableau1[[#This Row],[Réponse a]:[Rép f est :]],"bonne")&lt;1,"Attention pas assez de bonnes réponses",""))</f>
        <v/>
      </c>
      <c r="X310" s="14" t="s">
        <v>13</v>
      </c>
      <c r="Y310" s="14">
        <f t="shared" si="68"/>
        <v>0</v>
      </c>
      <c r="Z310" s="14" t="s">
        <v>25</v>
      </c>
      <c r="AA310" s="14" t="str">
        <f>IF(OR(COUNTIF(Tableau1[[#This Row],[Réponse a]:[Rép f est :]],"bonne")&gt;1,Tableau1[[#This Row],[Forcer question multiple]]&lt;&gt;""),"questionmult","question")</f>
        <v>question</v>
      </c>
      <c r="AB310" s="14" t="s">
        <v>21</v>
      </c>
      <c r="AC310" s="14" t="str">
        <f t="shared" si="66"/>
        <v/>
      </c>
      <c r="AD310" s="14">
        <f t="shared" si="67"/>
        <v>310</v>
      </c>
      <c r="AE310" s="14" t="s">
        <v>14</v>
      </c>
      <c r="AF310" s="14" t="str">
        <f t="shared" si="69"/>
        <v>\bareme{b=,m=}</v>
      </c>
      <c r="AG310" s="14" t="str">
        <f t="shared" si="70"/>
        <v/>
      </c>
      <c r="AH310" s="15" t="str">
        <f t="shared" si="71"/>
        <v/>
      </c>
      <c r="AI310" s="15" t="str">
        <f t="shared" si="72"/>
        <v/>
      </c>
      <c r="AJ310" s="15" t="str">
        <f t="shared" si="73"/>
        <v/>
      </c>
      <c r="AK310" s="15" t="str">
        <f t="shared" si="74"/>
        <v/>
      </c>
      <c r="AL310" s="15" t="str">
        <f t="shared" si="75"/>
        <v/>
      </c>
      <c r="AN310" s="14" t="s">
        <v>27</v>
      </c>
      <c r="AO310" s="14" t="s">
        <v>22</v>
      </c>
      <c r="AP310" s="14">
        <f>Tableau1[[#This Row],[Rép a est :]]</f>
        <v>0</v>
      </c>
      <c r="AQ310" s="14" t="s">
        <v>23</v>
      </c>
      <c r="AR310" s="14">
        <f>Tableau1[[#This Row],[Réponse a]]</f>
        <v>0</v>
      </c>
      <c r="AS310" s="14" t="s">
        <v>14</v>
      </c>
      <c r="AT310" s="14" t="s">
        <v>22</v>
      </c>
      <c r="AU310" s="14">
        <f>Tableau1[[#This Row],[Rép b est :]]</f>
        <v>0</v>
      </c>
      <c r="AV310" s="14" t="s">
        <v>23</v>
      </c>
      <c r="AW310" s="14">
        <f>Tableau1[[#This Row],[Réponse b]]</f>
        <v>0</v>
      </c>
      <c r="AX310" s="14" t="s">
        <v>14</v>
      </c>
      <c r="AY310" s="14" t="str">
        <f>IF(Tableau1[[#This Row],[Réponse c]]="","","\")</f>
        <v/>
      </c>
      <c r="AZ310" s="14" t="str">
        <f>IF(Tableau1[[#This Row],[Réponse c]]="","",Tableau1[[#This Row],[Rép c est :]])</f>
        <v/>
      </c>
      <c r="BA310" s="14" t="str">
        <f>IF(Tableau1[[#This Row],[Réponse c]]="","","{")</f>
        <v/>
      </c>
      <c r="BB310" s="14" t="str">
        <f>IF(Tableau1[[#This Row],[Réponse c]]="","",Tableau1[[#This Row],[Réponse c]])</f>
        <v/>
      </c>
      <c r="BC310" s="14" t="str">
        <f>IF(Tableau1[[#This Row],[Réponse c]]="","","}")</f>
        <v/>
      </c>
      <c r="BD310" s="14" t="str">
        <f>IF(Tableau1[[#This Row],[Réponse d]]="","","\")</f>
        <v/>
      </c>
      <c r="BE310" s="14" t="str">
        <f>IF(Tableau1[[#This Row],[Réponse d]]="","",Tableau1[[#This Row],[Rép d est :]])</f>
        <v/>
      </c>
      <c r="BF310" s="14" t="str">
        <f>IF(Tableau1[[#This Row],[Réponse d]]="","","{")</f>
        <v/>
      </c>
      <c r="BG310" s="14" t="str">
        <f>IF(Tableau1[[#This Row],[Réponse d]]="","",Tableau1[[#This Row],[Réponse d]])</f>
        <v/>
      </c>
      <c r="BH310" s="14" t="str">
        <f>IF(Tableau1[[#This Row],[Réponse d]]="","","}")</f>
        <v/>
      </c>
      <c r="BI310" s="14" t="str">
        <f>IF(Tableau1[[#This Row],[Réponse e]]="","","\")</f>
        <v/>
      </c>
      <c r="BJ310" s="14" t="str">
        <f>IF(Tableau1[[#This Row],[Réponse e]]="","",Tableau1[[#This Row],[Rép e est :]])</f>
        <v/>
      </c>
      <c r="BK310" s="14" t="str">
        <f>IF(Tableau1[[#This Row],[Réponse e]]="","","{")</f>
        <v/>
      </c>
      <c r="BL310" s="14" t="str">
        <f>IF(Tableau1[[#This Row],[Réponse e]]="","",Tableau1[[#This Row],[Réponse e]])</f>
        <v/>
      </c>
      <c r="BM310" s="14" t="str">
        <f>IF(Tableau1[[#This Row],[Réponse e]]="","","}")</f>
        <v/>
      </c>
      <c r="BN310" s="14" t="str">
        <f>IF(Tableau1[[#This Row],[Réponse f]]="","","\")</f>
        <v/>
      </c>
      <c r="BO310" s="14" t="str">
        <f>IF(Tableau1[[#This Row],[Réponse f]]="","",Tableau1[[#This Row],[Rép f est :]])</f>
        <v/>
      </c>
      <c r="BP310" s="14" t="str">
        <f>IF(Tableau1[[#This Row],[Réponse f]]="","","{")</f>
        <v/>
      </c>
      <c r="BQ310" s="14" t="str">
        <f>IF(Tableau1[[#This Row],[Réponse f]]="","",Tableau1[[#This Row],[Réponse f]])</f>
        <v/>
      </c>
      <c r="BR310" s="14" t="str">
        <f>IF(Tableau1[[#This Row],[Réponse f]]="","","}")</f>
        <v/>
      </c>
      <c r="BS310" s="14" t="s">
        <v>24</v>
      </c>
      <c r="BT310" s="14" t="str">
        <f t="shared" si="76"/>
        <v>question</v>
      </c>
      <c r="BU310" s="14" t="s">
        <v>26</v>
      </c>
      <c r="BV310" s="14" t="s">
        <v>14</v>
      </c>
      <c r="BX310" s="1" t="str">
        <f>IF(Tableau1[[#This Row],[Question]]="","",CONCATENATE(X310,Y310,Z310,AA310,AB310,AC310,AD310,AE310,AF310,AG310,AH310,AI310,AJ310,AK310,AL310,AM310,AN310,AO310,AP310,AQ310,AR310,AS310,AT310,AU310,AV310,AW310,AX310,AY310,AZ310,BA310,BB310,BC310,BD310,BE310,BF310,BG310,BH310,BI310,BJ310,BK310,BL310,BM310,BN310,BO310,BP310,BQ310,BR310,BS310,BT310,BU310,BV310))</f>
        <v/>
      </c>
    </row>
    <row r="311" spans="1:76">
      <c r="A311" s="24"/>
      <c r="B311" s="24"/>
      <c r="C311" s="25"/>
      <c r="D311" s="25"/>
      <c r="E311" s="24"/>
      <c r="F311" s="39"/>
      <c r="G311" s="39"/>
      <c r="H311" s="25"/>
      <c r="I311" s="25"/>
      <c r="J311" s="25"/>
      <c r="K311" s="4"/>
      <c r="L311" s="25"/>
      <c r="M311" s="4"/>
      <c r="N311" s="25"/>
      <c r="O311" s="2"/>
      <c r="P311" s="25"/>
      <c r="Q311" s="25"/>
      <c r="R311" s="25"/>
      <c r="S311" s="25"/>
      <c r="T311" s="25"/>
      <c r="U311" s="25"/>
      <c r="W311" s="12" t="str">
        <f>IF(Tableau1[[#This Row],[Question]]="","",IF(COUNTIF(Tableau1[[#This Row],[Réponse a]:[Rép f est :]],"bonne")&lt;1,"Attention pas assez de bonnes réponses",""))</f>
        <v/>
      </c>
      <c r="X311" s="14" t="s">
        <v>13</v>
      </c>
      <c r="Y311" s="14">
        <f t="shared" si="68"/>
        <v>0</v>
      </c>
      <c r="Z311" s="14" t="s">
        <v>25</v>
      </c>
      <c r="AA311" s="14" t="str">
        <f>IF(OR(COUNTIF(Tableau1[[#This Row],[Réponse a]:[Rép f est :]],"bonne")&gt;1,Tableau1[[#This Row],[Forcer question multiple]]&lt;&gt;""),"questionmult","question")</f>
        <v>question</v>
      </c>
      <c r="AB311" s="14" t="s">
        <v>21</v>
      </c>
      <c r="AC311" s="14" t="str">
        <f t="shared" si="66"/>
        <v/>
      </c>
      <c r="AD311" s="14">
        <f t="shared" si="67"/>
        <v>311</v>
      </c>
      <c r="AE311" s="14" t="s">
        <v>14</v>
      </c>
      <c r="AF311" s="14" t="str">
        <f t="shared" si="69"/>
        <v>\bareme{b=,m=}</v>
      </c>
      <c r="AG311" s="14" t="str">
        <f t="shared" si="70"/>
        <v/>
      </c>
      <c r="AH311" s="15" t="str">
        <f t="shared" si="71"/>
        <v/>
      </c>
      <c r="AI311" s="15" t="str">
        <f t="shared" si="72"/>
        <v/>
      </c>
      <c r="AJ311" s="15" t="str">
        <f t="shared" si="73"/>
        <v/>
      </c>
      <c r="AK311" s="15" t="str">
        <f t="shared" si="74"/>
        <v/>
      </c>
      <c r="AL311" s="15" t="str">
        <f t="shared" si="75"/>
        <v/>
      </c>
      <c r="AN311" s="14" t="s">
        <v>27</v>
      </c>
      <c r="AO311" s="14" t="s">
        <v>22</v>
      </c>
      <c r="AP311" s="14">
        <f>Tableau1[[#This Row],[Rép a est :]]</f>
        <v>0</v>
      </c>
      <c r="AQ311" s="14" t="s">
        <v>23</v>
      </c>
      <c r="AR311" s="14">
        <f>Tableau1[[#This Row],[Réponse a]]</f>
        <v>0</v>
      </c>
      <c r="AS311" s="14" t="s">
        <v>14</v>
      </c>
      <c r="AT311" s="14" t="s">
        <v>22</v>
      </c>
      <c r="AU311" s="14">
        <f>Tableau1[[#This Row],[Rép b est :]]</f>
        <v>0</v>
      </c>
      <c r="AV311" s="14" t="s">
        <v>23</v>
      </c>
      <c r="AW311" s="14">
        <f>Tableau1[[#This Row],[Réponse b]]</f>
        <v>0</v>
      </c>
      <c r="AX311" s="14" t="s">
        <v>14</v>
      </c>
      <c r="AY311" s="14" t="str">
        <f>IF(Tableau1[[#This Row],[Réponse c]]="","","\")</f>
        <v/>
      </c>
      <c r="AZ311" s="14" t="str">
        <f>IF(Tableau1[[#This Row],[Réponse c]]="","",Tableau1[[#This Row],[Rép c est :]])</f>
        <v/>
      </c>
      <c r="BA311" s="14" t="str">
        <f>IF(Tableau1[[#This Row],[Réponse c]]="","","{")</f>
        <v/>
      </c>
      <c r="BB311" s="14" t="str">
        <f>IF(Tableau1[[#This Row],[Réponse c]]="","",Tableau1[[#This Row],[Réponse c]])</f>
        <v/>
      </c>
      <c r="BC311" s="14" t="str">
        <f>IF(Tableau1[[#This Row],[Réponse c]]="","","}")</f>
        <v/>
      </c>
      <c r="BD311" s="14" t="str">
        <f>IF(Tableau1[[#This Row],[Réponse d]]="","","\")</f>
        <v/>
      </c>
      <c r="BE311" s="14" t="str">
        <f>IF(Tableau1[[#This Row],[Réponse d]]="","",Tableau1[[#This Row],[Rép d est :]])</f>
        <v/>
      </c>
      <c r="BF311" s="14" t="str">
        <f>IF(Tableau1[[#This Row],[Réponse d]]="","","{")</f>
        <v/>
      </c>
      <c r="BG311" s="14" t="str">
        <f>IF(Tableau1[[#This Row],[Réponse d]]="","",Tableau1[[#This Row],[Réponse d]])</f>
        <v/>
      </c>
      <c r="BH311" s="14" t="str">
        <f>IF(Tableau1[[#This Row],[Réponse d]]="","","}")</f>
        <v/>
      </c>
      <c r="BI311" s="14" t="str">
        <f>IF(Tableau1[[#This Row],[Réponse e]]="","","\")</f>
        <v/>
      </c>
      <c r="BJ311" s="14" t="str">
        <f>IF(Tableau1[[#This Row],[Réponse e]]="","",Tableau1[[#This Row],[Rép e est :]])</f>
        <v/>
      </c>
      <c r="BK311" s="14" t="str">
        <f>IF(Tableau1[[#This Row],[Réponse e]]="","","{")</f>
        <v/>
      </c>
      <c r="BL311" s="14" t="str">
        <f>IF(Tableau1[[#This Row],[Réponse e]]="","",Tableau1[[#This Row],[Réponse e]])</f>
        <v/>
      </c>
      <c r="BM311" s="14" t="str">
        <f>IF(Tableau1[[#This Row],[Réponse e]]="","","}")</f>
        <v/>
      </c>
      <c r="BN311" s="14" t="str">
        <f>IF(Tableau1[[#This Row],[Réponse f]]="","","\")</f>
        <v/>
      </c>
      <c r="BO311" s="14" t="str">
        <f>IF(Tableau1[[#This Row],[Réponse f]]="","",Tableau1[[#This Row],[Rép f est :]])</f>
        <v/>
      </c>
      <c r="BP311" s="14" t="str">
        <f>IF(Tableau1[[#This Row],[Réponse f]]="","","{")</f>
        <v/>
      </c>
      <c r="BQ311" s="14" t="str">
        <f>IF(Tableau1[[#This Row],[Réponse f]]="","",Tableau1[[#This Row],[Réponse f]])</f>
        <v/>
      </c>
      <c r="BR311" s="14" t="str">
        <f>IF(Tableau1[[#This Row],[Réponse f]]="","","}")</f>
        <v/>
      </c>
      <c r="BS311" s="14" t="s">
        <v>24</v>
      </c>
      <c r="BT311" s="14" t="str">
        <f t="shared" si="76"/>
        <v>question</v>
      </c>
      <c r="BU311" s="14" t="s">
        <v>26</v>
      </c>
      <c r="BV311" s="14" t="s">
        <v>14</v>
      </c>
      <c r="BX311" s="1" t="str">
        <f>IF(Tableau1[[#This Row],[Question]]="","",CONCATENATE(X311,Y311,Z311,AA311,AB311,AC311,AD311,AE311,AF311,AG311,AH311,AI311,AJ311,AK311,AL311,AM311,AN311,AO311,AP311,AQ311,AR311,AS311,AT311,AU311,AV311,AW311,AX311,AY311,AZ311,BA311,BB311,BC311,BD311,BE311,BF311,BG311,BH311,BI311,BJ311,BK311,BL311,BM311,BN311,BO311,BP311,BQ311,BR311,BS311,BT311,BU311,BV311))</f>
        <v/>
      </c>
    </row>
    <row r="312" spans="1:76">
      <c r="A312" s="24"/>
      <c r="B312" s="24"/>
      <c r="C312" s="25"/>
      <c r="D312" s="25"/>
      <c r="E312" s="24"/>
      <c r="F312" s="39"/>
      <c r="G312" s="39"/>
      <c r="H312" s="25"/>
      <c r="I312" s="25"/>
      <c r="J312" s="25"/>
      <c r="K312" s="4"/>
      <c r="L312" s="25"/>
      <c r="N312" s="25"/>
      <c r="O312" s="4"/>
      <c r="P312" s="25"/>
      <c r="Q312" s="25"/>
      <c r="R312" s="25"/>
      <c r="S312" s="25"/>
      <c r="T312" s="25"/>
      <c r="U312" s="25"/>
      <c r="W312" s="12" t="str">
        <f>IF(Tableau1[[#This Row],[Question]]="","",IF(COUNTIF(Tableau1[[#This Row],[Réponse a]:[Rép f est :]],"bonne")&lt;1,"Attention pas assez de bonnes réponses",""))</f>
        <v/>
      </c>
      <c r="X312" s="14" t="s">
        <v>13</v>
      </c>
      <c r="Y312" s="14">
        <f t="shared" si="68"/>
        <v>0</v>
      </c>
      <c r="Z312" s="14" t="s">
        <v>25</v>
      </c>
      <c r="AA312" s="14" t="str">
        <f>IF(OR(COUNTIF(Tableau1[[#This Row],[Réponse a]:[Rép f est :]],"bonne")&gt;1,Tableau1[[#This Row],[Forcer question multiple]]&lt;&gt;""),"questionmult","question")</f>
        <v>question</v>
      </c>
      <c r="AB312" s="14" t="s">
        <v>21</v>
      </c>
      <c r="AC312" s="14" t="str">
        <f t="shared" si="66"/>
        <v/>
      </c>
      <c r="AD312" s="14">
        <f t="shared" si="67"/>
        <v>312</v>
      </c>
      <c r="AE312" s="14" t="s">
        <v>14</v>
      </c>
      <c r="AF312" s="14" t="str">
        <f t="shared" si="69"/>
        <v>\bareme{b=,m=}</v>
      </c>
      <c r="AG312" s="14" t="str">
        <f t="shared" si="70"/>
        <v/>
      </c>
      <c r="AH312" s="15" t="str">
        <f t="shared" si="71"/>
        <v/>
      </c>
      <c r="AI312" s="15" t="str">
        <f t="shared" si="72"/>
        <v/>
      </c>
      <c r="AJ312" s="15" t="str">
        <f t="shared" si="73"/>
        <v/>
      </c>
      <c r="AK312" s="15" t="str">
        <f t="shared" si="74"/>
        <v/>
      </c>
      <c r="AL312" s="15" t="str">
        <f t="shared" si="75"/>
        <v/>
      </c>
      <c r="AN312" s="14" t="s">
        <v>27</v>
      </c>
      <c r="AO312" s="14" t="s">
        <v>22</v>
      </c>
      <c r="AP312" s="14">
        <f>Tableau1[[#This Row],[Rép a est :]]</f>
        <v>0</v>
      </c>
      <c r="AQ312" s="14" t="s">
        <v>23</v>
      </c>
      <c r="AR312" s="14">
        <f>Tableau1[[#This Row],[Réponse a]]</f>
        <v>0</v>
      </c>
      <c r="AS312" s="14" t="s">
        <v>14</v>
      </c>
      <c r="AT312" s="14" t="s">
        <v>22</v>
      </c>
      <c r="AU312" s="14">
        <f>Tableau1[[#This Row],[Rép b est :]]</f>
        <v>0</v>
      </c>
      <c r="AV312" s="14" t="s">
        <v>23</v>
      </c>
      <c r="AW312" s="14">
        <f>Tableau1[[#This Row],[Réponse b]]</f>
        <v>0</v>
      </c>
      <c r="AX312" s="14" t="s">
        <v>14</v>
      </c>
      <c r="AY312" s="14" t="str">
        <f>IF(Tableau1[[#This Row],[Réponse c]]="","","\")</f>
        <v/>
      </c>
      <c r="AZ312" s="14" t="str">
        <f>IF(Tableau1[[#This Row],[Réponse c]]="","",Tableau1[[#This Row],[Rép c est :]])</f>
        <v/>
      </c>
      <c r="BA312" s="14" t="str">
        <f>IF(Tableau1[[#This Row],[Réponse c]]="","","{")</f>
        <v/>
      </c>
      <c r="BB312" s="14" t="str">
        <f>IF(Tableau1[[#This Row],[Réponse c]]="","",Tableau1[[#This Row],[Réponse c]])</f>
        <v/>
      </c>
      <c r="BC312" s="14" t="str">
        <f>IF(Tableau1[[#This Row],[Réponse c]]="","","}")</f>
        <v/>
      </c>
      <c r="BD312" s="14" t="str">
        <f>IF(Tableau1[[#This Row],[Réponse d]]="","","\")</f>
        <v/>
      </c>
      <c r="BE312" s="14" t="str">
        <f>IF(Tableau1[[#This Row],[Réponse d]]="","",Tableau1[[#This Row],[Rép d est :]])</f>
        <v/>
      </c>
      <c r="BF312" s="14" t="str">
        <f>IF(Tableau1[[#This Row],[Réponse d]]="","","{")</f>
        <v/>
      </c>
      <c r="BG312" s="14" t="str">
        <f>IF(Tableau1[[#This Row],[Réponse d]]="","",Tableau1[[#This Row],[Réponse d]])</f>
        <v/>
      </c>
      <c r="BH312" s="14" t="str">
        <f>IF(Tableau1[[#This Row],[Réponse d]]="","","}")</f>
        <v/>
      </c>
      <c r="BI312" s="14" t="str">
        <f>IF(Tableau1[[#This Row],[Réponse e]]="","","\")</f>
        <v/>
      </c>
      <c r="BJ312" s="14" t="str">
        <f>IF(Tableau1[[#This Row],[Réponse e]]="","",Tableau1[[#This Row],[Rép e est :]])</f>
        <v/>
      </c>
      <c r="BK312" s="14" t="str">
        <f>IF(Tableau1[[#This Row],[Réponse e]]="","","{")</f>
        <v/>
      </c>
      <c r="BL312" s="14" t="str">
        <f>IF(Tableau1[[#This Row],[Réponse e]]="","",Tableau1[[#This Row],[Réponse e]])</f>
        <v/>
      </c>
      <c r="BM312" s="14" t="str">
        <f>IF(Tableau1[[#This Row],[Réponse e]]="","","}")</f>
        <v/>
      </c>
      <c r="BN312" s="14" t="str">
        <f>IF(Tableau1[[#This Row],[Réponse f]]="","","\")</f>
        <v/>
      </c>
      <c r="BO312" s="14" t="str">
        <f>IF(Tableau1[[#This Row],[Réponse f]]="","",Tableau1[[#This Row],[Rép f est :]])</f>
        <v/>
      </c>
      <c r="BP312" s="14" t="str">
        <f>IF(Tableau1[[#This Row],[Réponse f]]="","","{")</f>
        <v/>
      </c>
      <c r="BQ312" s="14" t="str">
        <f>IF(Tableau1[[#This Row],[Réponse f]]="","",Tableau1[[#This Row],[Réponse f]])</f>
        <v/>
      </c>
      <c r="BR312" s="14" t="str">
        <f>IF(Tableau1[[#This Row],[Réponse f]]="","","}")</f>
        <v/>
      </c>
      <c r="BS312" s="14" t="s">
        <v>24</v>
      </c>
      <c r="BT312" s="14" t="str">
        <f t="shared" si="76"/>
        <v>question</v>
      </c>
      <c r="BU312" s="14" t="s">
        <v>26</v>
      </c>
      <c r="BV312" s="14" t="s">
        <v>14</v>
      </c>
      <c r="BX312" s="1" t="str">
        <f>IF(Tableau1[[#This Row],[Question]]="","",CONCATENATE(X312,Y312,Z312,AA312,AB312,AC312,AD312,AE312,AF312,AG312,AH312,AI312,AJ312,AK312,AL312,AM312,AN312,AO312,AP312,AQ312,AR312,AS312,AT312,AU312,AV312,AW312,AX312,AY312,AZ312,BA312,BB312,BC312,BD312,BE312,BF312,BG312,BH312,BI312,BJ312,BK312,BL312,BM312,BN312,BO312,BP312,BQ312,BR312,BS312,BT312,BU312,BV312))</f>
        <v/>
      </c>
    </row>
    <row r="313" spans="1:76">
      <c r="A313" s="24"/>
      <c r="B313" s="24"/>
      <c r="C313" s="25"/>
      <c r="D313" s="25"/>
      <c r="E313" s="24"/>
      <c r="F313" s="39"/>
      <c r="G313" s="39"/>
      <c r="H313" s="25"/>
      <c r="I313" s="25"/>
      <c r="J313" s="25"/>
      <c r="L313" s="25"/>
      <c r="N313" s="25"/>
      <c r="O313" s="4"/>
      <c r="P313" s="25"/>
      <c r="Q313" s="25"/>
      <c r="R313" s="25"/>
      <c r="S313" s="25"/>
      <c r="T313" s="25"/>
      <c r="U313" s="25"/>
      <c r="W313" s="12" t="str">
        <f>IF(Tableau1[[#This Row],[Question]]="","",IF(COUNTIF(Tableau1[[#This Row],[Réponse a]:[Rép f est :]],"bonne")&lt;1,"Attention pas assez de bonnes réponses",""))</f>
        <v/>
      </c>
      <c r="X313" s="14" t="s">
        <v>13</v>
      </c>
      <c r="Y313" s="14">
        <f t="shared" si="68"/>
        <v>0</v>
      </c>
      <c r="Z313" s="14" t="s">
        <v>25</v>
      </c>
      <c r="AA313" s="14" t="str">
        <f>IF(OR(COUNTIF(Tableau1[[#This Row],[Réponse a]:[Rép f est :]],"bonne")&gt;1,Tableau1[[#This Row],[Forcer question multiple]]&lt;&gt;""),"questionmult","question")</f>
        <v>question</v>
      </c>
      <c r="AB313" s="14" t="s">
        <v>21</v>
      </c>
      <c r="AC313" s="14" t="str">
        <f t="shared" si="66"/>
        <v/>
      </c>
      <c r="AD313" s="14">
        <f t="shared" si="67"/>
        <v>313</v>
      </c>
      <c r="AE313" s="14" t="s">
        <v>14</v>
      </c>
      <c r="AF313" s="14" t="str">
        <f t="shared" si="69"/>
        <v>\bareme{b=,m=}</v>
      </c>
      <c r="AG313" s="14" t="str">
        <f t="shared" si="70"/>
        <v/>
      </c>
      <c r="AH313" s="15" t="str">
        <f t="shared" si="71"/>
        <v/>
      </c>
      <c r="AI313" s="15" t="str">
        <f t="shared" si="72"/>
        <v/>
      </c>
      <c r="AJ313" s="15" t="str">
        <f t="shared" si="73"/>
        <v/>
      </c>
      <c r="AK313" s="15" t="str">
        <f t="shared" si="74"/>
        <v/>
      </c>
      <c r="AL313" s="15" t="str">
        <f t="shared" si="75"/>
        <v/>
      </c>
      <c r="AN313" s="14" t="s">
        <v>27</v>
      </c>
      <c r="AO313" s="14" t="s">
        <v>22</v>
      </c>
      <c r="AP313" s="14">
        <f>Tableau1[[#This Row],[Rép a est :]]</f>
        <v>0</v>
      </c>
      <c r="AQ313" s="14" t="s">
        <v>23</v>
      </c>
      <c r="AR313" s="14">
        <f>Tableau1[[#This Row],[Réponse a]]</f>
        <v>0</v>
      </c>
      <c r="AS313" s="14" t="s">
        <v>14</v>
      </c>
      <c r="AT313" s="14" t="s">
        <v>22</v>
      </c>
      <c r="AU313" s="14">
        <f>Tableau1[[#This Row],[Rép b est :]]</f>
        <v>0</v>
      </c>
      <c r="AV313" s="14" t="s">
        <v>23</v>
      </c>
      <c r="AW313" s="14">
        <f>Tableau1[[#This Row],[Réponse b]]</f>
        <v>0</v>
      </c>
      <c r="AX313" s="14" t="s">
        <v>14</v>
      </c>
      <c r="AY313" s="14" t="str">
        <f>IF(Tableau1[[#This Row],[Réponse c]]="","","\")</f>
        <v/>
      </c>
      <c r="AZ313" s="14" t="str">
        <f>IF(Tableau1[[#This Row],[Réponse c]]="","",Tableau1[[#This Row],[Rép c est :]])</f>
        <v/>
      </c>
      <c r="BA313" s="14" t="str">
        <f>IF(Tableau1[[#This Row],[Réponse c]]="","","{")</f>
        <v/>
      </c>
      <c r="BB313" s="14" t="str">
        <f>IF(Tableau1[[#This Row],[Réponse c]]="","",Tableau1[[#This Row],[Réponse c]])</f>
        <v/>
      </c>
      <c r="BC313" s="14" t="str">
        <f>IF(Tableau1[[#This Row],[Réponse c]]="","","}")</f>
        <v/>
      </c>
      <c r="BD313" s="14" t="str">
        <f>IF(Tableau1[[#This Row],[Réponse d]]="","","\")</f>
        <v/>
      </c>
      <c r="BE313" s="14" t="str">
        <f>IF(Tableau1[[#This Row],[Réponse d]]="","",Tableau1[[#This Row],[Rép d est :]])</f>
        <v/>
      </c>
      <c r="BF313" s="14" t="str">
        <f>IF(Tableau1[[#This Row],[Réponse d]]="","","{")</f>
        <v/>
      </c>
      <c r="BG313" s="14" t="str">
        <f>IF(Tableau1[[#This Row],[Réponse d]]="","",Tableau1[[#This Row],[Réponse d]])</f>
        <v/>
      </c>
      <c r="BH313" s="14" t="str">
        <f>IF(Tableau1[[#This Row],[Réponse d]]="","","}")</f>
        <v/>
      </c>
      <c r="BI313" s="14" t="str">
        <f>IF(Tableau1[[#This Row],[Réponse e]]="","","\")</f>
        <v/>
      </c>
      <c r="BJ313" s="14" t="str">
        <f>IF(Tableau1[[#This Row],[Réponse e]]="","",Tableau1[[#This Row],[Rép e est :]])</f>
        <v/>
      </c>
      <c r="BK313" s="14" t="str">
        <f>IF(Tableau1[[#This Row],[Réponse e]]="","","{")</f>
        <v/>
      </c>
      <c r="BL313" s="14" t="str">
        <f>IF(Tableau1[[#This Row],[Réponse e]]="","",Tableau1[[#This Row],[Réponse e]])</f>
        <v/>
      </c>
      <c r="BM313" s="14" t="str">
        <f>IF(Tableau1[[#This Row],[Réponse e]]="","","}")</f>
        <v/>
      </c>
      <c r="BN313" s="14" t="str">
        <f>IF(Tableau1[[#This Row],[Réponse f]]="","","\")</f>
        <v/>
      </c>
      <c r="BO313" s="14" t="str">
        <f>IF(Tableau1[[#This Row],[Réponse f]]="","",Tableau1[[#This Row],[Rép f est :]])</f>
        <v/>
      </c>
      <c r="BP313" s="14" t="str">
        <f>IF(Tableau1[[#This Row],[Réponse f]]="","","{")</f>
        <v/>
      </c>
      <c r="BQ313" s="14" t="str">
        <f>IF(Tableau1[[#This Row],[Réponse f]]="","",Tableau1[[#This Row],[Réponse f]])</f>
        <v/>
      </c>
      <c r="BR313" s="14" t="str">
        <f>IF(Tableau1[[#This Row],[Réponse f]]="","","}")</f>
        <v/>
      </c>
      <c r="BS313" s="14" t="s">
        <v>24</v>
      </c>
      <c r="BT313" s="14" t="str">
        <f t="shared" si="76"/>
        <v>question</v>
      </c>
      <c r="BU313" s="14" t="s">
        <v>26</v>
      </c>
      <c r="BV313" s="14" t="s">
        <v>14</v>
      </c>
      <c r="BX313" s="1" t="str">
        <f>IF(Tableau1[[#This Row],[Question]]="","",CONCATENATE(X313,Y313,Z313,AA313,AB313,AC313,AD313,AE313,AF313,AG313,AH313,AI313,AJ313,AK313,AL313,AM313,AN313,AO313,AP313,AQ313,AR313,AS313,AT313,AU313,AV313,AW313,AX313,AY313,AZ313,BA313,BB313,BC313,BD313,BE313,BF313,BG313,BH313,BI313,BJ313,BK313,BL313,BM313,BN313,BO313,BP313,BQ313,BR313,BS313,BT313,BU313,BV313))</f>
        <v/>
      </c>
    </row>
    <row r="314" spans="1:76">
      <c r="A314" s="24"/>
      <c r="B314" s="24"/>
      <c r="C314" s="25"/>
      <c r="D314" s="25"/>
      <c r="E314" s="37"/>
      <c r="F314" s="39"/>
      <c r="G314" s="39"/>
      <c r="H314" s="25"/>
      <c r="I314" s="25"/>
      <c r="J314" s="25"/>
      <c r="K314" s="4"/>
      <c r="L314" s="25"/>
      <c r="N314" s="25"/>
      <c r="O314" s="2"/>
      <c r="P314" s="25"/>
      <c r="Q314" s="25"/>
      <c r="R314" s="25"/>
      <c r="S314" s="25"/>
      <c r="T314" s="25"/>
      <c r="U314" s="25"/>
      <c r="W314" s="12" t="str">
        <f>IF(Tableau1[[#This Row],[Question]]="","",IF(COUNTIF(Tableau1[[#This Row],[Réponse a]:[Rép f est :]],"bonne")&lt;1,"Attention pas assez de bonnes réponses",""))</f>
        <v/>
      </c>
      <c r="X314" s="14" t="s">
        <v>13</v>
      </c>
      <c r="Y314" s="14">
        <f t="shared" si="68"/>
        <v>0</v>
      </c>
      <c r="Z314" s="14" t="s">
        <v>25</v>
      </c>
      <c r="AA314" s="14" t="str">
        <f>IF(OR(COUNTIF(Tableau1[[#This Row],[Réponse a]:[Rép f est :]],"bonne")&gt;1,Tableau1[[#This Row],[Forcer question multiple]]&lt;&gt;""),"questionmult","question")</f>
        <v>question</v>
      </c>
      <c r="AB314" s="14" t="s">
        <v>21</v>
      </c>
      <c r="AC314" s="14" t="str">
        <f t="shared" si="66"/>
        <v/>
      </c>
      <c r="AD314" s="14">
        <f t="shared" si="67"/>
        <v>314</v>
      </c>
      <c r="AE314" s="14" t="s">
        <v>14</v>
      </c>
      <c r="AF314" s="14" t="str">
        <f t="shared" si="69"/>
        <v>\bareme{b=,m=}</v>
      </c>
      <c r="AG314" s="14" t="str">
        <f t="shared" si="70"/>
        <v/>
      </c>
      <c r="AH314" s="15" t="str">
        <f t="shared" si="71"/>
        <v/>
      </c>
      <c r="AI314" s="15" t="str">
        <f t="shared" si="72"/>
        <v/>
      </c>
      <c r="AJ314" s="15" t="str">
        <f t="shared" si="73"/>
        <v/>
      </c>
      <c r="AK314" s="15" t="str">
        <f t="shared" si="74"/>
        <v/>
      </c>
      <c r="AL314" s="15" t="str">
        <f t="shared" si="75"/>
        <v/>
      </c>
      <c r="AN314" s="14" t="s">
        <v>27</v>
      </c>
      <c r="AO314" s="14" t="s">
        <v>22</v>
      </c>
      <c r="AP314" s="14">
        <f>Tableau1[[#This Row],[Rép a est :]]</f>
        <v>0</v>
      </c>
      <c r="AQ314" s="14" t="s">
        <v>23</v>
      </c>
      <c r="AR314" s="14">
        <f>Tableau1[[#This Row],[Réponse a]]</f>
        <v>0</v>
      </c>
      <c r="AS314" s="14" t="s">
        <v>14</v>
      </c>
      <c r="AT314" s="14" t="s">
        <v>22</v>
      </c>
      <c r="AU314" s="14">
        <f>Tableau1[[#This Row],[Rép b est :]]</f>
        <v>0</v>
      </c>
      <c r="AV314" s="14" t="s">
        <v>23</v>
      </c>
      <c r="AW314" s="14">
        <f>Tableau1[[#This Row],[Réponse b]]</f>
        <v>0</v>
      </c>
      <c r="AX314" s="14" t="s">
        <v>14</v>
      </c>
      <c r="AY314" s="14" t="str">
        <f>IF(Tableau1[[#This Row],[Réponse c]]="","","\")</f>
        <v/>
      </c>
      <c r="AZ314" s="14" t="str">
        <f>IF(Tableau1[[#This Row],[Réponse c]]="","",Tableau1[[#This Row],[Rép c est :]])</f>
        <v/>
      </c>
      <c r="BA314" s="14" t="str">
        <f>IF(Tableau1[[#This Row],[Réponse c]]="","","{")</f>
        <v/>
      </c>
      <c r="BB314" s="14" t="str">
        <f>IF(Tableau1[[#This Row],[Réponse c]]="","",Tableau1[[#This Row],[Réponse c]])</f>
        <v/>
      </c>
      <c r="BC314" s="14" t="str">
        <f>IF(Tableau1[[#This Row],[Réponse c]]="","","}")</f>
        <v/>
      </c>
      <c r="BD314" s="14" t="str">
        <f>IF(Tableau1[[#This Row],[Réponse d]]="","","\")</f>
        <v/>
      </c>
      <c r="BE314" s="14" t="str">
        <f>IF(Tableau1[[#This Row],[Réponse d]]="","",Tableau1[[#This Row],[Rép d est :]])</f>
        <v/>
      </c>
      <c r="BF314" s="14" t="str">
        <f>IF(Tableau1[[#This Row],[Réponse d]]="","","{")</f>
        <v/>
      </c>
      <c r="BG314" s="14" t="str">
        <f>IF(Tableau1[[#This Row],[Réponse d]]="","",Tableau1[[#This Row],[Réponse d]])</f>
        <v/>
      </c>
      <c r="BH314" s="14" t="str">
        <f>IF(Tableau1[[#This Row],[Réponse d]]="","","}")</f>
        <v/>
      </c>
      <c r="BI314" s="14" t="str">
        <f>IF(Tableau1[[#This Row],[Réponse e]]="","","\")</f>
        <v/>
      </c>
      <c r="BJ314" s="14" t="str">
        <f>IF(Tableau1[[#This Row],[Réponse e]]="","",Tableau1[[#This Row],[Rép e est :]])</f>
        <v/>
      </c>
      <c r="BK314" s="14" t="str">
        <f>IF(Tableau1[[#This Row],[Réponse e]]="","","{")</f>
        <v/>
      </c>
      <c r="BL314" s="14" t="str">
        <f>IF(Tableau1[[#This Row],[Réponse e]]="","",Tableau1[[#This Row],[Réponse e]])</f>
        <v/>
      </c>
      <c r="BM314" s="14" t="str">
        <f>IF(Tableau1[[#This Row],[Réponse e]]="","","}")</f>
        <v/>
      </c>
      <c r="BN314" s="14" t="str">
        <f>IF(Tableau1[[#This Row],[Réponse f]]="","","\")</f>
        <v/>
      </c>
      <c r="BO314" s="14" t="str">
        <f>IF(Tableau1[[#This Row],[Réponse f]]="","",Tableau1[[#This Row],[Rép f est :]])</f>
        <v/>
      </c>
      <c r="BP314" s="14" t="str">
        <f>IF(Tableau1[[#This Row],[Réponse f]]="","","{")</f>
        <v/>
      </c>
      <c r="BQ314" s="14" t="str">
        <f>IF(Tableau1[[#This Row],[Réponse f]]="","",Tableau1[[#This Row],[Réponse f]])</f>
        <v/>
      </c>
      <c r="BR314" s="14" t="str">
        <f>IF(Tableau1[[#This Row],[Réponse f]]="","","}")</f>
        <v/>
      </c>
      <c r="BS314" s="14" t="s">
        <v>24</v>
      </c>
      <c r="BT314" s="14" t="str">
        <f t="shared" si="76"/>
        <v>question</v>
      </c>
      <c r="BU314" s="14" t="s">
        <v>26</v>
      </c>
      <c r="BV314" s="14" t="s">
        <v>14</v>
      </c>
      <c r="BX314" s="1" t="str">
        <f>IF(Tableau1[[#This Row],[Question]]="","",CONCATENATE(X314,Y314,Z314,AA314,AB314,AC314,AD314,AE314,AF314,AG314,AH314,AI314,AJ314,AK314,AL314,AM314,AN314,AO314,AP314,AQ314,AR314,AS314,AT314,AU314,AV314,AW314,AX314,AY314,AZ314,BA314,BB314,BC314,BD314,BE314,BF314,BG314,BH314,BI314,BJ314,BK314,BL314,BM314,BN314,BO314,BP314,BQ314,BR314,BS314,BT314,BU314,BV314))</f>
        <v/>
      </c>
    </row>
    <row r="315" spans="1:76">
      <c r="A315" s="24"/>
      <c r="B315" s="24"/>
      <c r="C315" s="25"/>
      <c r="D315" s="25"/>
      <c r="E315" s="24"/>
      <c r="F315" s="39"/>
      <c r="G315" s="39"/>
      <c r="H315" s="25"/>
      <c r="I315" s="25"/>
      <c r="J315" s="25"/>
      <c r="L315" s="25"/>
      <c r="N315" s="25"/>
      <c r="O315" s="4"/>
      <c r="P315" s="25"/>
      <c r="Q315" s="25"/>
      <c r="R315" s="25"/>
      <c r="S315" s="25"/>
      <c r="T315" s="25"/>
      <c r="U315" s="25"/>
      <c r="W315" s="12" t="str">
        <f>IF(Tableau1[[#This Row],[Question]]="","",IF(COUNTIF(Tableau1[[#This Row],[Réponse a]:[Rép f est :]],"bonne")&lt;1,"Attention pas assez de bonnes réponses",""))</f>
        <v/>
      </c>
      <c r="X315" s="14" t="s">
        <v>13</v>
      </c>
      <c r="Y315" s="14">
        <f t="shared" si="68"/>
        <v>0</v>
      </c>
      <c r="Z315" s="14" t="s">
        <v>25</v>
      </c>
      <c r="AA315" s="14" t="str">
        <f>IF(OR(COUNTIF(Tableau1[[#This Row],[Réponse a]:[Rép f est :]],"bonne")&gt;1,Tableau1[[#This Row],[Forcer question multiple]]&lt;&gt;""),"questionmult","question")</f>
        <v>question</v>
      </c>
      <c r="AB315" s="14" t="s">
        <v>21</v>
      </c>
      <c r="AC315" s="14" t="str">
        <f t="shared" si="66"/>
        <v/>
      </c>
      <c r="AD315" s="14">
        <f t="shared" si="67"/>
        <v>315</v>
      </c>
      <c r="AE315" s="14" t="s">
        <v>14</v>
      </c>
      <c r="AF315" s="14" t="str">
        <f t="shared" si="69"/>
        <v>\bareme{b=,m=}</v>
      </c>
      <c r="AG315" s="14" t="str">
        <f t="shared" si="70"/>
        <v/>
      </c>
      <c r="AH315" s="15" t="str">
        <f t="shared" si="71"/>
        <v/>
      </c>
      <c r="AI315" s="15" t="str">
        <f t="shared" si="72"/>
        <v/>
      </c>
      <c r="AJ315" s="15" t="str">
        <f t="shared" si="73"/>
        <v/>
      </c>
      <c r="AK315" s="15" t="str">
        <f t="shared" si="74"/>
        <v/>
      </c>
      <c r="AL315" s="15" t="str">
        <f t="shared" si="75"/>
        <v/>
      </c>
      <c r="AN315" s="14" t="s">
        <v>27</v>
      </c>
      <c r="AO315" s="14" t="s">
        <v>22</v>
      </c>
      <c r="AP315" s="14">
        <f>Tableau1[[#This Row],[Rép a est :]]</f>
        <v>0</v>
      </c>
      <c r="AQ315" s="14" t="s">
        <v>23</v>
      </c>
      <c r="AR315" s="14">
        <f>Tableau1[[#This Row],[Réponse a]]</f>
        <v>0</v>
      </c>
      <c r="AS315" s="14" t="s">
        <v>14</v>
      </c>
      <c r="AT315" s="14" t="s">
        <v>22</v>
      </c>
      <c r="AU315" s="14">
        <f>Tableau1[[#This Row],[Rép b est :]]</f>
        <v>0</v>
      </c>
      <c r="AV315" s="14" t="s">
        <v>23</v>
      </c>
      <c r="AW315" s="14">
        <f>Tableau1[[#This Row],[Réponse b]]</f>
        <v>0</v>
      </c>
      <c r="AX315" s="14" t="s">
        <v>14</v>
      </c>
      <c r="AY315" s="14" t="str">
        <f>IF(Tableau1[[#This Row],[Réponse c]]="","","\")</f>
        <v/>
      </c>
      <c r="AZ315" s="14" t="str">
        <f>IF(Tableau1[[#This Row],[Réponse c]]="","",Tableau1[[#This Row],[Rép c est :]])</f>
        <v/>
      </c>
      <c r="BA315" s="14" t="str">
        <f>IF(Tableau1[[#This Row],[Réponse c]]="","","{")</f>
        <v/>
      </c>
      <c r="BB315" s="14" t="str">
        <f>IF(Tableau1[[#This Row],[Réponse c]]="","",Tableau1[[#This Row],[Réponse c]])</f>
        <v/>
      </c>
      <c r="BC315" s="14" t="str">
        <f>IF(Tableau1[[#This Row],[Réponse c]]="","","}")</f>
        <v/>
      </c>
      <c r="BD315" s="14" t="str">
        <f>IF(Tableau1[[#This Row],[Réponse d]]="","","\")</f>
        <v/>
      </c>
      <c r="BE315" s="14" t="str">
        <f>IF(Tableau1[[#This Row],[Réponse d]]="","",Tableau1[[#This Row],[Rép d est :]])</f>
        <v/>
      </c>
      <c r="BF315" s="14" t="str">
        <f>IF(Tableau1[[#This Row],[Réponse d]]="","","{")</f>
        <v/>
      </c>
      <c r="BG315" s="14" t="str">
        <f>IF(Tableau1[[#This Row],[Réponse d]]="","",Tableau1[[#This Row],[Réponse d]])</f>
        <v/>
      </c>
      <c r="BH315" s="14" t="str">
        <f>IF(Tableau1[[#This Row],[Réponse d]]="","","}")</f>
        <v/>
      </c>
      <c r="BI315" s="14" t="str">
        <f>IF(Tableau1[[#This Row],[Réponse e]]="","","\")</f>
        <v/>
      </c>
      <c r="BJ315" s="14" t="str">
        <f>IF(Tableau1[[#This Row],[Réponse e]]="","",Tableau1[[#This Row],[Rép e est :]])</f>
        <v/>
      </c>
      <c r="BK315" s="14" t="str">
        <f>IF(Tableau1[[#This Row],[Réponse e]]="","","{")</f>
        <v/>
      </c>
      <c r="BL315" s="14" t="str">
        <f>IF(Tableau1[[#This Row],[Réponse e]]="","",Tableau1[[#This Row],[Réponse e]])</f>
        <v/>
      </c>
      <c r="BM315" s="14" t="str">
        <f>IF(Tableau1[[#This Row],[Réponse e]]="","","}")</f>
        <v/>
      </c>
      <c r="BN315" s="14" t="str">
        <f>IF(Tableau1[[#This Row],[Réponse f]]="","","\")</f>
        <v/>
      </c>
      <c r="BO315" s="14" t="str">
        <f>IF(Tableau1[[#This Row],[Réponse f]]="","",Tableau1[[#This Row],[Rép f est :]])</f>
        <v/>
      </c>
      <c r="BP315" s="14" t="str">
        <f>IF(Tableau1[[#This Row],[Réponse f]]="","","{")</f>
        <v/>
      </c>
      <c r="BQ315" s="14" t="str">
        <f>IF(Tableau1[[#This Row],[Réponse f]]="","",Tableau1[[#This Row],[Réponse f]])</f>
        <v/>
      </c>
      <c r="BR315" s="14" t="str">
        <f>IF(Tableau1[[#This Row],[Réponse f]]="","","}")</f>
        <v/>
      </c>
      <c r="BS315" s="14" t="s">
        <v>24</v>
      </c>
      <c r="BT315" s="14" t="str">
        <f t="shared" si="76"/>
        <v>question</v>
      </c>
      <c r="BU315" s="14" t="s">
        <v>26</v>
      </c>
      <c r="BV315" s="14" t="s">
        <v>14</v>
      </c>
      <c r="BX315" s="1" t="str">
        <f>IF(Tableau1[[#This Row],[Question]]="","",CONCATENATE(X315,Y315,Z315,AA315,AB315,AC315,AD315,AE315,AF315,AG315,AH315,AI315,AJ315,AK315,AL315,AM315,AN315,AO315,AP315,AQ315,AR315,AS315,AT315,AU315,AV315,AW315,AX315,AY315,AZ315,BA315,BB315,BC315,BD315,BE315,BF315,BG315,BH315,BI315,BJ315,BK315,BL315,BM315,BN315,BO315,BP315,BQ315,BR315,BS315,BT315,BU315,BV315))</f>
        <v/>
      </c>
    </row>
    <row r="316" spans="1:76">
      <c r="A316" s="24"/>
      <c r="B316" s="24"/>
      <c r="C316" s="25"/>
      <c r="D316" s="25"/>
      <c r="E316" s="24"/>
      <c r="F316" s="39"/>
      <c r="G316" s="39"/>
      <c r="H316" s="25"/>
      <c r="I316" s="25"/>
      <c r="J316" s="36"/>
      <c r="K316" s="4"/>
      <c r="L316" s="25"/>
      <c r="N316" s="25"/>
      <c r="O316" s="4"/>
      <c r="P316" s="25"/>
      <c r="Q316" s="25"/>
      <c r="R316" s="25"/>
      <c r="S316" s="25"/>
      <c r="T316" s="25"/>
      <c r="U316" s="25"/>
      <c r="W316" s="12" t="str">
        <f>IF(Tableau1[[#This Row],[Question]]="","",IF(COUNTIF(Tableau1[[#This Row],[Réponse a]:[Rép f est :]],"bonne")&lt;1,"Attention pas assez de bonnes réponses",""))</f>
        <v/>
      </c>
      <c r="X316" s="14" t="s">
        <v>13</v>
      </c>
      <c r="Y316" s="14">
        <f t="shared" si="68"/>
        <v>0</v>
      </c>
      <c r="Z316" s="14" t="s">
        <v>25</v>
      </c>
      <c r="AA316" s="14" t="str">
        <f>IF(OR(COUNTIF(Tableau1[[#This Row],[Réponse a]:[Rép f est :]],"bonne")&gt;1,Tableau1[[#This Row],[Forcer question multiple]]&lt;&gt;""),"questionmult","question")</f>
        <v>question</v>
      </c>
      <c r="AB316" s="14" t="s">
        <v>21</v>
      </c>
      <c r="AC316" s="14" t="str">
        <f t="shared" si="66"/>
        <v/>
      </c>
      <c r="AD316" s="14">
        <f t="shared" si="67"/>
        <v>316</v>
      </c>
      <c r="AE316" s="14" t="s">
        <v>14</v>
      </c>
      <c r="AF316" s="14" t="str">
        <f t="shared" si="69"/>
        <v>\bareme{b=,m=}</v>
      </c>
      <c r="AG316" s="14" t="str">
        <f t="shared" si="70"/>
        <v/>
      </c>
      <c r="AH316" s="15" t="str">
        <f t="shared" si="71"/>
        <v/>
      </c>
      <c r="AI316" s="15" t="str">
        <f t="shared" si="72"/>
        <v/>
      </c>
      <c r="AJ316" s="15" t="str">
        <f t="shared" si="73"/>
        <v/>
      </c>
      <c r="AK316" s="15" t="str">
        <f t="shared" si="74"/>
        <v/>
      </c>
      <c r="AL316" s="15" t="str">
        <f t="shared" si="75"/>
        <v/>
      </c>
      <c r="AN316" s="14" t="s">
        <v>27</v>
      </c>
      <c r="AO316" s="14" t="s">
        <v>22</v>
      </c>
      <c r="AP316" s="14">
        <f>Tableau1[[#This Row],[Rép a est :]]</f>
        <v>0</v>
      </c>
      <c r="AQ316" s="14" t="s">
        <v>23</v>
      </c>
      <c r="AR316" s="14">
        <f>Tableau1[[#This Row],[Réponse a]]</f>
        <v>0</v>
      </c>
      <c r="AS316" s="14" t="s">
        <v>14</v>
      </c>
      <c r="AT316" s="14" t="s">
        <v>22</v>
      </c>
      <c r="AU316" s="14">
        <f>Tableau1[[#This Row],[Rép b est :]]</f>
        <v>0</v>
      </c>
      <c r="AV316" s="14" t="s">
        <v>23</v>
      </c>
      <c r="AW316" s="14">
        <f>Tableau1[[#This Row],[Réponse b]]</f>
        <v>0</v>
      </c>
      <c r="AX316" s="14" t="s">
        <v>14</v>
      </c>
      <c r="AY316" s="14" t="str">
        <f>IF(Tableau1[[#This Row],[Réponse c]]="","","\")</f>
        <v/>
      </c>
      <c r="AZ316" s="14" t="str">
        <f>IF(Tableau1[[#This Row],[Réponse c]]="","",Tableau1[[#This Row],[Rép c est :]])</f>
        <v/>
      </c>
      <c r="BA316" s="14" t="str">
        <f>IF(Tableau1[[#This Row],[Réponse c]]="","","{")</f>
        <v/>
      </c>
      <c r="BB316" s="14" t="str">
        <f>IF(Tableau1[[#This Row],[Réponse c]]="","",Tableau1[[#This Row],[Réponse c]])</f>
        <v/>
      </c>
      <c r="BC316" s="14" t="str">
        <f>IF(Tableau1[[#This Row],[Réponse c]]="","","}")</f>
        <v/>
      </c>
      <c r="BD316" s="14" t="str">
        <f>IF(Tableau1[[#This Row],[Réponse d]]="","","\")</f>
        <v/>
      </c>
      <c r="BE316" s="14" t="str">
        <f>IF(Tableau1[[#This Row],[Réponse d]]="","",Tableau1[[#This Row],[Rép d est :]])</f>
        <v/>
      </c>
      <c r="BF316" s="14" t="str">
        <f>IF(Tableau1[[#This Row],[Réponse d]]="","","{")</f>
        <v/>
      </c>
      <c r="BG316" s="14" t="str">
        <f>IF(Tableau1[[#This Row],[Réponse d]]="","",Tableau1[[#This Row],[Réponse d]])</f>
        <v/>
      </c>
      <c r="BH316" s="14" t="str">
        <f>IF(Tableau1[[#This Row],[Réponse d]]="","","}")</f>
        <v/>
      </c>
      <c r="BI316" s="14" t="str">
        <f>IF(Tableau1[[#This Row],[Réponse e]]="","","\")</f>
        <v/>
      </c>
      <c r="BJ316" s="14" t="str">
        <f>IF(Tableau1[[#This Row],[Réponse e]]="","",Tableau1[[#This Row],[Rép e est :]])</f>
        <v/>
      </c>
      <c r="BK316" s="14" t="str">
        <f>IF(Tableau1[[#This Row],[Réponse e]]="","","{")</f>
        <v/>
      </c>
      <c r="BL316" s="14" t="str">
        <f>IF(Tableau1[[#This Row],[Réponse e]]="","",Tableau1[[#This Row],[Réponse e]])</f>
        <v/>
      </c>
      <c r="BM316" s="14" t="str">
        <f>IF(Tableau1[[#This Row],[Réponse e]]="","","}")</f>
        <v/>
      </c>
      <c r="BN316" s="14" t="str">
        <f>IF(Tableau1[[#This Row],[Réponse f]]="","","\")</f>
        <v/>
      </c>
      <c r="BO316" s="14" t="str">
        <f>IF(Tableau1[[#This Row],[Réponse f]]="","",Tableau1[[#This Row],[Rép f est :]])</f>
        <v/>
      </c>
      <c r="BP316" s="14" t="str">
        <f>IF(Tableau1[[#This Row],[Réponse f]]="","","{")</f>
        <v/>
      </c>
      <c r="BQ316" s="14" t="str">
        <f>IF(Tableau1[[#This Row],[Réponse f]]="","",Tableau1[[#This Row],[Réponse f]])</f>
        <v/>
      </c>
      <c r="BR316" s="14" t="str">
        <f>IF(Tableau1[[#This Row],[Réponse f]]="","","}")</f>
        <v/>
      </c>
      <c r="BS316" s="14" t="s">
        <v>24</v>
      </c>
      <c r="BT316" s="14" t="str">
        <f t="shared" si="76"/>
        <v>question</v>
      </c>
      <c r="BU316" s="14" t="s">
        <v>26</v>
      </c>
      <c r="BV316" s="14" t="s">
        <v>14</v>
      </c>
      <c r="BX316" s="1" t="str">
        <f>IF(Tableau1[[#This Row],[Question]]="","",CONCATENATE(X316,Y316,Z316,AA316,AB316,AC316,AD316,AE316,AF316,AG316,AH316,AI316,AJ316,AK316,AL316,AM316,AN316,AO316,AP316,AQ316,AR316,AS316,AT316,AU316,AV316,AW316,AX316,AY316,AZ316,BA316,BB316,BC316,BD316,BE316,BF316,BG316,BH316,BI316,BJ316,BK316,BL316,BM316,BN316,BO316,BP316,BQ316,BR316,BS316,BT316,BU316,BV316))</f>
        <v/>
      </c>
    </row>
    <row r="317" spans="1:76">
      <c r="A317" s="24"/>
      <c r="B317" s="24"/>
      <c r="C317" s="25"/>
      <c r="D317" s="25"/>
      <c r="E317" s="24"/>
      <c r="F317" s="39"/>
      <c r="G317" s="39"/>
      <c r="H317" s="25"/>
      <c r="I317" s="25"/>
      <c r="J317" s="25"/>
      <c r="K317" s="4"/>
      <c r="L317" s="25"/>
      <c r="N317" s="25"/>
      <c r="O317" s="2"/>
      <c r="P317" s="25"/>
      <c r="Q317" s="25"/>
      <c r="R317" s="25"/>
      <c r="S317" s="25"/>
      <c r="T317" s="25"/>
      <c r="U317" s="25"/>
      <c r="W317" s="12" t="str">
        <f>IF(Tableau1[[#This Row],[Question]]="","",IF(COUNTIF(Tableau1[[#This Row],[Réponse a]:[Rép f est :]],"bonne")&lt;1,"Attention pas assez de bonnes réponses",""))</f>
        <v/>
      </c>
      <c r="X317" s="14" t="s">
        <v>13</v>
      </c>
      <c r="Y317" s="14">
        <f t="shared" si="68"/>
        <v>0</v>
      </c>
      <c r="Z317" s="14" t="s">
        <v>25</v>
      </c>
      <c r="AA317" s="14" t="str">
        <f>IF(OR(COUNTIF(Tableau1[[#This Row],[Réponse a]:[Rép f est :]],"bonne")&gt;1,Tableau1[[#This Row],[Forcer question multiple]]&lt;&gt;""),"questionmult","question")</f>
        <v>question</v>
      </c>
      <c r="AB317" s="14" t="s">
        <v>21</v>
      </c>
      <c r="AC317" s="14" t="str">
        <f t="shared" si="66"/>
        <v/>
      </c>
      <c r="AD317" s="14">
        <f t="shared" si="67"/>
        <v>317</v>
      </c>
      <c r="AE317" s="14" t="s">
        <v>14</v>
      </c>
      <c r="AF317" s="14" t="str">
        <f t="shared" si="69"/>
        <v>\bareme{b=,m=}</v>
      </c>
      <c r="AG317" s="14" t="str">
        <f t="shared" si="70"/>
        <v/>
      </c>
      <c r="AH317" s="15" t="str">
        <f t="shared" si="71"/>
        <v/>
      </c>
      <c r="AI317" s="15" t="str">
        <f t="shared" si="72"/>
        <v/>
      </c>
      <c r="AJ317" s="15" t="str">
        <f t="shared" si="73"/>
        <v/>
      </c>
      <c r="AK317" s="15" t="str">
        <f t="shared" si="74"/>
        <v/>
      </c>
      <c r="AL317" s="15" t="str">
        <f t="shared" si="75"/>
        <v/>
      </c>
      <c r="AN317" s="14" t="s">
        <v>27</v>
      </c>
      <c r="AO317" s="14" t="s">
        <v>22</v>
      </c>
      <c r="AP317" s="14">
        <f>Tableau1[[#This Row],[Rép a est :]]</f>
        <v>0</v>
      </c>
      <c r="AQ317" s="14" t="s">
        <v>23</v>
      </c>
      <c r="AR317" s="14">
        <f>Tableau1[[#This Row],[Réponse a]]</f>
        <v>0</v>
      </c>
      <c r="AS317" s="14" t="s">
        <v>14</v>
      </c>
      <c r="AT317" s="14" t="s">
        <v>22</v>
      </c>
      <c r="AU317" s="14">
        <f>Tableau1[[#This Row],[Rép b est :]]</f>
        <v>0</v>
      </c>
      <c r="AV317" s="14" t="s">
        <v>23</v>
      </c>
      <c r="AW317" s="14">
        <f>Tableau1[[#This Row],[Réponse b]]</f>
        <v>0</v>
      </c>
      <c r="AX317" s="14" t="s">
        <v>14</v>
      </c>
      <c r="AY317" s="14" t="str">
        <f>IF(Tableau1[[#This Row],[Réponse c]]="","","\")</f>
        <v/>
      </c>
      <c r="AZ317" s="14" t="str">
        <f>IF(Tableau1[[#This Row],[Réponse c]]="","",Tableau1[[#This Row],[Rép c est :]])</f>
        <v/>
      </c>
      <c r="BA317" s="14" t="str">
        <f>IF(Tableau1[[#This Row],[Réponse c]]="","","{")</f>
        <v/>
      </c>
      <c r="BB317" s="14" t="str">
        <f>IF(Tableau1[[#This Row],[Réponse c]]="","",Tableau1[[#This Row],[Réponse c]])</f>
        <v/>
      </c>
      <c r="BC317" s="14" t="str">
        <f>IF(Tableau1[[#This Row],[Réponse c]]="","","}")</f>
        <v/>
      </c>
      <c r="BD317" s="14" t="str">
        <f>IF(Tableau1[[#This Row],[Réponse d]]="","","\")</f>
        <v/>
      </c>
      <c r="BE317" s="14" t="str">
        <f>IF(Tableau1[[#This Row],[Réponse d]]="","",Tableau1[[#This Row],[Rép d est :]])</f>
        <v/>
      </c>
      <c r="BF317" s="14" t="str">
        <f>IF(Tableau1[[#This Row],[Réponse d]]="","","{")</f>
        <v/>
      </c>
      <c r="BG317" s="14" t="str">
        <f>IF(Tableau1[[#This Row],[Réponse d]]="","",Tableau1[[#This Row],[Réponse d]])</f>
        <v/>
      </c>
      <c r="BH317" s="14" t="str">
        <f>IF(Tableau1[[#This Row],[Réponse d]]="","","}")</f>
        <v/>
      </c>
      <c r="BI317" s="14" t="str">
        <f>IF(Tableau1[[#This Row],[Réponse e]]="","","\")</f>
        <v/>
      </c>
      <c r="BJ317" s="14" t="str">
        <f>IF(Tableau1[[#This Row],[Réponse e]]="","",Tableau1[[#This Row],[Rép e est :]])</f>
        <v/>
      </c>
      <c r="BK317" s="14" t="str">
        <f>IF(Tableau1[[#This Row],[Réponse e]]="","","{")</f>
        <v/>
      </c>
      <c r="BL317" s="14" t="str">
        <f>IF(Tableau1[[#This Row],[Réponse e]]="","",Tableau1[[#This Row],[Réponse e]])</f>
        <v/>
      </c>
      <c r="BM317" s="14" t="str">
        <f>IF(Tableau1[[#This Row],[Réponse e]]="","","}")</f>
        <v/>
      </c>
      <c r="BN317" s="14" t="str">
        <f>IF(Tableau1[[#This Row],[Réponse f]]="","","\")</f>
        <v/>
      </c>
      <c r="BO317" s="14" t="str">
        <f>IF(Tableau1[[#This Row],[Réponse f]]="","",Tableau1[[#This Row],[Rép f est :]])</f>
        <v/>
      </c>
      <c r="BP317" s="14" t="str">
        <f>IF(Tableau1[[#This Row],[Réponse f]]="","","{")</f>
        <v/>
      </c>
      <c r="BQ317" s="14" t="str">
        <f>IF(Tableau1[[#This Row],[Réponse f]]="","",Tableau1[[#This Row],[Réponse f]])</f>
        <v/>
      </c>
      <c r="BR317" s="14" t="str">
        <f>IF(Tableau1[[#This Row],[Réponse f]]="","","}")</f>
        <v/>
      </c>
      <c r="BS317" s="14" t="s">
        <v>24</v>
      </c>
      <c r="BT317" s="14" t="str">
        <f t="shared" si="76"/>
        <v>question</v>
      </c>
      <c r="BU317" s="14" t="s">
        <v>26</v>
      </c>
      <c r="BV317" s="14" t="s">
        <v>14</v>
      </c>
      <c r="BX317" s="1" t="str">
        <f>IF(Tableau1[[#This Row],[Question]]="","",CONCATENATE(X317,Y317,Z317,AA317,AB317,AC317,AD317,AE317,AF317,AG317,AH317,AI317,AJ317,AK317,AL317,AM317,AN317,AO317,AP317,AQ317,AR317,AS317,AT317,AU317,AV317,AW317,AX317,AY317,AZ317,BA317,BB317,BC317,BD317,BE317,BF317,BG317,BH317,BI317,BJ317,BK317,BL317,BM317,BN317,BO317,BP317,BQ317,BR317,BS317,BT317,BU317,BV317))</f>
        <v/>
      </c>
    </row>
    <row r="318" spans="1:76">
      <c r="A318" s="24"/>
      <c r="B318" s="24"/>
      <c r="C318" s="25"/>
      <c r="D318" s="25"/>
      <c r="E318" s="24"/>
      <c r="F318" s="39"/>
      <c r="G318" s="39"/>
      <c r="H318" s="25"/>
      <c r="I318" s="25"/>
      <c r="J318" s="25"/>
      <c r="L318" s="25"/>
      <c r="M318" s="4"/>
      <c r="N318" s="25"/>
      <c r="O318" s="4"/>
      <c r="P318" s="25"/>
      <c r="Q318" s="25"/>
      <c r="R318" s="25"/>
      <c r="S318" s="25"/>
      <c r="T318" s="25"/>
      <c r="U318" s="25"/>
      <c r="W318" s="12" t="str">
        <f>IF(Tableau1[[#This Row],[Question]]="","",IF(COUNTIF(Tableau1[[#This Row],[Réponse a]:[Rép f est :]],"bonne")&lt;1,"Attention pas assez de bonnes réponses",""))</f>
        <v/>
      </c>
      <c r="X318" s="14" t="s">
        <v>13</v>
      </c>
      <c r="Y318" s="14">
        <f t="shared" si="68"/>
        <v>0</v>
      </c>
      <c r="Z318" s="14" t="s">
        <v>25</v>
      </c>
      <c r="AA318" s="14" t="str">
        <f>IF(OR(COUNTIF(Tableau1[[#This Row],[Réponse a]:[Rép f est :]],"bonne")&gt;1,Tableau1[[#This Row],[Forcer question multiple]]&lt;&gt;""),"questionmult","question")</f>
        <v>question</v>
      </c>
      <c r="AB318" s="14" t="s">
        <v>21</v>
      </c>
      <c r="AC318" s="14" t="str">
        <f t="shared" si="66"/>
        <v/>
      </c>
      <c r="AD318" s="14">
        <f t="shared" si="67"/>
        <v>318</v>
      </c>
      <c r="AE318" s="14" t="s">
        <v>14</v>
      </c>
      <c r="AF318" s="14" t="str">
        <f t="shared" si="69"/>
        <v>\bareme{b=,m=}</v>
      </c>
      <c r="AG318" s="14" t="str">
        <f t="shared" si="70"/>
        <v/>
      </c>
      <c r="AH318" s="15" t="str">
        <f t="shared" si="71"/>
        <v/>
      </c>
      <c r="AI318" s="15" t="str">
        <f t="shared" si="72"/>
        <v/>
      </c>
      <c r="AJ318" s="15" t="str">
        <f t="shared" si="73"/>
        <v/>
      </c>
      <c r="AK318" s="15" t="str">
        <f t="shared" si="74"/>
        <v/>
      </c>
      <c r="AL318" s="15" t="str">
        <f t="shared" si="75"/>
        <v/>
      </c>
      <c r="AN318" s="14" t="s">
        <v>27</v>
      </c>
      <c r="AO318" s="14" t="s">
        <v>22</v>
      </c>
      <c r="AP318" s="14">
        <f>Tableau1[[#This Row],[Rép a est :]]</f>
        <v>0</v>
      </c>
      <c r="AQ318" s="14" t="s">
        <v>23</v>
      </c>
      <c r="AR318" s="14">
        <f>Tableau1[[#This Row],[Réponse a]]</f>
        <v>0</v>
      </c>
      <c r="AS318" s="14" t="s">
        <v>14</v>
      </c>
      <c r="AT318" s="14" t="s">
        <v>22</v>
      </c>
      <c r="AU318" s="14">
        <f>Tableau1[[#This Row],[Rép b est :]]</f>
        <v>0</v>
      </c>
      <c r="AV318" s="14" t="s">
        <v>23</v>
      </c>
      <c r="AW318" s="14">
        <f>Tableau1[[#This Row],[Réponse b]]</f>
        <v>0</v>
      </c>
      <c r="AX318" s="14" t="s">
        <v>14</v>
      </c>
      <c r="AY318" s="14" t="str">
        <f>IF(Tableau1[[#This Row],[Réponse c]]="","","\")</f>
        <v/>
      </c>
      <c r="AZ318" s="14" t="str">
        <f>IF(Tableau1[[#This Row],[Réponse c]]="","",Tableau1[[#This Row],[Rép c est :]])</f>
        <v/>
      </c>
      <c r="BA318" s="14" t="str">
        <f>IF(Tableau1[[#This Row],[Réponse c]]="","","{")</f>
        <v/>
      </c>
      <c r="BB318" s="14" t="str">
        <f>IF(Tableau1[[#This Row],[Réponse c]]="","",Tableau1[[#This Row],[Réponse c]])</f>
        <v/>
      </c>
      <c r="BC318" s="14" t="str">
        <f>IF(Tableau1[[#This Row],[Réponse c]]="","","}")</f>
        <v/>
      </c>
      <c r="BD318" s="14" t="str">
        <f>IF(Tableau1[[#This Row],[Réponse d]]="","","\")</f>
        <v/>
      </c>
      <c r="BE318" s="14" t="str">
        <f>IF(Tableau1[[#This Row],[Réponse d]]="","",Tableau1[[#This Row],[Rép d est :]])</f>
        <v/>
      </c>
      <c r="BF318" s="14" t="str">
        <f>IF(Tableau1[[#This Row],[Réponse d]]="","","{")</f>
        <v/>
      </c>
      <c r="BG318" s="14" t="str">
        <f>IF(Tableau1[[#This Row],[Réponse d]]="","",Tableau1[[#This Row],[Réponse d]])</f>
        <v/>
      </c>
      <c r="BH318" s="14" t="str">
        <f>IF(Tableau1[[#This Row],[Réponse d]]="","","}")</f>
        <v/>
      </c>
      <c r="BI318" s="14" t="str">
        <f>IF(Tableau1[[#This Row],[Réponse e]]="","","\")</f>
        <v/>
      </c>
      <c r="BJ318" s="14" t="str">
        <f>IF(Tableau1[[#This Row],[Réponse e]]="","",Tableau1[[#This Row],[Rép e est :]])</f>
        <v/>
      </c>
      <c r="BK318" s="14" t="str">
        <f>IF(Tableau1[[#This Row],[Réponse e]]="","","{")</f>
        <v/>
      </c>
      <c r="BL318" s="14" t="str">
        <f>IF(Tableau1[[#This Row],[Réponse e]]="","",Tableau1[[#This Row],[Réponse e]])</f>
        <v/>
      </c>
      <c r="BM318" s="14" t="str">
        <f>IF(Tableau1[[#This Row],[Réponse e]]="","","}")</f>
        <v/>
      </c>
      <c r="BN318" s="14" t="str">
        <f>IF(Tableau1[[#This Row],[Réponse f]]="","","\")</f>
        <v/>
      </c>
      <c r="BO318" s="14" t="str">
        <f>IF(Tableau1[[#This Row],[Réponse f]]="","",Tableau1[[#This Row],[Rép f est :]])</f>
        <v/>
      </c>
      <c r="BP318" s="14" t="str">
        <f>IF(Tableau1[[#This Row],[Réponse f]]="","","{")</f>
        <v/>
      </c>
      <c r="BQ318" s="14" t="str">
        <f>IF(Tableau1[[#This Row],[Réponse f]]="","",Tableau1[[#This Row],[Réponse f]])</f>
        <v/>
      </c>
      <c r="BR318" s="14" t="str">
        <f>IF(Tableau1[[#This Row],[Réponse f]]="","","}")</f>
        <v/>
      </c>
      <c r="BS318" s="14" t="s">
        <v>24</v>
      </c>
      <c r="BT318" s="14" t="str">
        <f t="shared" si="76"/>
        <v>question</v>
      </c>
      <c r="BU318" s="14" t="s">
        <v>26</v>
      </c>
      <c r="BV318" s="14" t="s">
        <v>14</v>
      </c>
      <c r="BX318" s="1" t="str">
        <f>IF(Tableau1[[#This Row],[Question]]="","",CONCATENATE(X318,Y318,Z318,AA318,AB318,AC318,AD318,AE318,AF318,AG318,AH318,AI318,AJ318,AK318,AL318,AM318,AN318,AO318,AP318,AQ318,AR318,AS318,AT318,AU318,AV318,AW318,AX318,AY318,AZ318,BA318,BB318,BC318,BD318,BE318,BF318,BG318,BH318,BI318,BJ318,BK318,BL318,BM318,BN318,BO318,BP318,BQ318,BR318,BS318,BT318,BU318,BV318))</f>
        <v/>
      </c>
    </row>
    <row r="319" spans="1:76">
      <c r="A319" s="24"/>
      <c r="B319" s="24"/>
      <c r="C319" s="25"/>
      <c r="D319" s="25"/>
      <c r="E319" s="24"/>
      <c r="F319" s="39"/>
      <c r="G319" s="39"/>
      <c r="H319" s="25"/>
      <c r="I319" s="25"/>
      <c r="J319" s="25"/>
      <c r="K319" s="4"/>
      <c r="L319" s="25"/>
      <c r="M319" s="4"/>
      <c r="N319" s="25"/>
      <c r="O319" s="2"/>
      <c r="P319" s="25"/>
      <c r="Q319" s="25"/>
      <c r="R319" s="25"/>
      <c r="S319" s="25"/>
      <c r="T319" s="25"/>
      <c r="U319" s="25"/>
      <c r="W319" s="12" t="str">
        <f>IF(Tableau1[[#This Row],[Question]]="","",IF(COUNTIF(Tableau1[[#This Row],[Réponse a]:[Rép f est :]],"bonne")&lt;1,"Attention pas assez de bonnes réponses",""))</f>
        <v/>
      </c>
      <c r="X319" s="14" t="s">
        <v>13</v>
      </c>
      <c r="Y319" s="14">
        <f t="shared" si="68"/>
        <v>0</v>
      </c>
      <c r="Z319" s="14" t="s">
        <v>25</v>
      </c>
      <c r="AA319" s="14" t="str">
        <f>IF(OR(COUNTIF(Tableau1[[#This Row],[Réponse a]:[Rép f est :]],"bonne")&gt;1,Tableau1[[#This Row],[Forcer question multiple]]&lt;&gt;""),"questionmult","question")</f>
        <v>question</v>
      </c>
      <c r="AB319" s="14" t="s">
        <v>21</v>
      </c>
      <c r="AC319" s="14" t="str">
        <f t="shared" si="66"/>
        <v/>
      </c>
      <c r="AD319" s="14">
        <f t="shared" si="67"/>
        <v>319</v>
      </c>
      <c r="AE319" s="14" t="s">
        <v>14</v>
      </c>
      <c r="AF319" s="14" t="str">
        <f t="shared" si="69"/>
        <v>\bareme{b=,m=}</v>
      </c>
      <c r="AG319" s="14" t="str">
        <f t="shared" si="70"/>
        <v/>
      </c>
      <c r="AH319" s="15" t="str">
        <f t="shared" si="71"/>
        <v/>
      </c>
      <c r="AI319" s="15" t="str">
        <f t="shared" si="72"/>
        <v/>
      </c>
      <c r="AJ319" s="15" t="str">
        <f t="shared" si="73"/>
        <v/>
      </c>
      <c r="AK319" s="15" t="str">
        <f t="shared" si="74"/>
        <v/>
      </c>
      <c r="AL319" s="15" t="str">
        <f t="shared" si="75"/>
        <v/>
      </c>
      <c r="AN319" s="14" t="s">
        <v>27</v>
      </c>
      <c r="AO319" s="14" t="s">
        <v>22</v>
      </c>
      <c r="AP319" s="14">
        <f>Tableau1[[#This Row],[Rép a est :]]</f>
        <v>0</v>
      </c>
      <c r="AQ319" s="14" t="s">
        <v>23</v>
      </c>
      <c r="AR319" s="14">
        <f>Tableau1[[#This Row],[Réponse a]]</f>
        <v>0</v>
      </c>
      <c r="AS319" s="14" t="s">
        <v>14</v>
      </c>
      <c r="AT319" s="14" t="s">
        <v>22</v>
      </c>
      <c r="AU319" s="14">
        <f>Tableau1[[#This Row],[Rép b est :]]</f>
        <v>0</v>
      </c>
      <c r="AV319" s="14" t="s">
        <v>23</v>
      </c>
      <c r="AW319" s="14">
        <f>Tableau1[[#This Row],[Réponse b]]</f>
        <v>0</v>
      </c>
      <c r="AX319" s="14" t="s">
        <v>14</v>
      </c>
      <c r="AY319" s="14" t="str">
        <f>IF(Tableau1[[#This Row],[Réponse c]]="","","\")</f>
        <v/>
      </c>
      <c r="AZ319" s="14" t="str">
        <f>IF(Tableau1[[#This Row],[Réponse c]]="","",Tableau1[[#This Row],[Rép c est :]])</f>
        <v/>
      </c>
      <c r="BA319" s="14" t="str">
        <f>IF(Tableau1[[#This Row],[Réponse c]]="","","{")</f>
        <v/>
      </c>
      <c r="BB319" s="14" t="str">
        <f>IF(Tableau1[[#This Row],[Réponse c]]="","",Tableau1[[#This Row],[Réponse c]])</f>
        <v/>
      </c>
      <c r="BC319" s="14" t="str">
        <f>IF(Tableau1[[#This Row],[Réponse c]]="","","}")</f>
        <v/>
      </c>
      <c r="BD319" s="14" t="str">
        <f>IF(Tableau1[[#This Row],[Réponse d]]="","","\")</f>
        <v/>
      </c>
      <c r="BE319" s="14" t="str">
        <f>IF(Tableau1[[#This Row],[Réponse d]]="","",Tableau1[[#This Row],[Rép d est :]])</f>
        <v/>
      </c>
      <c r="BF319" s="14" t="str">
        <f>IF(Tableau1[[#This Row],[Réponse d]]="","","{")</f>
        <v/>
      </c>
      <c r="BG319" s="14" t="str">
        <f>IF(Tableau1[[#This Row],[Réponse d]]="","",Tableau1[[#This Row],[Réponse d]])</f>
        <v/>
      </c>
      <c r="BH319" s="14" t="str">
        <f>IF(Tableau1[[#This Row],[Réponse d]]="","","}")</f>
        <v/>
      </c>
      <c r="BI319" s="14" t="str">
        <f>IF(Tableau1[[#This Row],[Réponse e]]="","","\")</f>
        <v/>
      </c>
      <c r="BJ319" s="14" t="str">
        <f>IF(Tableau1[[#This Row],[Réponse e]]="","",Tableau1[[#This Row],[Rép e est :]])</f>
        <v/>
      </c>
      <c r="BK319" s="14" t="str">
        <f>IF(Tableau1[[#This Row],[Réponse e]]="","","{")</f>
        <v/>
      </c>
      <c r="BL319" s="14" t="str">
        <f>IF(Tableau1[[#This Row],[Réponse e]]="","",Tableau1[[#This Row],[Réponse e]])</f>
        <v/>
      </c>
      <c r="BM319" s="14" t="str">
        <f>IF(Tableau1[[#This Row],[Réponse e]]="","","}")</f>
        <v/>
      </c>
      <c r="BN319" s="14" t="str">
        <f>IF(Tableau1[[#This Row],[Réponse f]]="","","\")</f>
        <v/>
      </c>
      <c r="BO319" s="14" t="str">
        <f>IF(Tableau1[[#This Row],[Réponse f]]="","",Tableau1[[#This Row],[Rép f est :]])</f>
        <v/>
      </c>
      <c r="BP319" s="14" t="str">
        <f>IF(Tableau1[[#This Row],[Réponse f]]="","","{")</f>
        <v/>
      </c>
      <c r="BQ319" s="14" t="str">
        <f>IF(Tableau1[[#This Row],[Réponse f]]="","",Tableau1[[#This Row],[Réponse f]])</f>
        <v/>
      </c>
      <c r="BR319" s="14" t="str">
        <f>IF(Tableau1[[#This Row],[Réponse f]]="","","}")</f>
        <v/>
      </c>
      <c r="BS319" s="14" t="s">
        <v>24</v>
      </c>
      <c r="BT319" s="14" t="str">
        <f t="shared" si="76"/>
        <v>question</v>
      </c>
      <c r="BU319" s="14" t="s">
        <v>26</v>
      </c>
      <c r="BV319" s="14" t="s">
        <v>14</v>
      </c>
      <c r="BX319" s="1" t="str">
        <f>IF(Tableau1[[#This Row],[Question]]="","",CONCATENATE(X319,Y319,Z319,AA319,AB319,AC319,AD319,AE319,AF319,AG319,AH319,AI319,AJ319,AK319,AL319,AM319,AN319,AO319,AP319,AQ319,AR319,AS319,AT319,AU319,AV319,AW319,AX319,AY319,AZ319,BA319,BB319,BC319,BD319,BE319,BF319,BG319,BH319,BI319,BJ319,BK319,BL319,BM319,BN319,BO319,BP319,BQ319,BR319,BS319,BT319,BU319,BV319))</f>
        <v/>
      </c>
    </row>
    <row r="320" spans="1:76">
      <c r="A320" s="24"/>
      <c r="B320" s="24"/>
      <c r="C320" s="25"/>
      <c r="D320" s="25"/>
      <c r="E320" s="24"/>
      <c r="F320" s="39"/>
      <c r="G320" s="39"/>
      <c r="H320" s="25"/>
      <c r="I320" s="25"/>
      <c r="J320" s="25"/>
      <c r="K320" s="4"/>
      <c r="L320" s="25"/>
      <c r="M320" s="4"/>
      <c r="N320" s="25"/>
      <c r="O320" s="2"/>
      <c r="P320" s="25"/>
      <c r="Q320" s="25"/>
      <c r="R320" s="25"/>
      <c r="S320" s="25"/>
      <c r="T320" s="25"/>
      <c r="U320" s="25"/>
      <c r="W320" s="12" t="str">
        <f>IF(Tableau1[[#This Row],[Question]]="","",IF(COUNTIF(Tableau1[[#This Row],[Réponse a]:[Rép f est :]],"bonne")&lt;1,"Attention pas assez de bonnes réponses",""))</f>
        <v/>
      </c>
      <c r="X320" s="14" t="s">
        <v>13</v>
      </c>
      <c r="Y320" s="14">
        <f t="shared" si="68"/>
        <v>0</v>
      </c>
      <c r="Z320" s="14" t="s">
        <v>25</v>
      </c>
      <c r="AA320" s="14" t="str">
        <f>IF(OR(COUNTIF(Tableau1[[#This Row],[Réponse a]:[Rép f est :]],"bonne")&gt;1,Tableau1[[#This Row],[Forcer question multiple]]&lt;&gt;""),"questionmult","question")</f>
        <v>question</v>
      </c>
      <c r="AB320" s="14" t="s">
        <v>21</v>
      </c>
      <c r="AC320" s="14" t="str">
        <f t="shared" si="66"/>
        <v/>
      </c>
      <c r="AD320" s="14">
        <f t="shared" si="67"/>
        <v>320</v>
      </c>
      <c r="AE320" s="14" t="s">
        <v>14</v>
      </c>
      <c r="AF320" s="14" t="str">
        <f t="shared" si="69"/>
        <v>\bareme{b=,m=}</v>
      </c>
      <c r="AG320" s="14" t="str">
        <f t="shared" si="70"/>
        <v/>
      </c>
      <c r="AH320" s="15" t="str">
        <f t="shared" si="71"/>
        <v/>
      </c>
      <c r="AI320" s="15" t="str">
        <f t="shared" si="72"/>
        <v/>
      </c>
      <c r="AJ320" s="15" t="str">
        <f t="shared" si="73"/>
        <v/>
      </c>
      <c r="AK320" s="15" t="str">
        <f t="shared" si="74"/>
        <v/>
      </c>
      <c r="AL320" s="15" t="str">
        <f t="shared" si="75"/>
        <v/>
      </c>
      <c r="AN320" s="14" t="s">
        <v>27</v>
      </c>
      <c r="AO320" s="14" t="s">
        <v>22</v>
      </c>
      <c r="AP320" s="14">
        <f>Tableau1[[#This Row],[Rép a est :]]</f>
        <v>0</v>
      </c>
      <c r="AQ320" s="14" t="s">
        <v>23</v>
      </c>
      <c r="AR320" s="14">
        <f>Tableau1[[#This Row],[Réponse a]]</f>
        <v>0</v>
      </c>
      <c r="AS320" s="14" t="s">
        <v>14</v>
      </c>
      <c r="AT320" s="14" t="s">
        <v>22</v>
      </c>
      <c r="AU320" s="14">
        <f>Tableau1[[#This Row],[Rép b est :]]</f>
        <v>0</v>
      </c>
      <c r="AV320" s="14" t="s">
        <v>23</v>
      </c>
      <c r="AW320" s="14">
        <f>Tableau1[[#This Row],[Réponse b]]</f>
        <v>0</v>
      </c>
      <c r="AX320" s="14" t="s">
        <v>14</v>
      </c>
      <c r="AY320" s="14" t="str">
        <f>IF(Tableau1[[#This Row],[Réponse c]]="","","\")</f>
        <v/>
      </c>
      <c r="AZ320" s="14" t="str">
        <f>IF(Tableau1[[#This Row],[Réponse c]]="","",Tableau1[[#This Row],[Rép c est :]])</f>
        <v/>
      </c>
      <c r="BA320" s="14" t="str">
        <f>IF(Tableau1[[#This Row],[Réponse c]]="","","{")</f>
        <v/>
      </c>
      <c r="BB320" s="14" t="str">
        <f>IF(Tableau1[[#This Row],[Réponse c]]="","",Tableau1[[#This Row],[Réponse c]])</f>
        <v/>
      </c>
      <c r="BC320" s="14" t="str">
        <f>IF(Tableau1[[#This Row],[Réponse c]]="","","}")</f>
        <v/>
      </c>
      <c r="BD320" s="14" t="str">
        <f>IF(Tableau1[[#This Row],[Réponse d]]="","","\")</f>
        <v/>
      </c>
      <c r="BE320" s="14" t="str">
        <f>IF(Tableau1[[#This Row],[Réponse d]]="","",Tableau1[[#This Row],[Rép d est :]])</f>
        <v/>
      </c>
      <c r="BF320" s="14" t="str">
        <f>IF(Tableau1[[#This Row],[Réponse d]]="","","{")</f>
        <v/>
      </c>
      <c r="BG320" s="14" t="str">
        <f>IF(Tableau1[[#This Row],[Réponse d]]="","",Tableau1[[#This Row],[Réponse d]])</f>
        <v/>
      </c>
      <c r="BH320" s="14" t="str">
        <f>IF(Tableau1[[#This Row],[Réponse d]]="","","}")</f>
        <v/>
      </c>
      <c r="BI320" s="14" t="str">
        <f>IF(Tableau1[[#This Row],[Réponse e]]="","","\")</f>
        <v/>
      </c>
      <c r="BJ320" s="14" t="str">
        <f>IF(Tableau1[[#This Row],[Réponse e]]="","",Tableau1[[#This Row],[Rép e est :]])</f>
        <v/>
      </c>
      <c r="BK320" s="14" t="str">
        <f>IF(Tableau1[[#This Row],[Réponse e]]="","","{")</f>
        <v/>
      </c>
      <c r="BL320" s="14" t="str">
        <f>IF(Tableau1[[#This Row],[Réponse e]]="","",Tableau1[[#This Row],[Réponse e]])</f>
        <v/>
      </c>
      <c r="BM320" s="14" t="str">
        <f>IF(Tableau1[[#This Row],[Réponse e]]="","","}")</f>
        <v/>
      </c>
      <c r="BN320" s="14" t="str">
        <f>IF(Tableau1[[#This Row],[Réponse f]]="","","\")</f>
        <v/>
      </c>
      <c r="BO320" s="14" t="str">
        <f>IF(Tableau1[[#This Row],[Réponse f]]="","",Tableau1[[#This Row],[Rép f est :]])</f>
        <v/>
      </c>
      <c r="BP320" s="14" t="str">
        <f>IF(Tableau1[[#This Row],[Réponse f]]="","","{")</f>
        <v/>
      </c>
      <c r="BQ320" s="14" t="str">
        <f>IF(Tableau1[[#This Row],[Réponse f]]="","",Tableau1[[#This Row],[Réponse f]])</f>
        <v/>
      </c>
      <c r="BR320" s="14" t="str">
        <f>IF(Tableau1[[#This Row],[Réponse f]]="","","}")</f>
        <v/>
      </c>
      <c r="BS320" s="14" t="s">
        <v>24</v>
      </c>
      <c r="BT320" s="14" t="str">
        <f t="shared" si="76"/>
        <v>question</v>
      </c>
      <c r="BU320" s="14" t="s">
        <v>26</v>
      </c>
      <c r="BV320" s="14" t="s">
        <v>14</v>
      </c>
      <c r="BX320" s="1" t="str">
        <f>IF(Tableau1[[#This Row],[Question]]="","",CONCATENATE(X320,Y320,Z320,AA320,AB320,AC320,AD320,AE320,AF320,AG320,AH320,AI320,AJ320,AK320,AL320,AM320,AN320,AO320,AP320,AQ320,AR320,AS320,AT320,AU320,AV320,AW320,AX320,AY320,AZ320,BA320,BB320,BC320,BD320,BE320,BF320,BG320,BH320,BI320,BJ320,BK320,BL320,BM320,BN320,BO320,BP320,BQ320,BR320,BS320,BT320,BU320,BV320))</f>
        <v/>
      </c>
    </row>
    <row r="321" spans="1:76">
      <c r="A321" s="24"/>
      <c r="B321" s="24"/>
      <c r="C321" s="25"/>
      <c r="D321" s="25"/>
      <c r="E321" s="24"/>
      <c r="F321" s="39"/>
      <c r="G321" s="39"/>
      <c r="H321" s="25"/>
      <c r="I321" s="25"/>
      <c r="J321" s="25"/>
      <c r="K321" s="4"/>
      <c r="L321" s="25"/>
      <c r="M321" s="4"/>
      <c r="N321" s="25"/>
      <c r="O321" s="2"/>
      <c r="P321" s="25"/>
      <c r="Q321" s="25"/>
      <c r="R321" s="25"/>
      <c r="S321" s="25"/>
      <c r="T321" s="25"/>
      <c r="U321" s="25"/>
      <c r="W321" s="12" t="str">
        <f>IF(Tableau1[[#This Row],[Question]]="","",IF(COUNTIF(Tableau1[[#This Row],[Réponse a]:[Rép f est :]],"bonne")&lt;1,"Attention pas assez de bonnes réponses",""))</f>
        <v/>
      </c>
      <c r="X321" s="14" t="s">
        <v>13</v>
      </c>
      <c r="Y321" s="14">
        <f t="shared" si="68"/>
        <v>0</v>
      </c>
      <c r="Z321" s="14" t="s">
        <v>25</v>
      </c>
      <c r="AA321" s="14" t="str">
        <f>IF(OR(COUNTIF(Tableau1[[#This Row],[Réponse a]:[Rép f est :]],"bonne")&gt;1,Tableau1[[#This Row],[Forcer question multiple]]&lt;&gt;""),"questionmult","question")</f>
        <v>question</v>
      </c>
      <c r="AB321" s="14" t="s">
        <v>21</v>
      </c>
      <c r="AC321" s="14" t="str">
        <f t="shared" ref="AC321:AC384" si="77">LEFT(CLEAN(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E321,"Ê","E"),"É","E"),"È","E"),"î","i"),"ô","o"),"ê","e"),"’",""),"/",""),"]",""),"[",""),"²",""),"%",""),"+",""),"À","A"),".",""),")",""),"(",""),"*",""),"=",""),"_",""),"\",""),"^",""),"}",""),"{",""),"$",""),"-",""),";",""),",",""),":",""),"è","e"),"à","a"),"'","")," ",""),"é","e")),10)</f>
        <v/>
      </c>
      <c r="AD321" s="14">
        <f t="shared" si="67"/>
        <v>321</v>
      </c>
      <c r="AE321" s="14" t="s">
        <v>14</v>
      </c>
      <c r="AF321" s="14" t="str">
        <f t="shared" si="69"/>
        <v>\bareme{b=,m=}</v>
      </c>
      <c r="AG321" s="14" t="str">
        <f t="shared" si="70"/>
        <v/>
      </c>
      <c r="AH321" s="15" t="str">
        <f t="shared" si="71"/>
        <v/>
      </c>
      <c r="AI321" s="15" t="str">
        <f t="shared" si="72"/>
        <v/>
      </c>
      <c r="AJ321" s="15" t="str">
        <f t="shared" si="73"/>
        <v/>
      </c>
      <c r="AK321" s="15" t="str">
        <f t="shared" si="74"/>
        <v/>
      </c>
      <c r="AL321" s="15" t="str">
        <f t="shared" si="75"/>
        <v/>
      </c>
      <c r="AN321" s="14" t="s">
        <v>27</v>
      </c>
      <c r="AO321" s="14" t="s">
        <v>22</v>
      </c>
      <c r="AP321" s="14">
        <f>Tableau1[[#This Row],[Rép a est :]]</f>
        <v>0</v>
      </c>
      <c r="AQ321" s="14" t="s">
        <v>23</v>
      </c>
      <c r="AR321" s="14">
        <f>Tableau1[[#This Row],[Réponse a]]</f>
        <v>0</v>
      </c>
      <c r="AS321" s="14" t="s">
        <v>14</v>
      </c>
      <c r="AT321" s="14" t="s">
        <v>22</v>
      </c>
      <c r="AU321" s="14">
        <f>Tableau1[[#This Row],[Rép b est :]]</f>
        <v>0</v>
      </c>
      <c r="AV321" s="14" t="s">
        <v>23</v>
      </c>
      <c r="AW321" s="14">
        <f>Tableau1[[#This Row],[Réponse b]]</f>
        <v>0</v>
      </c>
      <c r="AX321" s="14" t="s">
        <v>14</v>
      </c>
      <c r="AY321" s="14" t="str">
        <f>IF(Tableau1[[#This Row],[Réponse c]]="","","\")</f>
        <v/>
      </c>
      <c r="AZ321" s="14" t="str">
        <f>IF(Tableau1[[#This Row],[Réponse c]]="","",Tableau1[[#This Row],[Rép c est :]])</f>
        <v/>
      </c>
      <c r="BA321" s="14" t="str">
        <f>IF(Tableau1[[#This Row],[Réponse c]]="","","{")</f>
        <v/>
      </c>
      <c r="BB321" s="14" t="str">
        <f>IF(Tableau1[[#This Row],[Réponse c]]="","",Tableau1[[#This Row],[Réponse c]])</f>
        <v/>
      </c>
      <c r="BC321" s="14" t="str">
        <f>IF(Tableau1[[#This Row],[Réponse c]]="","","}")</f>
        <v/>
      </c>
      <c r="BD321" s="14" t="str">
        <f>IF(Tableau1[[#This Row],[Réponse d]]="","","\")</f>
        <v/>
      </c>
      <c r="BE321" s="14" t="str">
        <f>IF(Tableau1[[#This Row],[Réponse d]]="","",Tableau1[[#This Row],[Rép d est :]])</f>
        <v/>
      </c>
      <c r="BF321" s="14" t="str">
        <f>IF(Tableau1[[#This Row],[Réponse d]]="","","{")</f>
        <v/>
      </c>
      <c r="BG321" s="14" t="str">
        <f>IF(Tableau1[[#This Row],[Réponse d]]="","",Tableau1[[#This Row],[Réponse d]])</f>
        <v/>
      </c>
      <c r="BH321" s="14" t="str">
        <f>IF(Tableau1[[#This Row],[Réponse d]]="","","}")</f>
        <v/>
      </c>
      <c r="BI321" s="14" t="str">
        <f>IF(Tableau1[[#This Row],[Réponse e]]="","","\")</f>
        <v/>
      </c>
      <c r="BJ321" s="14" t="str">
        <f>IF(Tableau1[[#This Row],[Réponse e]]="","",Tableau1[[#This Row],[Rép e est :]])</f>
        <v/>
      </c>
      <c r="BK321" s="14" t="str">
        <f>IF(Tableau1[[#This Row],[Réponse e]]="","","{")</f>
        <v/>
      </c>
      <c r="BL321" s="14" t="str">
        <f>IF(Tableau1[[#This Row],[Réponse e]]="","",Tableau1[[#This Row],[Réponse e]])</f>
        <v/>
      </c>
      <c r="BM321" s="14" t="str">
        <f>IF(Tableau1[[#This Row],[Réponse e]]="","","}")</f>
        <v/>
      </c>
      <c r="BN321" s="14" t="str">
        <f>IF(Tableau1[[#This Row],[Réponse f]]="","","\")</f>
        <v/>
      </c>
      <c r="BO321" s="14" t="str">
        <f>IF(Tableau1[[#This Row],[Réponse f]]="","",Tableau1[[#This Row],[Rép f est :]])</f>
        <v/>
      </c>
      <c r="BP321" s="14" t="str">
        <f>IF(Tableau1[[#This Row],[Réponse f]]="","","{")</f>
        <v/>
      </c>
      <c r="BQ321" s="14" t="str">
        <f>IF(Tableau1[[#This Row],[Réponse f]]="","",Tableau1[[#This Row],[Réponse f]])</f>
        <v/>
      </c>
      <c r="BR321" s="14" t="str">
        <f>IF(Tableau1[[#This Row],[Réponse f]]="","","}")</f>
        <v/>
      </c>
      <c r="BS321" s="14" t="s">
        <v>24</v>
      </c>
      <c r="BT321" s="14" t="str">
        <f t="shared" si="76"/>
        <v>question</v>
      </c>
      <c r="BU321" s="14" t="s">
        <v>26</v>
      </c>
      <c r="BV321" s="14" t="s">
        <v>14</v>
      </c>
      <c r="BX321" s="1" t="str">
        <f>IF(Tableau1[[#This Row],[Question]]="","",CONCATENATE(X321,Y321,Z321,AA321,AB321,AC321,AD321,AE321,AF321,AG321,AH321,AI321,AJ321,AK321,AL321,AM321,AN321,AO321,AP321,AQ321,AR321,AS321,AT321,AU321,AV321,AW321,AX321,AY321,AZ321,BA321,BB321,BC321,BD321,BE321,BF321,BG321,BH321,BI321,BJ321,BK321,BL321,BM321,BN321,BO321,BP321,BQ321,BR321,BS321,BT321,BU321,BV321))</f>
        <v/>
      </c>
    </row>
    <row r="322" spans="1:76">
      <c r="A322" s="24"/>
      <c r="B322" s="24"/>
      <c r="C322" s="25"/>
      <c r="D322" s="25"/>
      <c r="E322" s="24"/>
      <c r="F322" s="39"/>
      <c r="G322" s="39"/>
      <c r="H322" s="25"/>
      <c r="I322" s="25"/>
      <c r="J322" s="25"/>
      <c r="L322" s="25"/>
      <c r="M322" s="4"/>
      <c r="N322" s="25"/>
      <c r="O322" s="4"/>
      <c r="P322" s="25"/>
      <c r="Q322" s="25"/>
      <c r="R322" s="25"/>
      <c r="S322" s="25"/>
      <c r="T322" s="25"/>
      <c r="U322" s="25"/>
      <c r="W322" s="12" t="str">
        <f>IF(Tableau1[[#This Row],[Question]]="","",IF(COUNTIF(Tableau1[[#This Row],[Réponse a]:[Rép f est :]],"bonne")&lt;1,"Attention pas assez de bonnes réponses",""))</f>
        <v/>
      </c>
      <c r="X322" s="14" t="s">
        <v>13</v>
      </c>
      <c r="Y322" s="14">
        <f t="shared" si="68"/>
        <v>0</v>
      </c>
      <c r="Z322" s="14" t="s">
        <v>25</v>
      </c>
      <c r="AA322" s="14" t="str">
        <f>IF(OR(COUNTIF(Tableau1[[#This Row],[Réponse a]:[Rép f est :]],"bonne")&gt;1,Tableau1[[#This Row],[Forcer question multiple]]&lt;&gt;""),"questionmult","question")</f>
        <v>question</v>
      </c>
      <c r="AB322" s="14" t="s">
        <v>21</v>
      </c>
      <c r="AC322" s="14" t="str">
        <f t="shared" si="77"/>
        <v/>
      </c>
      <c r="AD322" s="14">
        <f t="shared" ref="AD322:AD385" si="78">ROW(AD322)</f>
        <v>322</v>
      </c>
      <c r="AE322" s="14" t="s">
        <v>14</v>
      </c>
      <c r="AF322" s="14" t="str">
        <f t="shared" si="69"/>
        <v>\bareme{b=,m=}</v>
      </c>
      <c r="AG322" s="14" t="str">
        <f t="shared" si="70"/>
        <v/>
      </c>
      <c r="AH322" s="15" t="str">
        <f t="shared" si="71"/>
        <v/>
      </c>
      <c r="AI322" s="15" t="str">
        <f t="shared" si="72"/>
        <v/>
      </c>
      <c r="AJ322" s="15" t="str">
        <f t="shared" si="73"/>
        <v/>
      </c>
      <c r="AK322" s="15" t="str">
        <f t="shared" si="74"/>
        <v/>
      </c>
      <c r="AL322" s="15" t="str">
        <f t="shared" si="75"/>
        <v/>
      </c>
      <c r="AN322" s="14" t="s">
        <v>27</v>
      </c>
      <c r="AO322" s="14" t="s">
        <v>22</v>
      </c>
      <c r="AP322" s="14">
        <f>Tableau1[[#This Row],[Rép a est :]]</f>
        <v>0</v>
      </c>
      <c r="AQ322" s="14" t="s">
        <v>23</v>
      </c>
      <c r="AR322" s="14">
        <f>Tableau1[[#This Row],[Réponse a]]</f>
        <v>0</v>
      </c>
      <c r="AS322" s="14" t="s">
        <v>14</v>
      </c>
      <c r="AT322" s="14" t="s">
        <v>22</v>
      </c>
      <c r="AU322" s="14">
        <f>Tableau1[[#This Row],[Rép b est :]]</f>
        <v>0</v>
      </c>
      <c r="AV322" s="14" t="s">
        <v>23</v>
      </c>
      <c r="AW322" s="14">
        <f>Tableau1[[#This Row],[Réponse b]]</f>
        <v>0</v>
      </c>
      <c r="AX322" s="14" t="s">
        <v>14</v>
      </c>
      <c r="AY322" s="14" t="str">
        <f>IF(Tableau1[[#This Row],[Réponse c]]="","","\")</f>
        <v/>
      </c>
      <c r="AZ322" s="14" t="str">
        <f>IF(Tableau1[[#This Row],[Réponse c]]="","",Tableau1[[#This Row],[Rép c est :]])</f>
        <v/>
      </c>
      <c r="BA322" s="14" t="str">
        <f>IF(Tableau1[[#This Row],[Réponse c]]="","","{")</f>
        <v/>
      </c>
      <c r="BB322" s="14" t="str">
        <f>IF(Tableau1[[#This Row],[Réponse c]]="","",Tableau1[[#This Row],[Réponse c]])</f>
        <v/>
      </c>
      <c r="BC322" s="14" t="str">
        <f>IF(Tableau1[[#This Row],[Réponse c]]="","","}")</f>
        <v/>
      </c>
      <c r="BD322" s="14" t="str">
        <f>IF(Tableau1[[#This Row],[Réponse d]]="","","\")</f>
        <v/>
      </c>
      <c r="BE322" s="14" t="str">
        <f>IF(Tableau1[[#This Row],[Réponse d]]="","",Tableau1[[#This Row],[Rép d est :]])</f>
        <v/>
      </c>
      <c r="BF322" s="14" t="str">
        <f>IF(Tableau1[[#This Row],[Réponse d]]="","","{")</f>
        <v/>
      </c>
      <c r="BG322" s="14" t="str">
        <f>IF(Tableau1[[#This Row],[Réponse d]]="","",Tableau1[[#This Row],[Réponse d]])</f>
        <v/>
      </c>
      <c r="BH322" s="14" t="str">
        <f>IF(Tableau1[[#This Row],[Réponse d]]="","","}")</f>
        <v/>
      </c>
      <c r="BI322" s="14" t="str">
        <f>IF(Tableau1[[#This Row],[Réponse e]]="","","\")</f>
        <v/>
      </c>
      <c r="BJ322" s="14" t="str">
        <f>IF(Tableau1[[#This Row],[Réponse e]]="","",Tableau1[[#This Row],[Rép e est :]])</f>
        <v/>
      </c>
      <c r="BK322" s="14" t="str">
        <f>IF(Tableau1[[#This Row],[Réponse e]]="","","{")</f>
        <v/>
      </c>
      <c r="BL322" s="14" t="str">
        <f>IF(Tableau1[[#This Row],[Réponse e]]="","",Tableau1[[#This Row],[Réponse e]])</f>
        <v/>
      </c>
      <c r="BM322" s="14" t="str">
        <f>IF(Tableau1[[#This Row],[Réponse e]]="","","}")</f>
        <v/>
      </c>
      <c r="BN322" s="14" t="str">
        <f>IF(Tableau1[[#This Row],[Réponse f]]="","","\")</f>
        <v/>
      </c>
      <c r="BO322" s="14" t="str">
        <f>IF(Tableau1[[#This Row],[Réponse f]]="","",Tableau1[[#This Row],[Rép f est :]])</f>
        <v/>
      </c>
      <c r="BP322" s="14" t="str">
        <f>IF(Tableau1[[#This Row],[Réponse f]]="","","{")</f>
        <v/>
      </c>
      <c r="BQ322" s="14" t="str">
        <f>IF(Tableau1[[#This Row],[Réponse f]]="","",Tableau1[[#This Row],[Réponse f]])</f>
        <v/>
      </c>
      <c r="BR322" s="14" t="str">
        <f>IF(Tableau1[[#This Row],[Réponse f]]="","","}")</f>
        <v/>
      </c>
      <c r="BS322" s="14" t="s">
        <v>24</v>
      </c>
      <c r="BT322" s="14" t="str">
        <f t="shared" si="76"/>
        <v>question</v>
      </c>
      <c r="BU322" s="14" t="s">
        <v>26</v>
      </c>
      <c r="BV322" s="14" t="s">
        <v>14</v>
      </c>
      <c r="BX322" s="1" t="str">
        <f>IF(Tableau1[[#This Row],[Question]]="","",CONCATENATE(X322,Y322,Z322,AA322,AB322,AC322,AD322,AE322,AF322,AG322,AH322,AI322,AJ322,AK322,AL322,AM322,AN322,AO322,AP322,AQ322,AR322,AS322,AT322,AU322,AV322,AW322,AX322,AY322,AZ322,BA322,BB322,BC322,BD322,BE322,BF322,BG322,BH322,BI322,BJ322,BK322,BL322,BM322,BN322,BO322,BP322,BQ322,BR322,BS322,BT322,BU322,BV322))</f>
        <v/>
      </c>
    </row>
    <row r="323" spans="1:76">
      <c r="A323" s="24"/>
      <c r="B323" s="24"/>
      <c r="C323" s="25"/>
      <c r="D323" s="25"/>
      <c r="E323" s="24"/>
      <c r="F323" s="39"/>
      <c r="G323" s="39"/>
      <c r="H323" s="25"/>
      <c r="I323" s="25"/>
      <c r="J323" s="25"/>
      <c r="K323" s="4"/>
      <c r="N323" s="25"/>
      <c r="O323" s="4"/>
      <c r="P323" s="25"/>
      <c r="Q323" s="25"/>
      <c r="R323" s="25"/>
      <c r="S323" s="25"/>
      <c r="T323" s="25"/>
      <c r="U323" s="25"/>
      <c r="W323" s="12" t="str">
        <f>IF(Tableau1[[#This Row],[Question]]="","",IF(COUNTIF(Tableau1[[#This Row],[Réponse a]:[Rép f est :]],"bonne")&lt;1,"Attention pas assez de bonnes réponses",""))</f>
        <v/>
      </c>
      <c r="X323" s="14" t="s">
        <v>13</v>
      </c>
      <c r="Y323" s="14">
        <f t="shared" si="68"/>
        <v>0</v>
      </c>
      <c r="Z323" s="14" t="s">
        <v>25</v>
      </c>
      <c r="AA323" s="14" t="str">
        <f>IF(OR(COUNTIF(Tableau1[[#This Row],[Réponse a]:[Rép f est :]],"bonne")&gt;1,Tableau1[[#This Row],[Forcer question multiple]]&lt;&gt;""),"questionmult","question")</f>
        <v>question</v>
      </c>
      <c r="AB323" s="14" t="s">
        <v>21</v>
      </c>
      <c r="AC323" s="14" t="str">
        <f t="shared" si="77"/>
        <v/>
      </c>
      <c r="AD323" s="14">
        <f t="shared" si="78"/>
        <v>323</v>
      </c>
      <c r="AE323" s="14" t="s">
        <v>14</v>
      </c>
      <c r="AF323" s="14" t="str">
        <f t="shared" si="69"/>
        <v>\bareme{b=,m=}</v>
      </c>
      <c r="AG323" s="14" t="str">
        <f t="shared" si="70"/>
        <v/>
      </c>
      <c r="AH323" s="15" t="str">
        <f t="shared" si="71"/>
        <v/>
      </c>
      <c r="AI323" s="15" t="str">
        <f t="shared" si="72"/>
        <v/>
      </c>
      <c r="AJ323" s="15" t="str">
        <f t="shared" si="73"/>
        <v/>
      </c>
      <c r="AK323" s="15" t="str">
        <f t="shared" si="74"/>
        <v/>
      </c>
      <c r="AL323" s="15" t="str">
        <f t="shared" si="75"/>
        <v/>
      </c>
      <c r="AN323" s="14" t="s">
        <v>27</v>
      </c>
      <c r="AO323" s="14" t="s">
        <v>22</v>
      </c>
      <c r="AP323" s="14">
        <f>Tableau1[[#This Row],[Rép a est :]]</f>
        <v>0</v>
      </c>
      <c r="AQ323" s="14" t="s">
        <v>23</v>
      </c>
      <c r="AR323" s="14">
        <f>Tableau1[[#This Row],[Réponse a]]</f>
        <v>0</v>
      </c>
      <c r="AS323" s="14" t="s">
        <v>14</v>
      </c>
      <c r="AT323" s="14" t="s">
        <v>22</v>
      </c>
      <c r="AU323" s="14">
        <f>Tableau1[[#This Row],[Rép b est :]]</f>
        <v>0</v>
      </c>
      <c r="AV323" s="14" t="s">
        <v>23</v>
      </c>
      <c r="AW323" s="14">
        <f>Tableau1[[#This Row],[Réponse b]]</f>
        <v>0</v>
      </c>
      <c r="AX323" s="14" t="s">
        <v>14</v>
      </c>
      <c r="AY323" s="14" t="str">
        <f>IF(Tableau1[[#This Row],[Réponse c]]="","","\")</f>
        <v/>
      </c>
      <c r="AZ323" s="14" t="str">
        <f>IF(Tableau1[[#This Row],[Réponse c]]="","",Tableau1[[#This Row],[Rép c est :]])</f>
        <v/>
      </c>
      <c r="BA323" s="14" t="str">
        <f>IF(Tableau1[[#This Row],[Réponse c]]="","","{")</f>
        <v/>
      </c>
      <c r="BB323" s="14" t="str">
        <f>IF(Tableau1[[#This Row],[Réponse c]]="","",Tableau1[[#This Row],[Réponse c]])</f>
        <v/>
      </c>
      <c r="BC323" s="14" t="str">
        <f>IF(Tableau1[[#This Row],[Réponse c]]="","","}")</f>
        <v/>
      </c>
      <c r="BD323" s="14" t="str">
        <f>IF(Tableau1[[#This Row],[Réponse d]]="","","\")</f>
        <v/>
      </c>
      <c r="BE323" s="14" t="str">
        <f>IF(Tableau1[[#This Row],[Réponse d]]="","",Tableau1[[#This Row],[Rép d est :]])</f>
        <v/>
      </c>
      <c r="BF323" s="14" t="str">
        <f>IF(Tableau1[[#This Row],[Réponse d]]="","","{")</f>
        <v/>
      </c>
      <c r="BG323" s="14" t="str">
        <f>IF(Tableau1[[#This Row],[Réponse d]]="","",Tableau1[[#This Row],[Réponse d]])</f>
        <v/>
      </c>
      <c r="BH323" s="14" t="str">
        <f>IF(Tableau1[[#This Row],[Réponse d]]="","","}")</f>
        <v/>
      </c>
      <c r="BI323" s="14" t="str">
        <f>IF(Tableau1[[#This Row],[Réponse e]]="","","\")</f>
        <v/>
      </c>
      <c r="BJ323" s="14" t="str">
        <f>IF(Tableau1[[#This Row],[Réponse e]]="","",Tableau1[[#This Row],[Rép e est :]])</f>
        <v/>
      </c>
      <c r="BK323" s="14" t="str">
        <f>IF(Tableau1[[#This Row],[Réponse e]]="","","{")</f>
        <v/>
      </c>
      <c r="BL323" s="14" t="str">
        <f>IF(Tableau1[[#This Row],[Réponse e]]="","",Tableau1[[#This Row],[Réponse e]])</f>
        <v/>
      </c>
      <c r="BM323" s="14" t="str">
        <f>IF(Tableau1[[#This Row],[Réponse e]]="","","}")</f>
        <v/>
      </c>
      <c r="BN323" s="14" t="str">
        <f>IF(Tableau1[[#This Row],[Réponse f]]="","","\")</f>
        <v/>
      </c>
      <c r="BO323" s="14" t="str">
        <f>IF(Tableau1[[#This Row],[Réponse f]]="","",Tableau1[[#This Row],[Rép f est :]])</f>
        <v/>
      </c>
      <c r="BP323" s="14" t="str">
        <f>IF(Tableau1[[#This Row],[Réponse f]]="","","{")</f>
        <v/>
      </c>
      <c r="BQ323" s="14" t="str">
        <f>IF(Tableau1[[#This Row],[Réponse f]]="","",Tableau1[[#This Row],[Réponse f]])</f>
        <v/>
      </c>
      <c r="BR323" s="14" t="str">
        <f>IF(Tableau1[[#This Row],[Réponse f]]="","","}")</f>
        <v/>
      </c>
      <c r="BS323" s="14" t="s">
        <v>24</v>
      </c>
      <c r="BT323" s="14" t="str">
        <f t="shared" si="76"/>
        <v>question</v>
      </c>
      <c r="BU323" s="14" t="s">
        <v>26</v>
      </c>
      <c r="BV323" s="14" t="s">
        <v>14</v>
      </c>
      <c r="BX323" s="1" t="str">
        <f>IF(Tableau1[[#This Row],[Question]]="","",CONCATENATE(X323,Y323,Z323,AA323,AB323,AC323,AD323,AE323,AF323,AG323,AH323,AI323,AJ323,AK323,AL323,AM323,AN323,AO323,AP323,AQ323,AR323,AS323,AT323,AU323,AV323,AW323,AX323,AY323,AZ323,BA323,BB323,BC323,BD323,BE323,BF323,BG323,BH323,BI323,BJ323,BK323,BL323,BM323,BN323,BO323,BP323,BQ323,BR323,BS323,BT323,BU323,BV323))</f>
        <v/>
      </c>
    </row>
    <row r="324" spans="1:76">
      <c r="A324" s="24"/>
      <c r="B324" s="24"/>
      <c r="C324" s="25"/>
      <c r="D324" s="25"/>
      <c r="E324" s="24"/>
      <c r="F324" s="39"/>
      <c r="G324" s="39"/>
      <c r="H324" s="25"/>
      <c r="I324" s="25"/>
      <c r="J324" s="25"/>
      <c r="K324" s="4"/>
      <c r="L324" s="25"/>
      <c r="M324" s="4"/>
      <c r="N324" s="25"/>
      <c r="O324" s="2"/>
      <c r="P324" s="25"/>
      <c r="Q324" s="25"/>
      <c r="R324" s="25"/>
      <c r="S324" s="25"/>
      <c r="T324" s="25"/>
      <c r="U324" s="25"/>
      <c r="W324" s="12" t="str">
        <f>IF(Tableau1[[#This Row],[Question]]="","",IF(COUNTIF(Tableau1[[#This Row],[Réponse a]:[Rép f est :]],"bonne")&lt;1,"Attention pas assez de bonnes réponses",""))</f>
        <v/>
      </c>
      <c r="X324" s="14" t="s">
        <v>13</v>
      </c>
      <c r="Y324" s="14">
        <f t="shared" si="68"/>
        <v>0</v>
      </c>
      <c r="Z324" s="14" t="s">
        <v>25</v>
      </c>
      <c r="AA324" s="14" t="str">
        <f>IF(OR(COUNTIF(Tableau1[[#This Row],[Réponse a]:[Rép f est :]],"bonne")&gt;1,Tableau1[[#This Row],[Forcer question multiple]]&lt;&gt;""),"questionmult","question")</f>
        <v>question</v>
      </c>
      <c r="AB324" s="14" t="s">
        <v>21</v>
      </c>
      <c r="AC324" s="14" t="str">
        <f t="shared" si="77"/>
        <v/>
      </c>
      <c r="AD324" s="14">
        <f t="shared" si="78"/>
        <v>324</v>
      </c>
      <c r="AE324" s="14" t="s">
        <v>14</v>
      </c>
      <c r="AF324" s="14" t="str">
        <f t="shared" si="69"/>
        <v>\bareme{b=,m=}</v>
      </c>
      <c r="AG324" s="14" t="str">
        <f t="shared" si="70"/>
        <v/>
      </c>
      <c r="AH324" s="15" t="str">
        <f t="shared" si="71"/>
        <v/>
      </c>
      <c r="AI324" s="15" t="str">
        <f t="shared" si="72"/>
        <v/>
      </c>
      <c r="AJ324" s="15" t="str">
        <f t="shared" si="73"/>
        <v/>
      </c>
      <c r="AK324" s="15" t="str">
        <f t="shared" si="74"/>
        <v/>
      </c>
      <c r="AL324" s="15" t="str">
        <f t="shared" si="75"/>
        <v/>
      </c>
      <c r="AN324" s="14" t="s">
        <v>27</v>
      </c>
      <c r="AO324" s="14" t="s">
        <v>22</v>
      </c>
      <c r="AP324" s="14">
        <f>Tableau1[[#This Row],[Rép a est :]]</f>
        <v>0</v>
      </c>
      <c r="AQ324" s="14" t="s">
        <v>23</v>
      </c>
      <c r="AR324" s="14">
        <f>Tableau1[[#This Row],[Réponse a]]</f>
        <v>0</v>
      </c>
      <c r="AS324" s="14" t="s">
        <v>14</v>
      </c>
      <c r="AT324" s="14" t="s">
        <v>22</v>
      </c>
      <c r="AU324" s="14">
        <f>Tableau1[[#This Row],[Rép b est :]]</f>
        <v>0</v>
      </c>
      <c r="AV324" s="14" t="s">
        <v>23</v>
      </c>
      <c r="AW324" s="14">
        <f>Tableau1[[#This Row],[Réponse b]]</f>
        <v>0</v>
      </c>
      <c r="AX324" s="14" t="s">
        <v>14</v>
      </c>
      <c r="AY324" s="14" t="str">
        <f>IF(Tableau1[[#This Row],[Réponse c]]="","","\")</f>
        <v/>
      </c>
      <c r="AZ324" s="14" t="str">
        <f>IF(Tableau1[[#This Row],[Réponse c]]="","",Tableau1[[#This Row],[Rép c est :]])</f>
        <v/>
      </c>
      <c r="BA324" s="14" t="str">
        <f>IF(Tableau1[[#This Row],[Réponse c]]="","","{")</f>
        <v/>
      </c>
      <c r="BB324" s="14" t="str">
        <f>IF(Tableau1[[#This Row],[Réponse c]]="","",Tableau1[[#This Row],[Réponse c]])</f>
        <v/>
      </c>
      <c r="BC324" s="14" t="str">
        <f>IF(Tableau1[[#This Row],[Réponse c]]="","","}")</f>
        <v/>
      </c>
      <c r="BD324" s="14" t="str">
        <f>IF(Tableau1[[#This Row],[Réponse d]]="","","\")</f>
        <v/>
      </c>
      <c r="BE324" s="14" t="str">
        <f>IF(Tableau1[[#This Row],[Réponse d]]="","",Tableau1[[#This Row],[Rép d est :]])</f>
        <v/>
      </c>
      <c r="BF324" s="14" t="str">
        <f>IF(Tableau1[[#This Row],[Réponse d]]="","","{")</f>
        <v/>
      </c>
      <c r="BG324" s="14" t="str">
        <f>IF(Tableau1[[#This Row],[Réponse d]]="","",Tableau1[[#This Row],[Réponse d]])</f>
        <v/>
      </c>
      <c r="BH324" s="14" t="str">
        <f>IF(Tableau1[[#This Row],[Réponse d]]="","","}")</f>
        <v/>
      </c>
      <c r="BI324" s="14" t="str">
        <f>IF(Tableau1[[#This Row],[Réponse e]]="","","\")</f>
        <v/>
      </c>
      <c r="BJ324" s="14" t="str">
        <f>IF(Tableau1[[#This Row],[Réponse e]]="","",Tableau1[[#This Row],[Rép e est :]])</f>
        <v/>
      </c>
      <c r="BK324" s="14" t="str">
        <f>IF(Tableau1[[#This Row],[Réponse e]]="","","{")</f>
        <v/>
      </c>
      <c r="BL324" s="14" t="str">
        <f>IF(Tableau1[[#This Row],[Réponse e]]="","",Tableau1[[#This Row],[Réponse e]])</f>
        <v/>
      </c>
      <c r="BM324" s="14" t="str">
        <f>IF(Tableau1[[#This Row],[Réponse e]]="","","}")</f>
        <v/>
      </c>
      <c r="BN324" s="14" t="str">
        <f>IF(Tableau1[[#This Row],[Réponse f]]="","","\")</f>
        <v/>
      </c>
      <c r="BO324" s="14" t="str">
        <f>IF(Tableau1[[#This Row],[Réponse f]]="","",Tableau1[[#This Row],[Rép f est :]])</f>
        <v/>
      </c>
      <c r="BP324" s="14" t="str">
        <f>IF(Tableau1[[#This Row],[Réponse f]]="","","{")</f>
        <v/>
      </c>
      <c r="BQ324" s="14" t="str">
        <f>IF(Tableau1[[#This Row],[Réponse f]]="","",Tableau1[[#This Row],[Réponse f]])</f>
        <v/>
      </c>
      <c r="BR324" s="14" t="str">
        <f>IF(Tableau1[[#This Row],[Réponse f]]="","","}")</f>
        <v/>
      </c>
      <c r="BS324" s="14" t="s">
        <v>24</v>
      </c>
      <c r="BT324" s="14" t="str">
        <f t="shared" si="76"/>
        <v>question</v>
      </c>
      <c r="BU324" s="14" t="s">
        <v>26</v>
      </c>
      <c r="BV324" s="14" t="s">
        <v>14</v>
      </c>
      <c r="BX324" s="1" t="str">
        <f>IF(Tableau1[[#This Row],[Question]]="","",CONCATENATE(X324,Y324,Z324,AA324,AB324,AC324,AD324,AE324,AF324,AG324,AH324,AI324,AJ324,AK324,AL324,AM324,AN324,AO324,AP324,AQ324,AR324,AS324,AT324,AU324,AV324,AW324,AX324,AY324,AZ324,BA324,BB324,BC324,BD324,BE324,BF324,BG324,BH324,BI324,BJ324,BK324,BL324,BM324,BN324,BO324,BP324,BQ324,BR324,BS324,BT324,BU324,BV324))</f>
        <v/>
      </c>
    </row>
    <row r="325" spans="1:76">
      <c r="A325" s="24"/>
      <c r="B325" s="24"/>
      <c r="C325" s="25"/>
      <c r="D325" s="25"/>
      <c r="E325" s="24"/>
      <c r="F325" s="39"/>
      <c r="G325" s="39"/>
      <c r="H325" s="25"/>
      <c r="I325" s="25"/>
      <c r="J325" s="25"/>
      <c r="K325" s="4"/>
      <c r="L325" s="25"/>
      <c r="M325" s="4"/>
      <c r="N325" s="25"/>
      <c r="O325" s="2"/>
      <c r="P325" s="25"/>
      <c r="Q325" s="25"/>
      <c r="R325" s="25"/>
      <c r="S325" s="25"/>
      <c r="T325" s="25"/>
      <c r="U325" s="25"/>
      <c r="W325" s="12" t="str">
        <f>IF(Tableau1[[#This Row],[Question]]="","",IF(COUNTIF(Tableau1[[#This Row],[Réponse a]:[Rép f est :]],"bonne")&lt;1,"Attention pas assez de bonnes réponses",""))</f>
        <v/>
      </c>
      <c r="X325" s="14" t="s">
        <v>13</v>
      </c>
      <c r="Y325" s="14">
        <f t="shared" si="68"/>
        <v>0</v>
      </c>
      <c r="Z325" s="14" t="s">
        <v>25</v>
      </c>
      <c r="AA325" s="14" t="str">
        <f>IF(OR(COUNTIF(Tableau1[[#This Row],[Réponse a]:[Rép f est :]],"bonne")&gt;1,Tableau1[[#This Row],[Forcer question multiple]]&lt;&gt;""),"questionmult","question")</f>
        <v>question</v>
      </c>
      <c r="AB325" s="14" t="s">
        <v>21</v>
      </c>
      <c r="AC325" s="14" t="str">
        <f t="shared" si="77"/>
        <v/>
      </c>
      <c r="AD325" s="14">
        <f t="shared" si="78"/>
        <v>325</v>
      </c>
      <c r="AE325" s="14" t="s">
        <v>14</v>
      </c>
      <c r="AF325" s="14" t="str">
        <f t="shared" si="69"/>
        <v>\bareme{b=,m=}</v>
      </c>
      <c r="AG325" s="14" t="str">
        <f t="shared" si="70"/>
        <v/>
      </c>
      <c r="AH325" s="15" t="str">
        <f t="shared" si="71"/>
        <v/>
      </c>
      <c r="AI325" s="15" t="str">
        <f t="shared" si="72"/>
        <v/>
      </c>
      <c r="AJ325" s="15" t="str">
        <f t="shared" si="73"/>
        <v/>
      </c>
      <c r="AK325" s="15" t="str">
        <f t="shared" si="74"/>
        <v/>
      </c>
      <c r="AL325" s="15" t="str">
        <f t="shared" si="75"/>
        <v/>
      </c>
      <c r="AN325" s="14" t="s">
        <v>27</v>
      </c>
      <c r="AO325" s="14" t="s">
        <v>22</v>
      </c>
      <c r="AP325" s="14">
        <f>Tableau1[[#This Row],[Rép a est :]]</f>
        <v>0</v>
      </c>
      <c r="AQ325" s="14" t="s">
        <v>23</v>
      </c>
      <c r="AR325" s="14">
        <f>Tableau1[[#This Row],[Réponse a]]</f>
        <v>0</v>
      </c>
      <c r="AS325" s="14" t="s">
        <v>14</v>
      </c>
      <c r="AT325" s="14" t="s">
        <v>22</v>
      </c>
      <c r="AU325" s="14">
        <f>Tableau1[[#This Row],[Rép b est :]]</f>
        <v>0</v>
      </c>
      <c r="AV325" s="14" t="s">
        <v>23</v>
      </c>
      <c r="AW325" s="14">
        <f>Tableau1[[#This Row],[Réponse b]]</f>
        <v>0</v>
      </c>
      <c r="AX325" s="14" t="s">
        <v>14</v>
      </c>
      <c r="AY325" s="14" t="str">
        <f>IF(Tableau1[[#This Row],[Réponse c]]="","","\")</f>
        <v/>
      </c>
      <c r="AZ325" s="14" t="str">
        <f>IF(Tableau1[[#This Row],[Réponse c]]="","",Tableau1[[#This Row],[Rép c est :]])</f>
        <v/>
      </c>
      <c r="BA325" s="14" t="str">
        <f>IF(Tableau1[[#This Row],[Réponse c]]="","","{")</f>
        <v/>
      </c>
      <c r="BB325" s="14" t="str">
        <f>IF(Tableau1[[#This Row],[Réponse c]]="","",Tableau1[[#This Row],[Réponse c]])</f>
        <v/>
      </c>
      <c r="BC325" s="14" t="str">
        <f>IF(Tableau1[[#This Row],[Réponse c]]="","","}")</f>
        <v/>
      </c>
      <c r="BD325" s="14" t="str">
        <f>IF(Tableau1[[#This Row],[Réponse d]]="","","\")</f>
        <v/>
      </c>
      <c r="BE325" s="14" t="str">
        <f>IF(Tableau1[[#This Row],[Réponse d]]="","",Tableau1[[#This Row],[Rép d est :]])</f>
        <v/>
      </c>
      <c r="BF325" s="14" t="str">
        <f>IF(Tableau1[[#This Row],[Réponse d]]="","","{")</f>
        <v/>
      </c>
      <c r="BG325" s="14" t="str">
        <f>IF(Tableau1[[#This Row],[Réponse d]]="","",Tableau1[[#This Row],[Réponse d]])</f>
        <v/>
      </c>
      <c r="BH325" s="14" t="str">
        <f>IF(Tableau1[[#This Row],[Réponse d]]="","","}")</f>
        <v/>
      </c>
      <c r="BI325" s="14" t="str">
        <f>IF(Tableau1[[#This Row],[Réponse e]]="","","\")</f>
        <v/>
      </c>
      <c r="BJ325" s="14" t="str">
        <f>IF(Tableau1[[#This Row],[Réponse e]]="","",Tableau1[[#This Row],[Rép e est :]])</f>
        <v/>
      </c>
      <c r="BK325" s="14" t="str">
        <f>IF(Tableau1[[#This Row],[Réponse e]]="","","{")</f>
        <v/>
      </c>
      <c r="BL325" s="14" t="str">
        <f>IF(Tableau1[[#This Row],[Réponse e]]="","",Tableau1[[#This Row],[Réponse e]])</f>
        <v/>
      </c>
      <c r="BM325" s="14" t="str">
        <f>IF(Tableau1[[#This Row],[Réponse e]]="","","}")</f>
        <v/>
      </c>
      <c r="BN325" s="14" t="str">
        <f>IF(Tableau1[[#This Row],[Réponse f]]="","","\")</f>
        <v/>
      </c>
      <c r="BO325" s="14" t="str">
        <f>IF(Tableau1[[#This Row],[Réponse f]]="","",Tableau1[[#This Row],[Rép f est :]])</f>
        <v/>
      </c>
      <c r="BP325" s="14" t="str">
        <f>IF(Tableau1[[#This Row],[Réponse f]]="","","{")</f>
        <v/>
      </c>
      <c r="BQ325" s="14" t="str">
        <f>IF(Tableau1[[#This Row],[Réponse f]]="","",Tableau1[[#This Row],[Réponse f]])</f>
        <v/>
      </c>
      <c r="BR325" s="14" t="str">
        <f>IF(Tableau1[[#This Row],[Réponse f]]="","","}")</f>
        <v/>
      </c>
      <c r="BS325" s="14" t="s">
        <v>24</v>
      </c>
      <c r="BT325" s="14" t="str">
        <f t="shared" si="76"/>
        <v>question</v>
      </c>
      <c r="BU325" s="14" t="s">
        <v>26</v>
      </c>
      <c r="BV325" s="14" t="s">
        <v>14</v>
      </c>
      <c r="BX325" s="1" t="str">
        <f>IF(Tableau1[[#This Row],[Question]]="","",CONCATENATE(X325,Y325,Z325,AA325,AB325,AC325,AD325,AE325,AF325,AG325,AH325,AI325,AJ325,AK325,AL325,AM325,AN325,AO325,AP325,AQ325,AR325,AS325,AT325,AU325,AV325,AW325,AX325,AY325,AZ325,BA325,BB325,BC325,BD325,BE325,BF325,BG325,BH325,BI325,BJ325,BK325,BL325,BM325,BN325,BO325,BP325,BQ325,BR325,BS325,BT325,BU325,BV325))</f>
        <v/>
      </c>
    </row>
    <row r="326" spans="1:76">
      <c r="A326" s="24"/>
      <c r="B326" s="24"/>
      <c r="C326" s="25"/>
      <c r="D326" s="25"/>
      <c r="E326" s="24"/>
      <c r="F326" s="39"/>
      <c r="G326" s="39"/>
      <c r="H326" s="25"/>
      <c r="I326" s="25"/>
      <c r="J326" s="25"/>
      <c r="K326" s="4"/>
      <c r="L326" s="25"/>
      <c r="N326" s="25"/>
      <c r="O326" s="4"/>
      <c r="P326" s="25"/>
      <c r="Q326" s="25"/>
      <c r="R326" s="25"/>
      <c r="S326" s="25"/>
      <c r="T326" s="25"/>
      <c r="U326" s="25"/>
      <c r="W326" s="12" t="str">
        <f>IF(Tableau1[[#This Row],[Question]]="","",IF(COUNTIF(Tableau1[[#This Row],[Réponse a]:[Rép f est :]],"bonne")&lt;1,"Attention pas assez de bonnes réponses",""))</f>
        <v/>
      </c>
      <c r="X326" s="14" t="s">
        <v>13</v>
      </c>
      <c r="Y326" s="14">
        <f t="shared" si="68"/>
        <v>0</v>
      </c>
      <c r="Z326" s="14" t="s">
        <v>25</v>
      </c>
      <c r="AA326" s="14" t="str">
        <f>IF(OR(COUNTIF(Tableau1[[#This Row],[Réponse a]:[Rép f est :]],"bonne")&gt;1,Tableau1[[#This Row],[Forcer question multiple]]&lt;&gt;""),"questionmult","question")</f>
        <v>question</v>
      </c>
      <c r="AB326" s="14" t="s">
        <v>21</v>
      </c>
      <c r="AC326" s="14" t="str">
        <f t="shared" si="77"/>
        <v/>
      </c>
      <c r="AD326" s="14">
        <f t="shared" si="78"/>
        <v>326</v>
      </c>
      <c r="AE326" s="14" t="s">
        <v>14</v>
      </c>
      <c r="AF326" s="14" t="str">
        <f t="shared" si="69"/>
        <v>\bareme{b=,m=}</v>
      </c>
      <c r="AG326" s="14" t="str">
        <f t="shared" si="70"/>
        <v/>
      </c>
      <c r="AH326" s="15" t="str">
        <f t="shared" si="71"/>
        <v/>
      </c>
      <c r="AI326" s="15" t="str">
        <f t="shared" si="72"/>
        <v/>
      </c>
      <c r="AJ326" s="15" t="str">
        <f t="shared" si="73"/>
        <v/>
      </c>
      <c r="AK326" s="15" t="str">
        <f t="shared" si="74"/>
        <v/>
      </c>
      <c r="AL326" s="15" t="str">
        <f t="shared" si="75"/>
        <v/>
      </c>
      <c r="AN326" s="14" t="s">
        <v>27</v>
      </c>
      <c r="AO326" s="14" t="s">
        <v>22</v>
      </c>
      <c r="AP326" s="14">
        <f>Tableau1[[#This Row],[Rép a est :]]</f>
        <v>0</v>
      </c>
      <c r="AQ326" s="14" t="s">
        <v>23</v>
      </c>
      <c r="AR326" s="14">
        <f>Tableau1[[#This Row],[Réponse a]]</f>
        <v>0</v>
      </c>
      <c r="AS326" s="14" t="s">
        <v>14</v>
      </c>
      <c r="AT326" s="14" t="s">
        <v>22</v>
      </c>
      <c r="AU326" s="14">
        <f>Tableau1[[#This Row],[Rép b est :]]</f>
        <v>0</v>
      </c>
      <c r="AV326" s="14" t="s">
        <v>23</v>
      </c>
      <c r="AW326" s="14">
        <f>Tableau1[[#This Row],[Réponse b]]</f>
        <v>0</v>
      </c>
      <c r="AX326" s="14" t="s">
        <v>14</v>
      </c>
      <c r="AY326" s="14" t="str">
        <f>IF(Tableau1[[#This Row],[Réponse c]]="","","\")</f>
        <v/>
      </c>
      <c r="AZ326" s="14" t="str">
        <f>IF(Tableau1[[#This Row],[Réponse c]]="","",Tableau1[[#This Row],[Rép c est :]])</f>
        <v/>
      </c>
      <c r="BA326" s="14" t="str">
        <f>IF(Tableau1[[#This Row],[Réponse c]]="","","{")</f>
        <v/>
      </c>
      <c r="BB326" s="14" t="str">
        <f>IF(Tableau1[[#This Row],[Réponse c]]="","",Tableau1[[#This Row],[Réponse c]])</f>
        <v/>
      </c>
      <c r="BC326" s="14" t="str">
        <f>IF(Tableau1[[#This Row],[Réponse c]]="","","}")</f>
        <v/>
      </c>
      <c r="BD326" s="14" t="str">
        <f>IF(Tableau1[[#This Row],[Réponse d]]="","","\")</f>
        <v/>
      </c>
      <c r="BE326" s="14" t="str">
        <f>IF(Tableau1[[#This Row],[Réponse d]]="","",Tableau1[[#This Row],[Rép d est :]])</f>
        <v/>
      </c>
      <c r="BF326" s="14" t="str">
        <f>IF(Tableau1[[#This Row],[Réponse d]]="","","{")</f>
        <v/>
      </c>
      <c r="BG326" s="14" t="str">
        <f>IF(Tableau1[[#This Row],[Réponse d]]="","",Tableau1[[#This Row],[Réponse d]])</f>
        <v/>
      </c>
      <c r="BH326" s="14" t="str">
        <f>IF(Tableau1[[#This Row],[Réponse d]]="","","}")</f>
        <v/>
      </c>
      <c r="BI326" s="14" t="str">
        <f>IF(Tableau1[[#This Row],[Réponse e]]="","","\")</f>
        <v/>
      </c>
      <c r="BJ326" s="14" t="str">
        <f>IF(Tableau1[[#This Row],[Réponse e]]="","",Tableau1[[#This Row],[Rép e est :]])</f>
        <v/>
      </c>
      <c r="BK326" s="14" t="str">
        <f>IF(Tableau1[[#This Row],[Réponse e]]="","","{")</f>
        <v/>
      </c>
      <c r="BL326" s="14" t="str">
        <f>IF(Tableau1[[#This Row],[Réponse e]]="","",Tableau1[[#This Row],[Réponse e]])</f>
        <v/>
      </c>
      <c r="BM326" s="14" t="str">
        <f>IF(Tableau1[[#This Row],[Réponse e]]="","","}")</f>
        <v/>
      </c>
      <c r="BN326" s="14" t="str">
        <f>IF(Tableau1[[#This Row],[Réponse f]]="","","\")</f>
        <v/>
      </c>
      <c r="BO326" s="14" t="str">
        <f>IF(Tableau1[[#This Row],[Réponse f]]="","",Tableau1[[#This Row],[Rép f est :]])</f>
        <v/>
      </c>
      <c r="BP326" s="14" t="str">
        <f>IF(Tableau1[[#This Row],[Réponse f]]="","","{")</f>
        <v/>
      </c>
      <c r="BQ326" s="14" t="str">
        <f>IF(Tableau1[[#This Row],[Réponse f]]="","",Tableau1[[#This Row],[Réponse f]])</f>
        <v/>
      </c>
      <c r="BR326" s="14" t="str">
        <f>IF(Tableau1[[#This Row],[Réponse f]]="","","}")</f>
        <v/>
      </c>
      <c r="BS326" s="14" t="s">
        <v>24</v>
      </c>
      <c r="BT326" s="14" t="str">
        <f t="shared" si="76"/>
        <v>question</v>
      </c>
      <c r="BU326" s="14" t="s">
        <v>26</v>
      </c>
      <c r="BV326" s="14" t="s">
        <v>14</v>
      </c>
      <c r="BX326" s="1" t="str">
        <f>IF(Tableau1[[#This Row],[Question]]="","",CONCATENATE(X326,Y326,Z326,AA326,AB326,AC326,AD326,AE326,AF326,AG326,AH326,AI326,AJ326,AK326,AL326,AM326,AN326,AO326,AP326,AQ326,AR326,AS326,AT326,AU326,AV326,AW326,AX326,AY326,AZ326,BA326,BB326,BC326,BD326,BE326,BF326,BG326,BH326,BI326,BJ326,BK326,BL326,BM326,BN326,BO326,BP326,BQ326,BR326,BS326,BT326,BU326,BV326))</f>
        <v/>
      </c>
    </row>
    <row r="327" spans="1:76">
      <c r="A327" s="24"/>
      <c r="B327" s="24"/>
      <c r="C327" s="25"/>
      <c r="D327" s="25"/>
      <c r="E327" s="24"/>
      <c r="F327" s="39"/>
      <c r="G327" s="39"/>
      <c r="H327" s="25"/>
      <c r="I327" s="25"/>
      <c r="J327" s="25"/>
      <c r="L327" s="25"/>
      <c r="M327" s="4"/>
      <c r="N327" s="25"/>
      <c r="O327" s="4"/>
      <c r="P327" s="25"/>
      <c r="Q327" s="25"/>
      <c r="R327" s="25"/>
      <c r="S327" s="25"/>
      <c r="T327" s="25"/>
      <c r="U327" s="25"/>
      <c r="W327" s="12" t="str">
        <f>IF(Tableau1[[#This Row],[Question]]="","",IF(COUNTIF(Tableau1[[#This Row],[Réponse a]:[Rép f est :]],"bonne")&lt;1,"Attention pas assez de bonnes réponses",""))</f>
        <v/>
      </c>
      <c r="X327" s="14" t="s">
        <v>13</v>
      </c>
      <c r="Y327" s="14">
        <f t="shared" si="68"/>
        <v>0</v>
      </c>
      <c r="Z327" s="14" t="s">
        <v>25</v>
      </c>
      <c r="AA327" s="14" t="str">
        <f>IF(OR(COUNTIF(Tableau1[[#This Row],[Réponse a]:[Rép f est :]],"bonne")&gt;1,Tableau1[[#This Row],[Forcer question multiple]]&lt;&gt;""),"questionmult","question")</f>
        <v>question</v>
      </c>
      <c r="AB327" s="14" t="s">
        <v>21</v>
      </c>
      <c r="AC327" s="14" t="str">
        <f t="shared" si="77"/>
        <v/>
      </c>
      <c r="AD327" s="14">
        <f t="shared" si="78"/>
        <v>327</v>
      </c>
      <c r="AE327" s="14" t="s">
        <v>14</v>
      </c>
      <c r="AF327" s="14" t="str">
        <f t="shared" si="69"/>
        <v>\bareme{b=,m=}</v>
      </c>
      <c r="AG327" s="14" t="str">
        <f t="shared" si="70"/>
        <v/>
      </c>
      <c r="AH327" s="15" t="str">
        <f t="shared" si="71"/>
        <v/>
      </c>
      <c r="AI327" s="15" t="str">
        <f t="shared" si="72"/>
        <v/>
      </c>
      <c r="AJ327" s="15" t="str">
        <f t="shared" si="73"/>
        <v/>
      </c>
      <c r="AK327" s="15" t="str">
        <f t="shared" si="74"/>
        <v/>
      </c>
      <c r="AL327" s="15" t="str">
        <f t="shared" si="75"/>
        <v/>
      </c>
      <c r="AN327" s="14" t="s">
        <v>27</v>
      </c>
      <c r="AO327" s="14" t="s">
        <v>22</v>
      </c>
      <c r="AP327" s="14">
        <f>Tableau1[[#This Row],[Rép a est :]]</f>
        <v>0</v>
      </c>
      <c r="AQ327" s="14" t="s">
        <v>23</v>
      </c>
      <c r="AR327" s="14">
        <f>Tableau1[[#This Row],[Réponse a]]</f>
        <v>0</v>
      </c>
      <c r="AS327" s="14" t="s">
        <v>14</v>
      </c>
      <c r="AT327" s="14" t="s">
        <v>22</v>
      </c>
      <c r="AU327" s="14">
        <f>Tableau1[[#This Row],[Rép b est :]]</f>
        <v>0</v>
      </c>
      <c r="AV327" s="14" t="s">
        <v>23</v>
      </c>
      <c r="AW327" s="14">
        <f>Tableau1[[#This Row],[Réponse b]]</f>
        <v>0</v>
      </c>
      <c r="AX327" s="14" t="s">
        <v>14</v>
      </c>
      <c r="AY327" s="14" t="str">
        <f>IF(Tableau1[[#This Row],[Réponse c]]="","","\")</f>
        <v/>
      </c>
      <c r="AZ327" s="14" t="str">
        <f>IF(Tableau1[[#This Row],[Réponse c]]="","",Tableau1[[#This Row],[Rép c est :]])</f>
        <v/>
      </c>
      <c r="BA327" s="14" t="str">
        <f>IF(Tableau1[[#This Row],[Réponse c]]="","","{")</f>
        <v/>
      </c>
      <c r="BB327" s="14" t="str">
        <f>IF(Tableau1[[#This Row],[Réponse c]]="","",Tableau1[[#This Row],[Réponse c]])</f>
        <v/>
      </c>
      <c r="BC327" s="14" t="str">
        <f>IF(Tableau1[[#This Row],[Réponse c]]="","","}")</f>
        <v/>
      </c>
      <c r="BD327" s="14" t="str">
        <f>IF(Tableau1[[#This Row],[Réponse d]]="","","\")</f>
        <v/>
      </c>
      <c r="BE327" s="14" t="str">
        <f>IF(Tableau1[[#This Row],[Réponse d]]="","",Tableau1[[#This Row],[Rép d est :]])</f>
        <v/>
      </c>
      <c r="BF327" s="14" t="str">
        <f>IF(Tableau1[[#This Row],[Réponse d]]="","","{")</f>
        <v/>
      </c>
      <c r="BG327" s="14" t="str">
        <f>IF(Tableau1[[#This Row],[Réponse d]]="","",Tableau1[[#This Row],[Réponse d]])</f>
        <v/>
      </c>
      <c r="BH327" s="14" t="str">
        <f>IF(Tableau1[[#This Row],[Réponse d]]="","","}")</f>
        <v/>
      </c>
      <c r="BI327" s="14" t="str">
        <f>IF(Tableau1[[#This Row],[Réponse e]]="","","\")</f>
        <v/>
      </c>
      <c r="BJ327" s="14" t="str">
        <f>IF(Tableau1[[#This Row],[Réponse e]]="","",Tableau1[[#This Row],[Rép e est :]])</f>
        <v/>
      </c>
      <c r="BK327" s="14" t="str">
        <f>IF(Tableau1[[#This Row],[Réponse e]]="","","{")</f>
        <v/>
      </c>
      <c r="BL327" s="14" t="str">
        <f>IF(Tableau1[[#This Row],[Réponse e]]="","",Tableau1[[#This Row],[Réponse e]])</f>
        <v/>
      </c>
      <c r="BM327" s="14" t="str">
        <f>IF(Tableau1[[#This Row],[Réponse e]]="","","}")</f>
        <v/>
      </c>
      <c r="BN327" s="14" t="str">
        <f>IF(Tableau1[[#This Row],[Réponse f]]="","","\")</f>
        <v/>
      </c>
      <c r="BO327" s="14" t="str">
        <f>IF(Tableau1[[#This Row],[Réponse f]]="","",Tableau1[[#This Row],[Rép f est :]])</f>
        <v/>
      </c>
      <c r="BP327" s="14" t="str">
        <f>IF(Tableau1[[#This Row],[Réponse f]]="","","{")</f>
        <v/>
      </c>
      <c r="BQ327" s="14" t="str">
        <f>IF(Tableau1[[#This Row],[Réponse f]]="","",Tableau1[[#This Row],[Réponse f]])</f>
        <v/>
      </c>
      <c r="BR327" s="14" t="str">
        <f>IF(Tableau1[[#This Row],[Réponse f]]="","","}")</f>
        <v/>
      </c>
      <c r="BS327" s="14" t="s">
        <v>24</v>
      </c>
      <c r="BT327" s="14" t="str">
        <f t="shared" si="76"/>
        <v>question</v>
      </c>
      <c r="BU327" s="14" t="s">
        <v>26</v>
      </c>
      <c r="BV327" s="14" t="s">
        <v>14</v>
      </c>
      <c r="BX327" s="1" t="str">
        <f>IF(Tableau1[[#This Row],[Question]]="","",CONCATENATE(X327,Y327,Z327,AA327,AB327,AC327,AD327,AE327,AF327,AG327,AH327,AI327,AJ327,AK327,AL327,AM327,AN327,AO327,AP327,AQ327,AR327,AS327,AT327,AU327,AV327,AW327,AX327,AY327,AZ327,BA327,BB327,BC327,BD327,BE327,BF327,BG327,BH327,BI327,BJ327,BK327,BL327,BM327,BN327,BO327,BP327,BQ327,BR327,BS327,BT327,BU327,BV327))</f>
        <v/>
      </c>
    </row>
    <row r="328" spans="1:76">
      <c r="A328" s="24"/>
      <c r="B328" s="24"/>
      <c r="C328" s="25"/>
      <c r="D328" s="25"/>
      <c r="E328" s="24"/>
      <c r="F328" s="39"/>
      <c r="G328" s="39"/>
      <c r="H328" s="25"/>
      <c r="I328" s="25"/>
      <c r="J328" s="25"/>
      <c r="K328" s="4"/>
      <c r="L328" s="25"/>
      <c r="N328" s="25"/>
      <c r="O328" s="4"/>
      <c r="P328" s="25"/>
      <c r="Q328" s="25"/>
      <c r="R328" s="25"/>
      <c r="S328" s="25"/>
      <c r="T328" s="25"/>
      <c r="U328" s="25"/>
      <c r="W328" s="12" t="str">
        <f>IF(Tableau1[[#This Row],[Question]]="","",IF(COUNTIF(Tableau1[[#This Row],[Réponse a]:[Rép f est :]],"bonne")&lt;1,"Attention pas assez de bonnes réponses",""))</f>
        <v/>
      </c>
      <c r="X328" s="14" t="s">
        <v>13</v>
      </c>
      <c r="Y328" s="14">
        <f t="shared" si="68"/>
        <v>0</v>
      </c>
      <c r="Z328" s="14" t="s">
        <v>25</v>
      </c>
      <c r="AA328" s="14" t="str">
        <f>IF(OR(COUNTIF(Tableau1[[#This Row],[Réponse a]:[Rép f est :]],"bonne")&gt;1,Tableau1[[#This Row],[Forcer question multiple]]&lt;&gt;""),"questionmult","question")</f>
        <v>question</v>
      </c>
      <c r="AB328" s="14" t="s">
        <v>21</v>
      </c>
      <c r="AC328" s="14" t="str">
        <f t="shared" si="77"/>
        <v/>
      </c>
      <c r="AD328" s="14">
        <f t="shared" si="78"/>
        <v>328</v>
      </c>
      <c r="AE328" s="14" t="s">
        <v>14</v>
      </c>
      <c r="AF328" s="14" t="str">
        <f t="shared" si="69"/>
        <v>\bareme{b=,m=}</v>
      </c>
      <c r="AG328" s="14" t="str">
        <f t="shared" si="70"/>
        <v/>
      </c>
      <c r="AH328" s="15" t="str">
        <f t="shared" si="71"/>
        <v/>
      </c>
      <c r="AI328" s="15" t="str">
        <f t="shared" si="72"/>
        <v/>
      </c>
      <c r="AJ328" s="15" t="str">
        <f t="shared" si="73"/>
        <v/>
      </c>
      <c r="AK328" s="15" t="str">
        <f t="shared" si="74"/>
        <v/>
      </c>
      <c r="AL328" s="15" t="str">
        <f t="shared" si="75"/>
        <v/>
      </c>
      <c r="AN328" s="14" t="s">
        <v>27</v>
      </c>
      <c r="AO328" s="14" t="s">
        <v>22</v>
      </c>
      <c r="AP328" s="14">
        <f>Tableau1[[#This Row],[Rép a est :]]</f>
        <v>0</v>
      </c>
      <c r="AQ328" s="14" t="s">
        <v>23</v>
      </c>
      <c r="AR328" s="14">
        <f>Tableau1[[#This Row],[Réponse a]]</f>
        <v>0</v>
      </c>
      <c r="AS328" s="14" t="s">
        <v>14</v>
      </c>
      <c r="AT328" s="14" t="s">
        <v>22</v>
      </c>
      <c r="AU328" s="14">
        <f>Tableau1[[#This Row],[Rép b est :]]</f>
        <v>0</v>
      </c>
      <c r="AV328" s="14" t="s">
        <v>23</v>
      </c>
      <c r="AW328" s="14">
        <f>Tableau1[[#This Row],[Réponse b]]</f>
        <v>0</v>
      </c>
      <c r="AX328" s="14" t="s">
        <v>14</v>
      </c>
      <c r="AY328" s="14" t="str">
        <f>IF(Tableau1[[#This Row],[Réponse c]]="","","\")</f>
        <v/>
      </c>
      <c r="AZ328" s="14" t="str">
        <f>IF(Tableau1[[#This Row],[Réponse c]]="","",Tableau1[[#This Row],[Rép c est :]])</f>
        <v/>
      </c>
      <c r="BA328" s="14" t="str">
        <f>IF(Tableau1[[#This Row],[Réponse c]]="","","{")</f>
        <v/>
      </c>
      <c r="BB328" s="14" t="str">
        <f>IF(Tableau1[[#This Row],[Réponse c]]="","",Tableau1[[#This Row],[Réponse c]])</f>
        <v/>
      </c>
      <c r="BC328" s="14" t="str">
        <f>IF(Tableau1[[#This Row],[Réponse c]]="","","}")</f>
        <v/>
      </c>
      <c r="BD328" s="14" t="str">
        <f>IF(Tableau1[[#This Row],[Réponse d]]="","","\")</f>
        <v/>
      </c>
      <c r="BE328" s="14" t="str">
        <f>IF(Tableau1[[#This Row],[Réponse d]]="","",Tableau1[[#This Row],[Rép d est :]])</f>
        <v/>
      </c>
      <c r="BF328" s="14" t="str">
        <f>IF(Tableau1[[#This Row],[Réponse d]]="","","{")</f>
        <v/>
      </c>
      <c r="BG328" s="14" t="str">
        <f>IF(Tableau1[[#This Row],[Réponse d]]="","",Tableau1[[#This Row],[Réponse d]])</f>
        <v/>
      </c>
      <c r="BH328" s="14" t="str">
        <f>IF(Tableau1[[#This Row],[Réponse d]]="","","}")</f>
        <v/>
      </c>
      <c r="BI328" s="14" t="str">
        <f>IF(Tableau1[[#This Row],[Réponse e]]="","","\")</f>
        <v/>
      </c>
      <c r="BJ328" s="14" t="str">
        <f>IF(Tableau1[[#This Row],[Réponse e]]="","",Tableau1[[#This Row],[Rép e est :]])</f>
        <v/>
      </c>
      <c r="BK328" s="14" t="str">
        <f>IF(Tableau1[[#This Row],[Réponse e]]="","","{")</f>
        <v/>
      </c>
      <c r="BL328" s="14" t="str">
        <f>IF(Tableau1[[#This Row],[Réponse e]]="","",Tableau1[[#This Row],[Réponse e]])</f>
        <v/>
      </c>
      <c r="BM328" s="14" t="str">
        <f>IF(Tableau1[[#This Row],[Réponse e]]="","","}")</f>
        <v/>
      </c>
      <c r="BN328" s="14" t="str">
        <f>IF(Tableau1[[#This Row],[Réponse f]]="","","\")</f>
        <v/>
      </c>
      <c r="BO328" s="14" t="str">
        <f>IF(Tableau1[[#This Row],[Réponse f]]="","",Tableau1[[#This Row],[Rép f est :]])</f>
        <v/>
      </c>
      <c r="BP328" s="14" t="str">
        <f>IF(Tableau1[[#This Row],[Réponse f]]="","","{")</f>
        <v/>
      </c>
      <c r="BQ328" s="14" t="str">
        <f>IF(Tableau1[[#This Row],[Réponse f]]="","",Tableau1[[#This Row],[Réponse f]])</f>
        <v/>
      </c>
      <c r="BR328" s="14" t="str">
        <f>IF(Tableau1[[#This Row],[Réponse f]]="","","}")</f>
        <v/>
      </c>
      <c r="BS328" s="14" t="s">
        <v>24</v>
      </c>
      <c r="BT328" s="14" t="str">
        <f t="shared" si="76"/>
        <v>question</v>
      </c>
      <c r="BU328" s="14" t="s">
        <v>26</v>
      </c>
      <c r="BV328" s="14" t="s">
        <v>14</v>
      </c>
      <c r="BX328" s="1" t="str">
        <f>IF(Tableau1[[#This Row],[Question]]="","",CONCATENATE(X328,Y328,Z328,AA328,AB328,AC328,AD328,AE328,AF328,AG328,AH328,AI328,AJ328,AK328,AL328,AM328,AN328,AO328,AP328,AQ328,AR328,AS328,AT328,AU328,AV328,AW328,AX328,AY328,AZ328,BA328,BB328,BC328,BD328,BE328,BF328,BG328,BH328,BI328,BJ328,BK328,BL328,BM328,BN328,BO328,BP328,BQ328,BR328,BS328,BT328,BU328,BV328))</f>
        <v/>
      </c>
    </row>
    <row r="329" spans="1:76">
      <c r="A329" s="24"/>
      <c r="B329" s="24"/>
      <c r="C329" s="25"/>
      <c r="D329" s="25"/>
      <c r="E329" s="24"/>
      <c r="F329" s="39"/>
      <c r="G329" s="39"/>
      <c r="H329" s="25"/>
      <c r="I329" s="25"/>
      <c r="J329" s="25"/>
      <c r="K329" s="4"/>
      <c r="L329" s="25"/>
      <c r="N329" s="25"/>
      <c r="O329" s="4"/>
      <c r="P329" s="25"/>
      <c r="Q329" s="25"/>
      <c r="R329" s="25"/>
      <c r="S329" s="25"/>
      <c r="T329" s="25"/>
      <c r="U329" s="25"/>
      <c r="W329" s="12" t="str">
        <f>IF(Tableau1[[#This Row],[Question]]="","",IF(COUNTIF(Tableau1[[#This Row],[Réponse a]:[Rép f est :]],"bonne")&lt;1,"Attention pas assez de bonnes réponses",""))</f>
        <v/>
      </c>
      <c r="X329" s="14" t="s">
        <v>13</v>
      </c>
      <c r="Y329" s="14">
        <f t="shared" si="68"/>
        <v>0</v>
      </c>
      <c r="Z329" s="14" t="s">
        <v>25</v>
      </c>
      <c r="AA329" s="14" t="str">
        <f>IF(OR(COUNTIF(Tableau1[[#This Row],[Réponse a]:[Rép f est :]],"bonne")&gt;1,Tableau1[[#This Row],[Forcer question multiple]]&lt;&gt;""),"questionmult","question")</f>
        <v>question</v>
      </c>
      <c r="AB329" s="14" t="s">
        <v>21</v>
      </c>
      <c r="AC329" s="14" t="str">
        <f t="shared" si="77"/>
        <v/>
      </c>
      <c r="AD329" s="14">
        <f t="shared" si="78"/>
        <v>329</v>
      </c>
      <c r="AE329" s="14" t="s">
        <v>14</v>
      </c>
      <c r="AF329" s="14" t="str">
        <f t="shared" si="69"/>
        <v>\bareme{b=,m=}</v>
      </c>
      <c r="AG329" s="14" t="str">
        <f t="shared" si="70"/>
        <v/>
      </c>
      <c r="AH329" s="15" t="str">
        <f t="shared" si="71"/>
        <v/>
      </c>
      <c r="AI329" s="15" t="str">
        <f t="shared" si="72"/>
        <v/>
      </c>
      <c r="AJ329" s="15" t="str">
        <f t="shared" si="73"/>
        <v/>
      </c>
      <c r="AK329" s="15" t="str">
        <f t="shared" si="74"/>
        <v/>
      </c>
      <c r="AL329" s="15" t="str">
        <f t="shared" si="75"/>
        <v/>
      </c>
      <c r="AN329" s="14" t="s">
        <v>27</v>
      </c>
      <c r="AO329" s="14" t="s">
        <v>22</v>
      </c>
      <c r="AP329" s="14">
        <f>Tableau1[[#This Row],[Rép a est :]]</f>
        <v>0</v>
      </c>
      <c r="AQ329" s="14" t="s">
        <v>23</v>
      </c>
      <c r="AR329" s="14">
        <f>Tableau1[[#This Row],[Réponse a]]</f>
        <v>0</v>
      </c>
      <c r="AS329" s="14" t="s">
        <v>14</v>
      </c>
      <c r="AT329" s="14" t="s">
        <v>22</v>
      </c>
      <c r="AU329" s="14">
        <f>Tableau1[[#This Row],[Rép b est :]]</f>
        <v>0</v>
      </c>
      <c r="AV329" s="14" t="s">
        <v>23</v>
      </c>
      <c r="AW329" s="14">
        <f>Tableau1[[#This Row],[Réponse b]]</f>
        <v>0</v>
      </c>
      <c r="AX329" s="14" t="s">
        <v>14</v>
      </c>
      <c r="AY329" s="14" t="str">
        <f>IF(Tableau1[[#This Row],[Réponse c]]="","","\")</f>
        <v/>
      </c>
      <c r="AZ329" s="14" t="str">
        <f>IF(Tableau1[[#This Row],[Réponse c]]="","",Tableau1[[#This Row],[Rép c est :]])</f>
        <v/>
      </c>
      <c r="BA329" s="14" t="str">
        <f>IF(Tableau1[[#This Row],[Réponse c]]="","","{")</f>
        <v/>
      </c>
      <c r="BB329" s="14" t="str">
        <f>IF(Tableau1[[#This Row],[Réponse c]]="","",Tableau1[[#This Row],[Réponse c]])</f>
        <v/>
      </c>
      <c r="BC329" s="14" t="str">
        <f>IF(Tableau1[[#This Row],[Réponse c]]="","","}")</f>
        <v/>
      </c>
      <c r="BD329" s="14" t="str">
        <f>IF(Tableau1[[#This Row],[Réponse d]]="","","\")</f>
        <v/>
      </c>
      <c r="BE329" s="14" t="str">
        <f>IF(Tableau1[[#This Row],[Réponse d]]="","",Tableau1[[#This Row],[Rép d est :]])</f>
        <v/>
      </c>
      <c r="BF329" s="14" t="str">
        <f>IF(Tableau1[[#This Row],[Réponse d]]="","","{")</f>
        <v/>
      </c>
      <c r="BG329" s="14" t="str">
        <f>IF(Tableau1[[#This Row],[Réponse d]]="","",Tableau1[[#This Row],[Réponse d]])</f>
        <v/>
      </c>
      <c r="BH329" s="14" t="str">
        <f>IF(Tableau1[[#This Row],[Réponse d]]="","","}")</f>
        <v/>
      </c>
      <c r="BI329" s="14" t="str">
        <f>IF(Tableau1[[#This Row],[Réponse e]]="","","\")</f>
        <v/>
      </c>
      <c r="BJ329" s="14" t="str">
        <f>IF(Tableau1[[#This Row],[Réponse e]]="","",Tableau1[[#This Row],[Rép e est :]])</f>
        <v/>
      </c>
      <c r="BK329" s="14" t="str">
        <f>IF(Tableau1[[#This Row],[Réponse e]]="","","{")</f>
        <v/>
      </c>
      <c r="BL329" s="14" t="str">
        <f>IF(Tableau1[[#This Row],[Réponse e]]="","",Tableau1[[#This Row],[Réponse e]])</f>
        <v/>
      </c>
      <c r="BM329" s="14" t="str">
        <f>IF(Tableau1[[#This Row],[Réponse e]]="","","}")</f>
        <v/>
      </c>
      <c r="BN329" s="14" t="str">
        <f>IF(Tableau1[[#This Row],[Réponse f]]="","","\")</f>
        <v/>
      </c>
      <c r="BO329" s="14" t="str">
        <f>IF(Tableau1[[#This Row],[Réponse f]]="","",Tableau1[[#This Row],[Rép f est :]])</f>
        <v/>
      </c>
      <c r="BP329" s="14" t="str">
        <f>IF(Tableau1[[#This Row],[Réponse f]]="","","{")</f>
        <v/>
      </c>
      <c r="BQ329" s="14" t="str">
        <f>IF(Tableau1[[#This Row],[Réponse f]]="","",Tableau1[[#This Row],[Réponse f]])</f>
        <v/>
      </c>
      <c r="BR329" s="14" t="str">
        <f>IF(Tableau1[[#This Row],[Réponse f]]="","","}")</f>
        <v/>
      </c>
      <c r="BS329" s="14" t="s">
        <v>24</v>
      </c>
      <c r="BT329" s="14" t="str">
        <f t="shared" si="76"/>
        <v>question</v>
      </c>
      <c r="BU329" s="14" t="s">
        <v>26</v>
      </c>
      <c r="BV329" s="14" t="s">
        <v>14</v>
      </c>
      <c r="BX329" s="1" t="str">
        <f>IF(Tableau1[[#This Row],[Question]]="","",CONCATENATE(X329,Y329,Z329,AA329,AB329,AC329,AD329,AE329,AF329,AG329,AH329,AI329,AJ329,AK329,AL329,AM329,AN329,AO329,AP329,AQ329,AR329,AS329,AT329,AU329,AV329,AW329,AX329,AY329,AZ329,BA329,BB329,BC329,BD329,BE329,BF329,BG329,BH329,BI329,BJ329,BK329,BL329,BM329,BN329,BO329,BP329,BQ329,BR329,BS329,BT329,BU329,BV329))</f>
        <v/>
      </c>
    </row>
    <row r="330" spans="1:76">
      <c r="A330" s="24"/>
      <c r="B330" s="24"/>
      <c r="C330" s="25"/>
      <c r="D330" s="25"/>
      <c r="E330" s="24"/>
      <c r="F330" s="39"/>
      <c r="G330" s="39"/>
      <c r="H330" s="25"/>
      <c r="I330" s="25"/>
      <c r="J330" s="25"/>
      <c r="K330" s="4"/>
      <c r="L330" s="25"/>
      <c r="M330" s="4"/>
      <c r="N330" s="25"/>
      <c r="O330" s="2"/>
      <c r="P330" s="25"/>
      <c r="Q330" s="25"/>
      <c r="R330" s="25"/>
      <c r="S330" s="25"/>
      <c r="T330" s="25"/>
      <c r="U330" s="25"/>
      <c r="W330" s="12" t="str">
        <f>IF(Tableau1[[#This Row],[Question]]="","",IF(COUNTIF(Tableau1[[#This Row],[Réponse a]:[Rép f est :]],"bonne")&lt;1,"Attention pas assez de bonnes réponses",""))</f>
        <v/>
      </c>
      <c r="X330" s="14" t="s">
        <v>13</v>
      </c>
      <c r="Y330" s="14">
        <f t="shared" si="68"/>
        <v>0</v>
      </c>
      <c r="Z330" s="14" t="s">
        <v>25</v>
      </c>
      <c r="AA330" s="14" t="str">
        <f>IF(OR(COUNTIF(Tableau1[[#This Row],[Réponse a]:[Rép f est :]],"bonne")&gt;1,Tableau1[[#This Row],[Forcer question multiple]]&lt;&gt;""),"questionmult","question")</f>
        <v>question</v>
      </c>
      <c r="AB330" s="14" t="s">
        <v>21</v>
      </c>
      <c r="AC330" s="14" t="str">
        <f t="shared" si="77"/>
        <v/>
      </c>
      <c r="AD330" s="14">
        <f t="shared" si="78"/>
        <v>330</v>
      </c>
      <c r="AE330" s="14" t="s">
        <v>14</v>
      </c>
      <c r="AF330" s="14" t="str">
        <f t="shared" si="69"/>
        <v>\bareme{b=,m=}</v>
      </c>
      <c r="AG330" s="14" t="str">
        <f t="shared" si="70"/>
        <v/>
      </c>
      <c r="AH330" s="15" t="str">
        <f t="shared" si="71"/>
        <v/>
      </c>
      <c r="AI330" s="15" t="str">
        <f t="shared" si="72"/>
        <v/>
      </c>
      <c r="AJ330" s="15" t="str">
        <f t="shared" si="73"/>
        <v/>
      </c>
      <c r="AK330" s="15" t="str">
        <f t="shared" si="74"/>
        <v/>
      </c>
      <c r="AL330" s="15" t="str">
        <f t="shared" si="75"/>
        <v/>
      </c>
      <c r="AN330" s="14" t="s">
        <v>27</v>
      </c>
      <c r="AO330" s="14" t="s">
        <v>22</v>
      </c>
      <c r="AP330" s="14">
        <f>Tableau1[[#This Row],[Rép a est :]]</f>
        <v>0</v>
      </c>
      <c r="AQ330" s="14" t="s">
        <v>23</v>
      </c>
      <c r="AR330" s="14">
        <f>Tableau1[[#This Row],[Réponse a]]</f>
        <v>0</v>
      </c>
      <c r="AS330" s="14" t="s">
        <v>14</v>
      </c>
      <c r="AT330" s="14" t="s">
        <v>22</v>
      </c>
      <c r="AU330" s="14">
        <f>Tableau1[[#This Row],[Rép b est :]]</f>
        <v>0</v>
      </c>
      <c r="AV330" s="14" t="s">
        <v>23</v>
      </c>
      <c r="AW330" s="14">
        <f>Tableau1[[#This Row],[Réponse b]]</f>
        <v>0</v>
      </c>
      <c r="AX330" s="14" t="s">
        <v>14</v>
      </c>
      <c r="AY330" s="14" t="str">
        <f>IF(Tableau1[[#This Row],[Réponse c]]="","","\")</f>
        <v/>
      </c>
      <c r="AZ330" s="14" t="str">
        <f>IF(Tableau1[[#This Row],[Réponse c]]="","",Tableau1[[#This Row],[Rép c est :]])</f>
        <v/>
      </c>
      <c r="BA330" s="14" t="str">
        <f>IF(Tableau1[[#This Row],[Réponse c]]="","","{")</f>
        <v/>
      </c>
      <c r="BB330" s="14" t="str">
        <f>IF(Tableau1[[#This Row],[Réponse c]]="","",Tableau1[[#This Row],[Réponse c]])</f>
        <v/>
      </c>
      <c r="BC330" s="14" t="str">
        <f>IF(Tableau1[[#This Row],[Réponse c]]="","","}")</f>
        <v/>
      </c>
      <c r="BD330" s="14" t="str">
        <f>IF(Tableau1[[#This Row],[Réponse d]]="","","\")</f>
        <v/>
      </c>
      <c r="BE330" s="14" t="str">
        <f>IF(Tableau1[[#This Row],[Réponse d]]="","",Tableau1[[#This Row],[Rép d est :]])</f>
        <v/>
      </c>
      <c r="BF330" s="14" t="str">
        <f>IF(Tableau1[[#This Row],[Réponse d]]="","","{")</f>
        <v/>
      </c>
      <c r="BG330" s="14" t="str">
        <f>IF(Tableau1[[#This Row],[Réponse d]]="","",Tableau1[[#This Row],[Réponse d]])</f>
        <v/>
      </c>
      <c r="BH330" s="14" t="str">
        <f>IF(Tableau1[[#This Row],[Réponse d]]="","","}")</f>
        <v/>
      </c>
      <c r="BI330" s="14" t="str">
        <f>IF(Tableau1[[#This Row],[Réponse e]]="","","\")</f>
        <v/>
      </c>
      <c r="BJ330" s="14" t="str">
        <f>IF(Tableau1[[#This Row],[Réponse e]]="","",Tableau1[[#This Row],[Rép e est :]])</f>
        <v/>
      </c>
      <c r="BK330" s="14" t="str">
        <f>IF(Tableau1[[#This Row],[Réponse e]]="","","{")</f>
        <v/>
      </c>
      <c r="BL330" s="14" t="str">
        <f>IF(Tableau1[[#This Row],[Réponse e]]="","",Tableau1[[#This Row],[Réponse e]])</f>
        <v/>
      </c>
      <c r="BM330" s="14" t="str">
        <f>IF(Tableau1[[#This Row],[Réponse e]]="","","}")</f>
        <v/>
      </c>
      <c r="BN330" s="14" t="str">
        <f>IF(Tableau1[[#This Row],[Réponse f]]="","","\")</f>
        <v/>
      </c>
      <c r="BO330" s="14" t="str">
        <f>IF(Tableau1[[#This Row],[Réponse f]]="","",Tableau1[[#This Row],[Rép f est :]])</f>
        <v/>
      </c>
      <c r="BP330" s="14" t="str">
        <f>IF(Tableau1[[#This Row],[Réponse f]]="","","{")</f>
        <v/>
      </c>
      <c r="BQ330" s="14" t="str">
        <f>IF(Tableau1[[#This Row],[Réponse f]]="","",Tableau1[[#This Row],[Réponse f]])</f>
        <v/>
      </c>
      <c r="BR330" s="14" t="str">
        <f>IF(Tableau1[[#This Row],[Réponse f]]="","","}")</f>
        <v/>
      </c>
      <c r="BS330" s="14" t="s">
        <v>24</v>
      </c>
      <c r="BT330" s="14" t="str">
        <f t="shared" si="76"/>
        <v>question</v>
      </c>
      <c r="BU330" s="14" t="s">
        <v>26</v>
      </c>
      <c r="BV330" s="14" t="s">
        <v>14</v>
      </c>
      <c r="BX330" s="1" t="str">
        <f>IF(Tableau1[[#This Row],[Question]]="","",CONCATENATE(X330,Y330,Z330,AA330,AB330,AC330,AD330,AE330,AF330,AG330,AH330,AI330,AJ330,AK330,AL330,AM330,AN330,AO330,AP330,AQ330,AR330,AS330,AT330,AU330,AV330,AW330,AX330,AY330,AZ330,BA330,BB330,BC330,BD330,BE330,BF330,BG330,BH330,BI330,BJ330,BK330,BL330,BM330,BN330,BO330,BP330,BQ330,BR330,BS330,BT330,BU330,BV330))</f>
        <v/>
      </c>
    </row>
    <row r="331" spans="1:76">
      <c r="A331" s="24"/>
      <c r="B331" s="24"/>
      <c r="C331" s="25"/>
      <c r="D331" s="25"/>
      <c r="E331" s="24"/>
      <c r="F331" s="39"/>
      <c r="G331" s="39"/>
      <c r="H331" s="25"/>
      <c r="I331" s="25"/>
      <c r="J331" s="25"/>
      <c r="K331" s="4"/>
      <c r="L331" s="25"/>
      <c r="N331" s="25"/>
      <c r="O331" s="4"/>
      <c r="P331" s="25"/>
      <c r="Q331" s="25"/>
      <c r="R331" s="25"/>
      <c r="S331" s="25"/>
      <c r="T331" s="25"/>
      <c r="U331" s="25"/>
      <c r="W331" s="12" t="str">
        <f>IF(Tableau1[[#This Row],[Question]]="","",IF(COUNTIF(Tableau1[[#This Row],[Réponse a]:[Rép f est :]],"bonne")&lt;1,"Attention pas assez de bonnes réponses",""))</f>
        <v/>
      </c>
      <c r="X331" s="14" t="s">
        <v>13</v>
      </c>
      <c r="Y331" s="14">
        <f t="shared" si="68"/>
        <v>0</v>
      </c>
      <c r="Z331" s="14" t="s">
        <v>25</v>
      </c>
      <c r="AA331" s="14" t="str">
        <f>IF(OR(COUNTIF(Tableau1[[#This Row],[Réponse a]:[Rép f est :]],"bonne")&gt;1,Tableau1[[#This Row],[Forcer question multiple]]&lt;&gt;""),"questionmult","question")</f>
        <v>question</v>
      </c>
      <c r="AB331" s="14" t="s">
        <v>21</v>
      </c>
      <c r="AC331" s="14" t="str">
        <f t="shared" si="77"/>
        <v/>
      </c>
      <c r="AD331" s="14">
        <f t="shared" si="78"/>
        <v>331</v>
      </c>
      <c r="AE331" s="14" t="s">
        <v>14</v>
      </c>
      <c r="AF331" s="14" t="str">
        <f t="shared" si="69"/>
        <v>\bareme{b=,m=}</v>
      </c>
      <c r="AG331" s="14" t="str">
        <f t="shared" si="70"/>
        <v/>
      </c>
      <c r="AH331" s="15" t="str">
        <f t="shared" si="71"/>
        <v/>
      </c>
      <c r="AI331" s="15" t="str">
        <f t="shared" si="72"/>
        <v/>
      </c>
      <c r="AJ331" s="15" t="str">
        <f t="shared" si="73"/>
        <v/>
      </c>
      <c r="AK331" s="15" t="str">
        <f t="shared" si="74"/>
        <v/>
      </c>
      <c r="AL331" s="15" t="str">
        <f t="shared" si="75"/>
        <v/>
      </c>
      <c r="AN331" s="14" t="s">
        <v>27</v>
      </c>
      <c r="AO331" s="14" t="s">
        <v>22</v>
      </c>
      <c r="AP331" s="14">
        <f>Tableau1[[#This Row],[Rép a est :]]</f>
        <v>0</v>
      </c>
      <c r="AQ331" s="14" t="s">
        <v>23</v>
      </c>
      <c r="AR331" s="14">
        <f>Tableau1[[#This Row],[Réponse a]]</f>
        <v>0</v>
      </c>
      <c r="AS331" s="14" t="s">
        <v>14</v>
      </c>
      <c r="AT331" s="14" t="s">
        <v>22</v>
      </c>
      <c r="AU331" s="14">
        <f>Tableau1[[#This Row],[Rép b est :]]</f>
        <v>0</v>
      </c>
      <c r="AV331" s="14" t="s">
        <v>23</v>
      </c>
      <c r="AW331" s="14">
        <f>Tableau1[[#This Row],[Réponse b]]</f>
        <v>0</v>
      </c>
      <c r="AX331" s="14" t="s">
        <v>14</v>
      </c>
      <c r="AY331" s="14" t="str">
        <f>IF(Tableau1[[#This Row],[Réponse c]]="","","\")</f>
        <v/>
      </c>
      <c r="AZ331" s="14" t="str">
        <f>IF(Tableau1[[#This Row],[Réponse c]]="","",Tableau1[[#This Row],[Rép c est :]])</f>
        <v/>
      </c>
      <c r="BA331" s="14" t="str">
        <f>IF(Tableau1[[#This Row],[Réponse c]]="","","{")</f>
        <v/>
      </c>
      <c r="BB331" s="14" t="str">
        <f>IF(Tableau1[[#This Row],[Réponse c]]="","",Tableau1[[#This Row],[Réponse c]])</f>
        <v/>
      </c>
      <c r="BC331" s="14" t="str">
        <f>IF(Tableau1[[#This Row],[Réponse c]]="","","}")</f>
        <v/>
      </c>
      <c r="BD331" s="14" t="str">
        <f>IF(Tableau1[[#This Row],[Réponse d]]="","","\")</f>
        <v/>
      </c>
      <c r="BE331" s="14" t="str">
        <f>IF(Tableau1[[#This Row],[Réponse d]]="","",Tableau1[[#This Row],[Rép d est :]])</f>
        <v/>
      </c>
      <c r="BF331" s="14" t="str">
        <f>IF(Tableau1[[#This Row],[Réponse d]]="","","{")</f>
        <v/>
      </c>
      <c r="BG331" s="14" t="str">
        <f>IF(Tableau1[[#This Row],[Réponse d]]="","",Tableau1[[#This Row],[Réponse d]])</f>
        <v/>
      </c>
      <c r="BH331" s="14" t="str">
        <f>IF(Tableau1[[#This Row],[Réponse d]]="","","}")</f>
        <v/>
      </c>
      <c r="BI331" s="14" t="str">
        <f>IF(Tableau1[[#This Row],[Réponse e]]="","","\")</f>
        <v/>
      </c>
      <c r="BJ331" s="14" t="str">
        <f>IF(Tableau1[[#This Row],[Réponse e]]="","",Tableau1[[#This Row],[Rép e est :]])</f>
        <v/>
      </c>
      <c r="BK331" s="14" t="str">
        <f>IF(Tableau1[[#This Row],[Réponse e]]="","","{")</f>
        <v/>
      </c>
      <c r="BL331" s="14" t="str">
        <f>IF(Tableau1[[#This Row],[Réponse e]]="","",Tableau1[[#This Row],[Réponse e]])</f>
        <v/>
      </c>
      <c r="BM331" s="14" t="str">
        <f>IF(Tableau1[[#This Row],[Réponse e]]="","","}")</f>
        <v/>
      </c>
      <c r="BN331" s="14" t="str">
        <f>IF(Tableau1[[#This Row],[Réponse f]]="","","\")</f>
        <v/>
      </c>
      <c r="BO331" s="14" t="str">
        <f>IF(Tableau1[[#This Row],[Réponse f]]="","",Tableau1[[#This Row],[Rép f est :]])</f>
        <v/>
      </c>
      <c r="BP331" s="14" t="str">
        <f>IF(Tableau1[[#This Row],[Réponse f]]="","","{")</f>
        <v/>
      </c>
      <c r="BQ331" s="14" t="str">
        <f>IF(Tableau1[[#This Row],[Réponse f]]="","",Tableau1[[#This Row],[Réponse f]])</f>
        <v/>
      </c>
      <c r="BR331" s="14" t="str">
        <f>IF(Tableau1[[#This Row],[Réponse f]]="","","}")</f>
        <v/>
      </c>
      <c r="BS331" s="14" t="s">
        <v>24</v>
      </c>
      <c r="BT331" s="14" t="str">
        <f t="shared" si="76"/>
        <v>question</v>
      </c>
      <c r="BU331" s="14" t="s">
        <v>26</v>
      </c>
      <c r="BV331" s="14" t="s">
        <v>14</v>
      </c>
      <c r="BX331" s="1" t="str">
        <f>IF(Tableau1[[#This Row],[Question]]="","",CONCATENATE(X331,Y331,Z331,AA331,AB331,AC331,AD331,AE331,AF331,AG331,AH331,AI331,AJ331,AK331,AL331,AM331,AN331,AO331,AP331,AQ331,AR331,AS331,AT331,AU331,AV331,AW331,AX331,AY331,AZ331,BA331,BB331,BC331,BD331,BE331,BF331,BG331,BH331,BI331,BJ331,BK331,BL331,BM331,BN331,BO331,BP331,BQ331,BR331,BS331,BT331,BU331,BV331))</f>
        <v/>
      </c>
    </row>
    <row r="332" spans="1:76">
      <c r="A332" s="24"/>
      <c r="B332" s="24"/>
      <c r="C332" s="25"/>
      <c r="D332" s="25"/>
      <c r="E332" s="24"/>
      <c r="F332" s="39"/>
      <c r="G332" s="39"/>
      <c r="H332" s="25"/>
      <c r="I332" s="25"/>
      <c r="J332" s="25"/>
      <c r="K332" s="4"/>
      <c r="L332" s="25"/>
      <c r="N332" s="25"/>
      <c r="O332" s="4"/>
      <c r="P332" s="25"/>
      <c r="Q332" s="25"/>
      <c r="R332" s="25"/>
      <c r="S332" s="25"/>
      <c r="T332" s="25"/>
      <c r="U332" s="25"/>
      <c r="W332" s="12" t="str">
        <f>IF(Tableau1[[#This Row],[Question]]="","",IF(COUNTIF(Tableau1[[#This Row],[Réponse a]:[Rép f est :]],"bonne")&lt;1,"Attention pas assez de bonnes réponses",""))</f>
        <v/>
      </c>
      <c r="X332" s="14" t="s">
        <v>13</v>
      </c>
      <c r="Y332" s="14">
        <f t="shared" si="68"/>
        <v>0</v>
      </c>
      <c r="Z332" s="14" t="s">
        <v>25</v>
      </c>
      <c r="AA332" s="14" t="str">
        <f>IF(OR(COUNTIF(Tableau1[[#This Row],[Réponse a]:[Rép f est :]],"bonne")&gt;1,Tableau1[[#This Row],[Forcer question multiple]]&lt;&gt;""),"questionmult","question")</f>
        <v>question</v>
      </c>
      <c r="AB332" s="14" t="s">
        <v>21</v>
      </c>
      <c r="AC332" s="14" t="str">
        <f t="shared" si="77"/>
        <v/>
      </c>
      <c r="AD332" s="14">
        <f t="shared" si="78"/>
        <v>332</v>
      </c>
      <c r="AE332" s="14" t="s">
        <v>14</v>
      </c>
      <c r="AF332" s="14" t="str">
        <f t="shared" si="69"/>
        <v>\bareme{b=,m=}</v>
      </c>
      <c r="AG332" s="14" t="str">
        <f t="shared" si="70"/>
        <v/>
      </c>
      <c r="AH332" s="15" t="str">
        <f t="shared" si="71"/>
        <v/>
      </c>
      <c r="AI332" s="15" t="str">
        <f t="shared" si="72"/>
        <v/>
      </c>
      <c r="AJ332" s="15" t="str">
        <f t="shared" si="73"/>
        <v/>
      </c>
      <c r="AK332" s="15" t="str">
        <f t="shared" si="74"/>
        <v/>
      </c>
      <c r="AL332" s="15" t="str">
        <f t="shared" si="75"/>
        <v/>
      </c>
      <c r="AN332" s="14" t="s">
        <v>27</v>
      </c>
      <c r="AO332" s="14" t="s">
        <v>22</v>
      </c>
      <c r="AP332" s="14">
        <f>Tableau1[[#This Row],[Rép a est :]]</f>
        <v>0</v>
      </c>
      <c r="AQ332" s="14" t="s">
        <v>23</v>
      </c>
      <c r="AR332" s="14">
        <f>Tableau1[[#This Row],[Réponse a]]</f>
        <v>0</v>
      </c>
      <c r="AS332" s="14" t="s">
        <v>14</v>
      </c>
      <c r="AT332" s="14" t="s">
        <v>22</v>
      </c>
      <c r="AU332" s="14">
        <f>Tableau1[[#This Row],[Rép b est :]]</f>
        <v>0</v>
      </c>
      <c r="AV332" s="14" t="s">
        <v>23</v>
      </c>
      <c r="AW332" s="14">
        <f>Tableau1[[#This Row],[Réponse b]]</f>
        <v>0</v>
      </c>
      <c r="AX332" s="14" t="s">
        <v>14</v>
      </c>
      <c r="AY332" s="14" t="str">
        <f>IF(Tableau1[[#This Row],[Réponse c]]="","","\")</f>
        <v/>
      </c>
      <c r="AZ332" s="14" t="str">
        <f>IF(Tableau1[[#This Row],[Réponse c]]="","",Tableau1[[#This Row],[Rép c est :]])</f>
        <v/>
      </c>
      <c r="BA332" s="14" t="str">
        <f>IF(Tableau1[[#This Row],[Réponse c]]="","","{")</f>
        <v/>
      </c>
      <c r="BB332" s="14" t="str">
        <f>IF(Tableau1[[#This Row],[Réponse c]]="","",Tableau1[[#This Row],[Réponse c]])</f>
        <v/>
      </c>
      <c r="BC332" s="14" t="str">
        <f>IF(Tableau1[[#This Row],[Réponse c]]="","","}")</f>
        <v/>
      </c>
      <c r="BD332" s="14" t="str">
        <f>IF(Tableau1[[#This Row],[Réponse d]]="","","\")</f>
        <v/>
      </c>
      <c r="BE332" s="14" t="str">
        <f>IF(Tableau1[[#This Row],[Réponse d]]="","",Tableau1[[#This Row],[Rép d est :]])</f>
        <v/>
      </c>
      <c r="BF332" s="14" t="str">
        <f>IF(Tableau1[[#This Row],[Réponse d]]="","","{")</f>
        <v/>
      </c>
      <c r="BG332" s="14" t="str">
        <f>IF(Tableau1[[#This Row],[Réponse d]]="","",Tableau1[[#This Row],[Réponse d]])</f>
        <v/>
      </c>
      <c r="BH332" s="14" t="str">
        <f>IF(Tableau1[[#This Row],[Réponse d]]="","","}")</f>
        <v/>
      </c>
      <c r="BI332" s="14" t="str">
        <f>IF(Tableau1[[#This Row],[Réponse e]]="","","\")</f>
        <v/>
      </c>
      <c r="BJ332" s="14" t="str">
        <f>IF(Tableau1[[#This Row],[Réponse e]]="","",Tableau1[[#This Row],[Rép e est :]])</f>
        <v/>
      </c>
      <c r="BK332" s="14" t="str">
        <f>IF(Tableau1[[#This Row],[Réponse e]]="","","{")</f>
        <v/>
      </c>
      <c r="BL332" s="14" t="str">
        <f>IF(Tableau1[[#This Row],[Réponse e]]="","",Tableau1[[#This Row],[Réponse e]])</f>
        <v/>
      </c>
      <c r="BM332" s="14" t="str">
        <f>IF(Tableau1[[#This Row],[Réponse e]]="","","}")</f>
        <v/>
      </c>
      <c r="BN332" s="14" t="str">
        <f>IF(Tableau1[[#This Row],[Réponse f]]="","","\")</f>
        <v/>
      </c>
      <c r="BO332" s="14" t="str">
        <f>IF(Tableau1[[#This Row],[Réponse f]]="","",Tableau1[[#This Row],[Rép f est :]])</f>
        <v/>
      </c>
      <c r="BP332" s="14" t="str">
        <f>IF(Tableau1[[#This Row],[Réponse f]]="","","{")</f>
        <v/>
      </c>
      <c r="BQ332" s="14" t="str">
        <f>IF(Tableau1[[#This Row],[Réponse f]]="","",Tableau1[[#This Row],[Réponse f]])</f>
        <v/>
      </c>
      <c r="BR332" s="14" t="str">
        <f>IF(Tableau1[[#This Row],[Réponse f]]="","","}")</f>
        <v/>
      </c>
      <c r="BS332" s="14" t="s">
        <v>24</v>
      </c>
      <c r="BT332" s="14" t="str">
        <f t="shared" si="76"/>
        <v>question</v>
      </c>
      <c r="BU332" s="14" t="s">
        <v>26</v>
      </c>
      <c r="BV332" s="14" t="s">
        <v>14</v>
      </c>
      <c r="BX332" s="1" t="str">
        <f>IF(Tableau1[[#This Row],[Question]]="","",CONCATENATE(X332,Y332,Z332,AA332,AB332,AC332,AD332,AE332,AF332,AG332,AH332,AI332,AJ332,AK332,AL332,AM332,AN332,AO332,AP332,AQ332,AR332,AS332,AT332,AU332,AV332,AW332,AX332,AY332,AZ332,BA332,BB332,BC332,BD332,BE332,BF332,BG332,BH332,BI332,BJ332,BK332,BL332,BM332,BN332,BO332,BP332,BQ332,BR332,BS332,BT332,BU332,BV332))</f>
        <v/>
      </c>
    </row>
    <row r="333" spans="1:76">
      <c r="A333" s="24"/>
      <c r="B333" s="24"/>
      <c r="C333" s="25"/>
      <c r="D333" s="25"/>
      <c r="E333" s="24"/>
      <c r="F333" s="39"/>
      <c r="G333" s="39"/>
      <c r="H333" s="25"/>
      <c r="I333" s="25"/>
      <c r="J333" s="25"/>
      <c r="K333" s="4"/>
      <c r="L333" s="25"/>
      <c r="M333" s="4"/>
      <c r="N333" s="25"/>
      <c r="O333" s="2"/>
      <c r="P333" s="25"/>
      <c r="Q333" s="25"/>
      <c r="R333" s="25"/>
      <c r="S333" s="25"/>
      <c r="T333" s="25"/>
      <c r="U333" s="25"/>
      <c r="W333" s="12" t="str">
        <f>IF(Tableau1[[#This Row],[Question]]="","",IF(COUNTIF(Tableau1[[#This Row],[Réponse a]:[Rép f est :]],"bonne")&lt;1,"Attention pas assez de bonnes réponses",""))</f>
        <v/>
      </c>
      <c r="X333" s="14" t="s">
        <v>13</v>
      </c>
      <c r="Y333" s="14">
        <f t="shared" si="68"/>
        <v>0</v>
      </c>
      <c r="Z333" s="14" t="s">
        <v>25</v>
      </c>
      <c r="AA333" s="14" t="str">
        <f>IF(OR(COUNTIF(Tableau1[[#This Row],[Réponse a]:[Rép f est :]],"bonne")&gt;1,Tableau1[[#This Row],[Forcer question multiple]]&lt;&gt;""),"questionmult","question")</f>
        <v>question</v>
      </c>
      <c r="AB333" s="14" t="s">
        <v>21</v>
      </c>
      <c r="AC333" s="14" t="str">
        <f t="shared" si="77"/>
        <v/>
      </c>
      <c r="AD333" s="14">
        <f t="shared" si="78"/>
        <v>333</v>
      </c>
      <c r="AE333" s="14" t="s">
        <v>14</v>
      </c>
      <c r="AF333" s="14" t="str">
        <f t="shared" si="69"/>
        <v>\bareme{b=,m=}</v>
      </c>
      <c r="AG333" s="14" t="str">
        <f t="shared" si="70"/>
        <v/>
      </c>
      <c r="AH333" s="15" t="str">
        <f t="shared" si="71"/>
        <v/>
      </c>
      <c r="AI333" s="15" t="str">
        <f t="shared" si="72"/>
        <v/>
      </c>
      <c r="AJ333" s="15" t="str">
        <f t="shared" si="73"/>
        <v/>
      </c>
      <c r="AK333" s="15" t="str">
        <f t="shared" si="74"/>
        <v/>
      </c>
      <c r="AL333" s="15" t="str">
        <f t="shared" si="75"/>
        <v/>
      </c>
      <c r="AN333" s="14" t="s">
        <v>27</v>
      </c>
      <c r="AO333" s="14" t="s">
        <v>22</v>
      </c>
      <c r="AP333" s="14">
        <f>Tableau1[[#This Row],[Rép a est :]]</f>
        <v>0</v>
      </c>
      <c r="AQ333" s="14" t="s">
        <v>23</v>
      </c>
      <c r="AR333" s="14">
        <f>Tableau1[[#This Row],[Réponse a]]</f>
        <v>0</v>
      </c>
      <c r="AS333" s="14" t="s">
        <v>14</v>
      </c>
      <c r="AT333" s="14" t="s">
        <v>22</v>
      </c>
      <c r="AU333" s="14">
        <f>Tableau1[[#This Row],[Rép b est :]]</f>
        <v>0</v>
      </c>
      <c r="AV333" s="14" t="s">
        <v>23</v>
      </c>
      <c r="AW333" s="14">
        <f>Tableau1[[#This Row],[Réponse b]]</f>
        <v>0</v>
      </c>
      <c r="AX333" s="14" t="s">
        <v>14</v>
      </c>
      <c r="AY333" s="14" t="str">
        <f>IF(Tableau1[[#This Row],[Réponse c]]="","","\")</f>
        <v/>
      </c>
      <c r="AZ333" s="14" t="str">
        <f>IF(Tableau1[[#This Row],[Réponse c]]="","",Tableau1[[#This Row],[Rép c est :]])</f>
        <v/>
      </c>
      <c r="BA333" s="14" t="str">
        <f>IF(Tableau1[[#This Row],[Réponse c]]="","","{")</f>
        <v/>
      </c>
      <c r="BB333" s="14" t="str">
        <f>IF(Tableau1[[#This Row],[Réponse c]]="","",Tableau1[[#This Row],[Réponse c]])</f>
        <v/>
      </c>
      <c r="BC333" s="14" t="str">
        <f>IF(Tableau1[[#This Row],[Réponse c]]="","","}")</f>
        <v/>
      </c>
      <c r="BD333" s="14" t="str">
        <f>IF(Tableau1[[#This Row],[Réponse d]]="","","\")</f>
        <v/>
      </c>
      <c r="BE333" s="14" t="str">
        <f>IF(Tableau1[[#This Row],[Réponse d]]="","",Tableau1[[#This Row],[Rép d est :]])</f>
        <v/>
      </c>
      <c r="BF333" s="14" t="str">
        <f>IF(Tableau1[[#This Row],[Réponse d]]="","","{")</f>
        <v/>
      </c>
      <c r="BG333" s="14" t="str">
        <f>IF(Tableau1[[#This Row],[Réponse d]]="","",Tableau1[[#This Row],[Réponse d]])</f>
        <v/>
      </c>
      <c r="BH333" s="14" t="str">
        <f>IF(Tableau1[[#This Row],[Réponse d]]="","","}")</f>
        <v/>
      </c>
      <c r="BI333" s="14" t="str">
        <f>IF(Tableau1[[#This Row],[Réponse e]]="","","\")</f>
        <v/>
      </c>
      <c r="BJ333" s="14" t="str">
        <f>IF(Tableau1[[#This Row],[Réponse e]]="","",Tableau1[[#This Row],[Rép e est :]])</f>
        <v/>
      </c>
      <c r="BK333" s="14" t="str">
        <f>IF(Tableau1[[#This Row],[Réponse e]]="","","{")</f>
        <v/>
      </c>
      <c r="BL333" s="14" t="str">
        <f>IF(Tableau1[[#This Row],[Réponse e]]="","",Tableau1[[#This Row],[Réponse e]])</f>
        <v/>
      </c>
      <c r="BM333" s="14" t="str">
        <f>IF(Tableau1[[#This Row],[Réponse e]]="","","}")</f>
        <v/>
      </c>
      <c r="BN333" s="14" t="str">
        <f>IF(Tableau1[[#This Row],[Réponse f]]="","","\")</f>
        <v/>
      </c>
      <c r="BO333" s="14" t="str">
        <f>IF(Tableau1[[#This Row],[Réponse f]]="","",Tableau1[[#This Row],[Rép f est :]])</f>
        <v/>
      </c>
      <c r="BP333" s="14" t="str">
        <f>IF(Tableau1[[#This Row],[Réponse f]]="","","{")</f>
        <v/>
      </c>
      <c r="BQ333" s="14" t="str">
        <f>IF(Tableau1[[#This Row],[Réponse f]]="","",Tableau1[[#This Row],[Réponse f]])</f>
        <v/>
      </c>
      <c r="BR333" s="14" t="str">
        <f>IF(Tableau1[[#This Row],[Réponse f]]="","","}")</f>
        <v/>
      </c>
      <c r="BS333" s="14" t="s">
        <v>24</v>
      </c>
      <c r="BT333" s="14" t="str">
        <f t="shared" si="76"/>
        <v>question</v>
      </c>
      <c r="BU333" s="14" t="s">
        <v>26</v>
      </c>
      <c r="BV333" s="14" t="s">
        <v>14</v>
      </c>
      <c r="BX333" s="1" t="str">
        <f>IF(Tableau1[[#This Row],[Question]]="","",CONCATENATE(X333,Y333,Z333,AA333,AB333,AC333,AD333,AE333,AF333,AG333,AH333,AI333,AJ333,AK333,AL333,AM333,AN333,AO333,AP333,AQ333,AR333,AS333,AT333,AU333,AV333,AW333,AX333,AY333,AZ333,BA333,BB333,BC333,BD333,BE333,BF333,BG333,BH333,BI333,BJ333,BK333,BL333,BM333,BN333,BO333,BP333,BQ333,BR333,BS333,BT333,BU333,BV333))</f>
        <v/>
      </c>
    </row>
    <row r="334" spans="1:76">
      <c r="A334" s="24"/>
      <c r="B334" s="24"/>
      <c r="C334" s="25"/>
      <c r="D334" s="25"/>
      <c r="E334" s="24"/>
      <c r="F334" s="39"/>
      <c r="G334" s="39"/>
      <c r="H334" s="25"/>
      <c r="I334" s="25"/>
      <c r="J334" s="25"/>
      <c r="K334" s="4"/>
      <c r="L334" s="25"/>
      <c r="M334" s="4"/>
      <c r="N334" s="25"/>
      <c r="O334" s="2"/>
      <c r="P334" s="25"/>
      <c r="Q334" s="25"/>
      <c r="R334" s="25"/>
      <c r="S334" s="25"/>
      <c r="T334" s="25"/>
      <c r="U334" s="25"/>
      <c r="W334" s="12" t="str">
        <f>IF(Tableau1[[#This Row],[Question]]="","",IF(COUNTIF(Tableau1[[#This Row],[Réponse a]:[Rép f est :]],"bonne")&lt;1,"Attention pas assez de bonnes réponses",""))</f>
        <v/>
      </c>
      <c r="X334" s="14" t="s">
        <v>13</v>
      </c>
      <c r="Y334" s="14">
        <f t="shared" si="68"/>
        <v>0</v>
      </c>
      <c r="Z334" s="14" t="s">
        <v>25</v>
      </c>
      <c r="AA334" s="14" t="str">
        <f>IF(OR(COUNTIF(Tableau1[[#This Row],[Réponse a]:[Rép f est :]],"bonne")&gt;1,Tableau1[[#This Row],[Forcer question multiple]]&lt;&gt;""),"questionmult","question")</f>
        <v>question</v>
      </c>
      <c r="AB334" s="14" t="s">
        <v>21</v>
      </c>
      <c r="AC334" s="14" t="str">
        <f t="shared" si="77"/>
        <v/>
      </c>
      <c r="AD334" s="14">
        <f t="shared" si="78"/>
        <v>334</v>
      </c>
      <c r="AE334" s="14" t="s">
        <v>14</v>
      </c>
      <c r="AF334" s="14" t="str">
        <f t="shared" si="69"/>
        <v>\bareme{b=,m=}</v>
      </c>
      <c r="AG334" s="14" t="str">
        <f t="shared" si="70"/>
        <v/>
      </c>
      <c r="AH334" s="15" t="str">
        <f t="shared" si="71"/>
        <v/>
      </c>
      <c r="AI334" s="15" t="str">
        <f t="shared" si="72"/>
        <v/>
      </c>
      <c r="AJ334" s="15" t="str">
        <f t="shared" si="73"/>
        <v/>
      </c>
      <c r="AK334" s="15" t="str">
        <f t="shared" si="74"/>
        <v/>
      </c>
      <c r="AL334" s="15" t="str">
        <f t="shared" si="75"/>
        <v/>
      </c>
      <c r="AN334" s="14" t="s">
        <v>27</v>
      </c>
      <c r="AO334" s="14" t="s">
        <v>22</v>
      </c>
      <c r="AP334" s="14">
        <f>Tableau1[[#This Row],[Rép a est :]]</f>
        <v>0</v>
      </c>
      <c r="AQ334" s="14" t="s">
        <v>23</v>
      </c>
      <c r="AR334" s="14">
        <f>Tableau1[[#This Row],[Réponse a]]</f>
        <v>0</v>
      </c>
      <c r="AS334" s="14" t="s">
        <v>14</v>
      </c>
      <c r="AT334" s="14" t="s">
        <v>22</v>
      </c>
      <c r="AU334" s="14">
        <f>Tableau1[[#This Row],[Rép b est :]]</f>
        <v>0</v>
      </c>
      <c r="AV334" s="14" t="s">
        <v>23</v>
      </c>
      <c r="AW334" s="14">
        <f>Tableau1[[#This Row],[Réponse b]]</f>
        <v>0</v>
      </c>
      <c r="AX334" s="14" t="s">
        <v>14</v>
      </c>
      <c r="AY334" s="14" t="str">
        <f>IF(Tableau1[[#This Row],[Réponse c]]="","","\")</f>
        <v/>
      </c>
      <c r="AZ334" s="14" t="str">
        <f>IF(Tableau1[[#This Row],[Réponse c]]="","",Tableau1[[#This Row],[Rép c est :]])</f>
        <v/>
      </c>
      <c r="BA334" s="14" t="str">
        <f>IF(Tableau1[[#This Row],[Réponse c]]="","","{")</f>
        <v/>
      </c>
      <c r="BB334" s="14" t="str">
        <f>IF(Tableau1[[#This Row],[Réponse c]]="","",Tableau1[[#This Row],[Réponse c]])</f>
        <v/>
      </c>
      <c r="BC334" s="14" t="str">
        <f>IF(Tableau1[[#This Row],[Réponse c]]="","","}")</f>
        <v/>
      </c>
      <c r="BD334" s="14" t="str">
        <f>IF(Tableau1[[#This Row],[Réponse d]]="","","\")</f>
        <v/>
      </c>
      <c r="BE334" s="14" t="str">
        <f>IF(Tableau1[[#This Row],[Réponse d]]="","",Tableau1[[#This Row],[Rép d est :]])</f>
        <v/>
      </c>
      <c r="BF334" s="14" t="str">
        <f>IF(Tableau1[[#This Row],[Réponse d]]="","","{")</f>
        <v/>
      </c>
      <c r="BG334" s="14" t="str">
        <f>IF(Tableau1[[#This Row],[Réponse d]]="","",Tableau1[[#This Row],[Réponse d]])</f>
        <v/>
      </c>
      <c r="BH334" s="14" t="str">
        <f>IF(Tableau1[[#This Row],[Réponse d]]="","","}")</f>
        <v/>
      </c>
      <c r="BI334" s="14" t="str">
        <f>IF(Tableau1[[#This Row],[Réponse e]]="","","\")</f>
        <v/>
      </c>
      <c r="BJ334" s="14" t="str">
        <f>IF(Tableau1[[#This Row],[Réponse e]]="","",Tableau1[[#This Row],[Rép e est :]])</f>
        <v/>
      </c>
      <c r="BK334" s="14" t="str">
        <f>IF(Tableau1[[#This Row],[Réponse e]]="","","{")</f>
        <v/>
      </c>
      <c r="BL334" s="14" t="str">
        <f>IF(Tableau1[[#This Row],[Réponse e]]="","",Tableau1[[#This Row],[Réponse e]])</f>
        <v/>
      </c>
      <c r="BM334" s="14" t="str">
        <f>IF(Tableau1[[#This Row],[Réponse e]]="","","}")</f>
        <v/>
      </c>
      <c r="BN334" s="14" t="str">
        <f>IF(Tableau1[[#This Row],[Réponse f]]="","","\")</f>
        <v/>
      </c>
      <c r="BO334" s="14" t="str">
        <f>IF(Tableau1[[#This Row],[Réponse f]]="","",Tableau1[[#This Row],[Rép f est :]])</f>
        <v/>
      </c>
      <c r="BP334" s="14" t="str">
        <f>IF(Tableau1[[#This Row],[Réponse f]]="","","{")</f>
        <v/>
      </c>
      <c r="BQ334" s="14" t="str">
        <f>IF(Tableau1[[#This Row],[Réponse f]]="","",Tableau1[[#This Row],[Réponse f]])</f>
        <v/>
      </c>
      <c r="BR334" s="14" t="str">
        <f>IF(Tableau1[[#This Row],[Réponse f]]="","","}")</f>
        <v/>
      </c>
      <c r="BS334" s="14" t="s">
        <v>24</v>
      </c>
      <c r="BT334" s="14" t="str">
        <f t="shared" si="76"/>
        <v>question</v>
      </c>
      <c r="BU334" s="14" t="s">
        <v>26</v>
      </c>
      <c r="BV334" s="14" t="s">
        <v>14</v>
      </c>
      <c r="BX334" s="1" t="str">
        <f>IF(Tableau1[[#This Row],[Question]]="","",CONCATENATE(X334,Y334,Z334,AA334,AB334,AC334,AD334,AE334,AF334,AG334,AH334,AI334,AJ334,AK334,AL334,AM334,AN334,AO334,AP334,AQ334,AR334,AS334,AT334,AU334,AV334,AW334,AX334,AY334,AZ334,BA334,BB334,BC334,BD334,BE334,BF334,BG334,BH334,BI334,BJ334,BK334,BL334,BM334,BN334,BO334,BP334,BQ334,BR334,BS334,BT334,BU334,BV334))</f>
        <v/>
      </c>
    </row>
    <row r="335" spans="1:76">
      <c r="A335" s="24"/>
      <c r="B335" s="24"/>
      <c r="C335" s="25"/>
      <c r="D335" s="25"/>
      <c r="E335" s="24"/>
      <c r="F335" s="39"/>
      <c r="G335" s="39"/>
      <c r="H335" s="25"/>
      <c r="I335" s="25"/>
      <c r="J335" s="25"/>
      <c r="L335" s="25"/>
      <c r="N335" s="25"/>
      <c r="O335" s="4"/>
      <c r="P335" s="25"/>
      <c r="Q335" s="25"/>
      <c r="R335" s="25"/>
      <c r="S335" s="25"/>
      <c r="T335" s="25"/>
      <c r="U335" s="25"/>
      <c r="W335" s="12" t="str">
        <f>IF(Tableau1[[#This Row],[Question]]="","",IF(COUNTIF(Tableau1[[#This Row],[Réponse a]:[Rép f est :]],"bonne")&lt;1,"Attention pas assez de bonnes réponses",""))</f>
        <v/>
      </c>
      <c r="X335" s="14" t="s">
        <v>13</v>
      </c>
      <c r="Y335" s="14">
        <f t="shared" si="68"/>
        <v>0</v>
      </c>
      <c r="Z335" s="14" t="s">
        <v>25</v>
      </c>
      <c r="AA335" s="14" t="str">
        <f>IF(OR(COUNTIF(Tableau1[[#This Row],[Réponse a]:[Rép f est :]],"bonne")&gt;1,Tableau1[[#This Row],[Forcer question multiple]]&lt;&gt;""),"questionmult","question")</f>
        <v>question</v>
      </c>
      <c r="AB335" s="14" t="s">
        <v>21</v>
      </c>
      <c r="AC335" s="14" t="str">
        <f t="shared" si="77"/>
        <v/>
      </c>
      <c r="AD335" s="14">
        <f t="shared" si="78"/>
        <v>335</v>
      </c>
      <c r="AE335" s="14" t="s">
        <v>14</v>
      </c>
      <c r="AF335" s="14" t="str">
        <f t="shared" si="69"/>
        <v>\bareme{b=,m=}</v>
      </c>
      <c r="AG335" s="14" t="str">
        <f t="shared" si="70"/>
        <v/>
      </c>
      <c r="AH335" s="15" t="str">
        <f t="shared" si="71"/>
        <v/>
      </c>
      <c r="AI335" s="15" t="str">
        <f t="shared" si="72"/>
        <v/>
      </c>
      <c r="AJ335" s="15" t="str">
        <f t="shared" si="73"/>
        <v/>
      </c>
      <c r="AK335" s="15" t="str">
        <f t="shared" si="74"/>
        <v/>
      </c>
      <c r="AL335" s="15" t="str">
        <f t="shared" si="75"/>
        <v/>
      </c>
      <c r="AN335" s="14" t="s">
        <v>27</v>
      </c>
      <c r="AO335" s="14" t="s">
        <v>22</v>
      </c>
      <c r="AP335" s="14">
        <f>Tableau1[[#This Row],[Rép a est :]]</f>
        <v>0</v>
      </c>
      <c r="AQ335" s="14" t="s">
        <v>23</v>
      </c>
      <c r="AR335" s="14">
        <f>Tableau1[[#This Row],[Réponse a]]</f>
        <v>0</v>
      </c>
      <c r="AS335" s="14" t="s">
        <v>14</v>
      </c>
      <c r="AT335" s="14" t="s">
        <v>22</v>
      </c>
      <c r="AU335" s="14">
        <f>Tableau1[[#This Row],[Rép b est :]]</f>
        <v>0</v>
      </c>
      <c r="AV335" s="14" t="s">
        <v>23</v>
      </c>
      <c r="AW335" s="14">
        <f>Tableau1[[#This Row],[Réponse b]]</f>
        <v>0</v>
      </c>
      <c r="AX335" s="14" t="s">
        <v>14</v>
      </c>
      <c r="AY335" s="14" t="str">
        <f>IF(Tableau1[[#This Row],[Réponse c]]="","","\")</f>
        <v/>
      </c>
      <c r="AZ335" s="14" t="str">
        <f>IF(Tableau1[[#This Row],[Réponse c]]="","",Tableau1[[#This Row],[Rép c est :]])</f>
        <v/>
      </c>
      <c r="BA335" s="14" t="str">
        <f>IF(Tableau1[[#This Row],[Réponse c]]="","","{")</f>
        <v/>
      </c>
      <c r="BB335" s="14" t="str">
        <f>IF(Tableau1[[#This Row],[Réponse c]]="","",Tableau1[[#This Row],[Réponse c]])</f>
        <v/>
      </c>
      <c r="BC335" s="14" t="str">
        <f>IF(Tableau1[[#This Row],[Réponse c]]="","","}")</f>
        <v/>
      </c>
      <c r="BD335" s="14" t="str">
        <f>IF(Tableau1[[#This Row],[Réponse d]]="","","\")</f>
        <v/>
      </c>
      <c r="BE335" s="14" t="str">
        <f>IF(Tableau1[[#This Row],[Réponse d]]="","",Tableau1[[#This Row],[Rép d est :]])</f>
        <v/>
      </c>
      <c r="BF335" s="14" t="str">
        <f>IF(Tableau1[[#This Row],[Réponse d]]="","","{")</f>
        <v/>
      </c>
      <c r="BG335" s="14" t="str">
        <f>IF(Tableau1[[#This Row],[Réponse d]]="","",Tableau1[[#This Row],[Réponse d]])</f>
        <v/>
      </c>
      <c r="BH335" s="14" t="str">
        <f>IF(Tableau1[[#This Row],[Réponse d]]="","","}")</f>
        <v/>
      </c>
      <c r="BI335" s="14" t="str">
        <f>IF(Tableau1[[#This Row],[Réponse e]]="","","\")</f>
        <v/>
      </c>
      <c r="BJ335" s="14" t="str">
        <f>IF(Tableau1[[#This Row],[Réponse e]]="","",Tableau1[[#This Row],[Rép e est :]])</f>
        <v/>
      </c>
      <c r="BK335" s="14" t="str">
        <f>IF(Tableau1[[#This Row],[Réponse e]]="","","{")</f>
        <v/>
      </c>
      <c r="BL335" s="14" t="str">
        <f>IF(Tableau1[[#This Row],[Réponse e]]="","",Tableau1[[#This Row],[Réponse e]])</f>
        <v/>
      </c>
      <c r="BM335" s="14" t="str">
        <f>IF(Tableau1[[#This Row],[Réponse e]]="","","}")</f>
        <v/>
      </c>
      <c r="BN335" s="14" t="str">
        <f>IF(Tableau1[[#This Row],[Réponse f]]="","","\")</f>
        <v/>
      </c>
      <c r="BO335" s="14" t="str">
        <f>IF(Tableau1[[#This Row],[Réponse f]]="","",Tableau1[[#This Row],[Rép f est :]])</f>
        <v/>
      </c>
      <c r="BP335" s="14" t="str">
        <f>IF(Tableau1[[#This Row],[Réponse f]]="","","{")</f>
        <v/>
      </c>
      <c r="BQ335" s="14" t="str">
        <f>IF(Tableau1[[#This Row],[Réponse f]]="","",Tableau1[[#This Row],[Réponse f]])</f>
        <v/>
      </c>
      <c r="BR335" s="14" t="str">
        <f>IF(Tableau1[[#This Row],[Réponse f]]="","","}")</f>
        <v/>
      </c>
      <c r="BS335" s="14" t="s">
        <v>24</v>
      </c>
      <c r="BT335" s="14" t="str">
        <f t="shared" si="76"/>
        <v>question</v>
      </c>
      <c r="BU335" s="14" t="s">
        <v>26</v>
      </c>
      <c r="BV335" s="14" t="s">
        <v>14</v>
      </c>
      <c r="BX335" s="1" t="str">
        <f>IF(Tableau1[[#This Row],[Question]]="","",CONCATENATE(X335,Y335,Z335,AA335,AB335,AC335,AD335,AE335,AF335,AG335,AH335,AI335,AJ335,AK335,AL335,AM335,AN335,AO335,AP335,AQ335,AR335,AS335,AT335,AU335,AV335,AW335,AX335,AY335,AZ335,BA335,BB335,BC335,BD335,BE335,BF335,BG335,BH335,BI335,BJ335,BK335,BL335,BM335,BN335,BO335,BP335,BQ335,BR335,BS335,BT335,BU335,BV335))</f>
        <v/>
      </c>
    </row>
    <row r="336" spans="1:76">
      <c r="A336" s="24"/>
      <c r="B336" s="24"/>
      <c r="C336" s="25"/>
      <c r="D336" s="25"/>
      <c r="E336" s="24"/>
      <c r="F336" s="39"/>
      <c r="G336" s="39"/>
      <c r="H336" s="25"/>
      <c r="I336" s="25"/>
      <c r="J336" s="25"/>
      <c r="K336" s="4"/>
      <c r="L336" s="25"/>
      <c r="M336" s="4"/>
      <c r="N336" s="25"/>
      <c r="O336" s="2"/>
      <c r="P336" s="25"/>
      <c r="Q336" s="25"/>
      <c r="R336" s="25"/>
      <c r="S336" s="25"/>
      <c r="T336" s="25"/>
      <c r="U336" s="25"/>
      <c r="W336" s="12" t="str">
        <f>IF(Tableau1[[#This Row],[Question]]="","",IF(COUNTIF(Tableau1[[#This Row],[Réponse a]:[Rép f est :]],"bonne")&lt;1,"Attention pas assez de bonnes réponses",""))</f>
        <v/>
      </c>
      <c r="X336" s="14" t="s">
        <v>13</v>
      </c>
      <c r="Y336" s="14">
        <f t="shared" si="68"/>
        <v>0</v>
      </c>
      <c r="Z336" s="14" t="s">
        <v>25</v>
      </c>
      <c r="AA336" s="14" t="str">
        <f>IF(OR(COUNTIF(Tableau1[[#This Row],[Réponse a]:[Rép f est :]],"bonne")&gt;1,Tableau1[[#This Row],[Forcer question multiple]]&lt;&gt;""),"questionmult","question")</f>
        <v>question</v>
      </c>
      <c r="AB336" s="14" t="s">
        <v>21</v>
      </c>
      <c r="AC336" s="14" t="str">
        <f t="shared" si="77"/>
        <v/>
      </c>
      <c r="AD336" s="14">
        <f t="shared" si="78"/>
        <v>336</v>
      </c>
      <c r="AE336" s="14" t="s">
        <v>14</v>
      </c>
      <c r="AF336" s="14" t="str">
        <f t="shared" si="69"/>
        <v>\bareme{b=,m=}</v>
      </c>
      <c r="AG336" s="14" t="str">
        <f t="shared" si="70"/>
        <v/>
      </c>
      <c r="AH336" s="15" t="str">
        <f t="shared" si="71"/>
        <v/>
      </c>
      <c r="AI336" s="15" t="str">
        <f t="shared" si="72"/>
        <v/>
      </c>
      <c r="AJ336" s="15" t="str">
        <f t="shared" si="73"/>
        <v/>
      </c>
      <c r="AK336" s="15" t="str">
        <f t="shared" si="74"/>
        <v/>
      </c>
      <c r="AL336" s="15" t="str">
        <f t="shared" si="75"/>
        <v/>
      </c>
      <c r="AN336" s="14" t="s">
        <v>27</v>
      </c>
      <c r="AO336" s="14" t="s">
        <v>22</v>
      </c>
      <c r="AP336" s="14">
        <f>Tableau1[[#This Row],[Rép a est :]]</f>
        <v>0</v>
      </c>
      <c r="AQ336" s="14" t="s">
        <v>23</v>
      </c>
      <c r="AR336" s="14">
        <f>Tableau1[[#This Row],[Réponse a]]</f>
        <v>0</v>
      </c>
      <c r="AS336" s="14" t="s">
        <v>14</v>
      </c>
      <c r="AT336" s="14" t="s">
        <v>22</v>
      </c>
      <c r="AU336" s="14">
        <f>Tableau1[[#This Row],[Rép b est :]]</f>
        <v>0</v>
      </c>
      <c r="AV336" s="14" t="s">
        <v>23</v>
      </c>
      <c r="AW336" s="14">
        <f>Tableau1[[#This Row],[Réponse b]]</f>
        <v>0</v>
      </c>
      <c r="AX336" s="14" t="s">
        <v>14</v>
      </c>
      <c r="AY336" s="14" t="str">
        <f>IF(Tableau1[[#This Row],[Réponse c]]="","","\")</f>
        <v/>
      </c>
      <c r="AZ336" s="14" t="str">
        <f>IF(Tableau1[[#This Row],[Réponse c]]="","",Tableau1[[#This Row],[Rép c est :]])</f>
        <v/>
      </c>
      <c r="BA336" s="14" t="str">
        <f>IF(Tableau1[[#This Row],[Réponse c]]="","","{")</f>
        <v/>
      </c>
      <c r="BB336" s="14" t="str">
        <f>IF(Tableau1[[#This Row],[Réponse c]]="","",Tableau1[[#This Row],[Réponse c]])</f>
        <v/>
      </c>
      <c r="BC336" s="14" t="str">
        <f>IF(Tableau1[[#This Row],[Réponse c]]="","","}")</f>
        <v/>
      </c>
      <c r="BD336" s="14" t="str">
        <f>IF(Tableau1[[#This Row],[Réponse d]]="","","\")</f>
        <v/>
      </c>
      <c r="BE336" s="14" t="str">
        <f>IF(Tableau1[[#This Row],[Réponse d]]="","",Tableau1[[#This Row],[Rép d est :]])</f>
        <v/>
      </c>
      <c r="BF336" s="14" t="str">
        <f>IF(Tableau1[[#This Row],[Réponse d]]="","","{")</f>
        <v/>
      </c>
      <c r="BG336" s="14" t="str">
        <f>IF(Tableau1[[#This Row],[Réponse d]]="","",Tableau1[[#This Row],[Réponse d]])</f>
        <v/>
      </c>
      <c r="BH336" s="14" t="str">
        <f>IF(Tableau1[[#This Row],[Réponse d]]="","","}")</f>
        <v/>
      </c>
      <c r="BI336" s="14" t="str">
        <f>IF(Tableau1[[#This Row],[Réponse e]]="","","\")</f>
        <v/>
      </c>
      <c r="BJ336" s="14" t="str">
        <f>IF(Tableau1[[#This Row],[Réponse e]]="","",Tableau1[[#This Row],[Rép e est :]])</f>
        <v/>
      </c>
      <c r="BK336" s="14" t="str">
        <f>IF(Tableau1[[#This Row],[Réponse e]]="","","{")</f>
        <v/>
      </c>
      <c r="BL336" s="14" t="str">
        <f>IF(Tableau1[[#This Row],[Réponse e]]="","",Tableau1[[#This Row],[Réponse e]])</f>
        <v/>
      </c>
      <c r="BM336" s="14" t="str">
        <f>IF(Tableau1[[#This Row],[Réponse e]]="","","}")</f>
        <v/>
      </c>
      <c r="BN336" s="14" t="str">
        <f>IF(Tableau1[[#This Row],[Réponse f]]="","","\")</f>
        <v/>
      </c>
      <c r="BO336" s="14" t="str">
        <f>IF(Tableau1[[#This Row],[Réponse f]]="","",Tableau1[[#This Row],[Rép f est :]])</f>
        <v/>
      </c>
      <c r="BP336" s="14" t="str">
        <f>IF(Tableau1[[#This Row],[Réponse f]]="","","{")</f>
        <v/>
      </c>
      <c r="BQ336" s="14" t="str">
        <f>IF(Tableau1[[#This Row],[Réponse f]]="","",Tableau1[[#This Row],[Réponse f]])</f>
        <v/>
      </c>
      <c r="BR336" s="14" t="str">
        <f>IF(Tableau1[[#This Row],[Réponse f]]="","","}")</f>
        <v/>
      </c>
      <c r="BS336" s="14" t="s">
        <v>24</v>
      </c>
      <c r="BT336" s="14" t="str">
        <f t="shared" si="76"/>
        <v>question</v>
      </c>
      <c r="BU336" s="14" t="s">
        <v>26</v>
      </c>
      <c r="BV336" s="14" t="s">
        <v>14</v>
      </c>
      <c r="BX336" s="1" t="str">
        <f>IF(Tableau1[[#This Row],[Question]]="","",CONCATENATE(X336,Y336,Z336,AA336,AB336,AC336,AD336,AE336,AF336,AG336,AH336,AI336,AJ336,AK336,AL336,AM336,AN336,AO336,AP336,AQ336,AR336,AS336,AT336,AU336,AV336,AW336,AX336,AY336,AZ336,BA336,BB336,BC336,BD336,BE336,BF336,BG336,BH336,BI336,BJ336,BK336,BL336,BM336,BN336,BO336,BP336,BQ336,BR336,BS336,BT336,BU336,BV336))</f>
        <v/>
      </c>
    </row>
    <row r="337" spans="1:76">
      <c r="A337" s="24"/>
      <c r="B337" s="24"/>
      <c r="C337" s="25"/>
      <c r="D337" s="25"/>
      <c r="E337" s="24"/>
      <c r="F337" s="39"/>
      <c r="G337" s="39"/>
      <c r="H337" s="25"/>
      <c r="I337" s="25"/>
      <c r="J337" s="25"/>
      <c r="K337" s="4"/>
      <c r="L337" s="25"/>
      <c r="N337" s="25"/>
      <c r="O337" s="4"/>
      <c r="P337" s="25"/>
      <c r="Q337" s="25"/>
      <c r="R337" s="25"/>
      <c r="S337" s="25"/>
      <c r="T337" s="25"/>
      <c r="U337" s="25"/>
      <c r="W337" s="12" t="str">
        <f>IF(Tableau1[[#This Row],[Question]]="","",IF(COUNTIF(Tableau1[[#This Row],[Réponse a]:[Rép f est :]],"bonne")&lt;1,"Attention pas assez de bonnes réponses",""))</f>
        <v/>
      </c>
      <c r="X337" s="14" t="s">
        <v>13</v>
      </c>
      <c r="Y337" s="14">
        <f t="shared" si="68"/>
        <v>0</v>
      </c>
      <c r="Z337" s="14" t="s">
        <v>25</v>
      </c>
      <c r="AA337" s="14" t="str">
        <f>IF(OR(COUNTIF(Tableau1[[#This Row],[Réponse a]:[Rép f est :]],"bonne")&gt;1,Tableau1[[#This Row],[Forcer question multiple]]&lt;&gt;""),"questionmult","question")</f>
        <v>question</v>
      </c>
      <c r="AB337" s="14" t="s">
        <v>21</v>
      </c>
      <c r="AC337" s="14" t="str">
        <f t="shared" si="77"/>
        <v/>
      </c>
      <c r="AD337" s="14">
        <f t="shared" si="78"/>
        <v>337</v>
      </c>
      <c r="AE337" s="14" t="s">
        <v>14</v>
      </c>
      <c r="AF337" s="14" t="str">
        <f t="shared" si="69"/>
        <v>\bareme{b=,m=}</v>
      </c>
      <c r="AG337" s="14" t="str">
        <f t="shared" si="70"/>
        <v/>
      </c>
      <c r="AH337" s="15" t="str">
        <f t="shared" si="71"/>
        <v/>
      </c>
      <c r="AI337" s="15" t="str">
        <f t="shared" si="72"/>
        <v/>
      </c>
      <c r="AJ337" s="15" t="str">
        <f t="shared" si="73"/>
        <v/>
      </c>
      <c r="AK337" s="15" t="str">
        <f t="shared" si="74"/>
        <v/>
      </c>
      <c r="AL337" s="15" t="str">
        <f t="shared" si="75"/>
        <v/>
      </c>
      <c r="AN337" s="14" t="s">
        <v>27</v>
      </c>
      <c r="AO337" s="14" t="s">
        <v>22</v>
      </c>
      <c r="AP337" s="14">
        <f>Tableau1[[#This Row],[Rép a est :]]</f>
        <v>0</v>
      </c>
      <c r="AQ337" s="14" t="s">
        <v>23</v>
      </c>
      <c r="AR337" s="14">
        <f>Tableau1[[#This Row],[Réponse a]]</f>
        <v>0</v>
      </c>
      <c r="AS337" s="14" t="s">
        <v>14</v>
      </c>
      <c r="AT337" s="14" t="s">
        <v>22</v>
      </c>
      <c r="AU337" s="14">
        <f>Tableau1[[#This Row],[Rép b est :]]</f>
        <v>0</v>
      </c>
      <c r="AV337" s="14" t="s">
        <v>23</v>
      </c>
      <c r="AW337" s="14">
        <f>Tableau1[[#This Row],[Réponse b]]</f>
        <v>0</v>
      </c>
      <c r="AX337" s="14" t="s">
        <v>14</v>
      </c>
      <c r="AY337" s="14" t="str">
        <f>IF(Tableau1[[#This Row],[Réponse c]]="","","\")</f>
        <v/>
      </c>
      <c r="AZ337" s="14" t="str">
        <f>IF(Tableau1[[#This Row],[Réponse c]]="","",Tableau1[[#This Row],[Rép c est :]])</f>
        <v/>
      </c>
      <c r="BA337" s="14" t="str">
        <f>IF(Tableau1[[#This Row],[Réponse c]]="","","{")</f>
        <v/>
      </c>
      <c r="BB337" s="14" t="str">
        <f>IF(Tableau1[[#This Row],[Réponse c]]="","",Tableau1[[#This Row],[Réponse c]])</f>
        <v/>
      </c>
      <c r="BC337" s="14" t="str">
        <f>IF(Tableau1[[#This Row],[Réponse c]]="","","}")</f>
        <v/>
      </c>
      <c r="BD337" s="14" t="str">
        <f>IF(Tableau1[[#This Row],[Réponse d]]="","","\")</f>
        <v/>
      </c>
      <c r="BE337" s="14" t="str">
        <f>IF(Tableau1[[#This Row],[Réponse d]]="","",Tableau1[[#This Row],[Rép d est :]])</f>
        <v/>
      </c>
      <c r="BF337" s="14" t="str">
        <f>IF(Tableau1[[#This Row],[Réponse d]]="","","{")</f>
        <v/>
      </c>
      <c r="BG337" s="14" t="str">
        <f>IF(Tableau1[[#This Row],[Réponse d]]="","",Tableau1[[#This Row],[Réponse d]])</f>
        <v/>
      </c>
      <c r="BH337" s="14" t="str">
        <f>IF(Tableau1[[#This Row],[Réponse d]]="","","}")</f>
        <v/>
      </c>
      <c r="BI337" s="14" t="str">
        <f>IF(Tableau1[[#This Row],[Réponse e]]="","","\")</f>
        <v/>
      </c>
      <c r="BJ337" s="14" t="str">
        <f>IF(Tableau1[[#This Row],[Réponse e]]="","",Tableau1[[#This Row],[Rép e est :]])</f>
        <v/>
      </c>
      <c r="BK337" s="14" t="str">
        <f>IF(Tableau1[[#This Row],[Réponse e]]="","","{")</f>
        <v/>
      </c>
      <c r="BL337" s="14" t="str">
        <f>IF(Tableau1[[#This Row],[Réponse e]]="","",Tableau1[[#This Row],[Réponse e]])</f>
        <v/>
      </c>
      <c r="BM337" s="14" t="str">
        <f>IF(Tableau1[[#This Row],[Réponse e]]="","","}")</f>
        <v/>
      </c>
      <c r="BN337" s="14" t="str">
        <f>IF(Tableau1[[#This Row],[Réponse f]]="","","\")</f>
        <v/>
      </c>
      <c r="BO337" s="14" t="str">
        <f>IF(Tableau1[[#This Row],[Réponse f]]="","",Tableau1[[#This Row],[Rép f est :]])</f>
        <v/>
      </c>
      <c r="BP337" s="14" t="str">
        <f>IF(Tableau1[[#This Row],[Réponse f]]="","","{")</f>
        <v/>
      </c>
      <c r="BQ337" s="14" t="str">
        <f>IF(Tableau1[[#This Row],[Réponse f]]="","",Tableau1[[#This Row],[Réponse f]])</f>
        <v/>
      </c>
      <c r="BR337" s="14" t="str">
        <f>IF(Tableau1[[#This Row],[Réponse f]]="","","}")</f>
        <v/>
      </c>
      <c r="BS337" s="14" t="s">
        <v>24</v>
      </c>
      <c r="BT337" s="14" t="str">
        <f t="shared" si="76"/>
        <v>question</v>
      </c>
      <c r="BU337" s="14" t="s">
        <v>26</v>
      </c>
      <c r="BV337" s="14" t="s">
        <v>14</v>
      </c>
      <c r="BX337" s="1" t="str">
        <f>IF(Tableau1[[#This Row],[Question]]="","",CONCATENATE(X337,Y337,Z337,AA337,AB337,AC337,AD337,AE337,AF337,AG337,AH337,AI337,AJ337,AK337,AL337,AM337,AN337,AO337,AP337,AQ337,AR337,AS337,AT337,AU337,AV337,AW337,AX337,AY337,AZ337,BA337,BB337,BC337,BD337,BE337,BF337,BG337,BH337,BI337,BJ337,BK337,BL337,BM337,BN337,BO337,BP337,BQ337,BR337,BS337,BT337,BU337,BV337))</f>
        <v/>
      </c>
    </row>
    <row r="338" spans="1:76">
      <c r="A338" s="24"/>
      <c r="B338" s="24"/>
      <c r="C338" s="25"/>
      <c r="D338" s="25"/>
      <c r="E338" s="24"/>
      <c r="F338" s="39"/>
      <c r="G338" s="39"/>
      <c r="H338" s="25"/>
      <c r="I338" s="25"/>
      <c r="J338" s="25"/>
      <c r="L338" s="25"/>
      <c r="M338" s="4"/>
      <c r="N338" s="25"/>
      <c r="O338" s="4"/>
      <c r="P338" s="25"/>
      <c r="Q338" s="25"/>
      <c r="R338" s="25"/>
      <c r="S338" s="25"/>
      <c r="T338" s="25"/>
      <c r="U338" s="25"/>
      <c r="W338" s="12" t="str">
        <f>IF(Tableau1[[#This Row],[Question]]="","",IF(COUNTIF(Tableau1[[#This Row],[Réponse a]:[Rép f est :]],"bonne")&lt;1,"Attention pas assez de bonnes réponses",""))</f>
        <v/>
      </c>
      <c r="X338" s="14" t="s">
        <v>13</v>
      </c>
      <c r="Y338" s="14">
        <f t="shared" si="68"/>
        <v>0</v>
      </c>
      <c r="Z338" s="14" t="s">
        <v>25</v>
      </c>
      <c r="AA338" s="14" t="str">
        <f>IF(OR(COUNTIF(Tableau1[[#This Row],[Réponse a]:[Rép f est :]],"bonne")&gt;1,Tableau1[[#This Row],[Forcer question multiple]]&lt;&gt;""),"questionmult","question")</f>
        <v>question</v>
      </c>
      <c r="AB338" s="14" t="s">
        <v>21</v>
      </c>
      <c r="AC338" s="14" t="str">
        <f t="shared" si="77"/>
        <v/>
      </c>
      <c r="AD338" s="14">
        <f t="shared" si="78"/>
        <v>338</v>
      </c>
      <c r="AE338" s="14" t="s">
        <v>14</v>
      </c>
      <c r="AF338" s="14" t="str">
        <f t="shared" si="69"/>
        <v>\bareme{b=,m=}</v>
      </c>
      <c r="AG338" s="14" t="str">
        <f t="shared" si="70"/>
        <v/>
      </c>
      <c r="AH338" s="15" t="str">
        <f t="shared" si="71"/>
        <v/>
      </c>
      <c r="AI338" s="15" t="str">
        <f t="shared" si="72"/>
        <v/>
      </c>
      <c r="AJ338" s="15" t="str">
        <f t="shared" si="73"/>
        <v/>
      </c>
      <c r="AK338" s="15" t="str">
        <f t="shared" si="74"/>
        <v/>
      </c>
      <c r="AL338" s="15" t="str">
        <f t="shared" si="75"/>
        <v/>
      </c>
      <c r="AN338" s="14" t="s">
        <v>27</v>
      </c>
      <c r="AO338" s="14" t="s">
        <v>22</v>
      </c>
      <c r="AP338" s="14">
        <f>Tableau1[[#This Row],[Rép a est :]]</f>
        <v>0</v>
      </c>
      <c r="AQ338" s="14" t="s">
        <v>23</v>
      </c>
      <c r="AR338" s="14">
        <f>Tableau1[[#This Row],[Réponse a]]</f>
        <v>0</v>
      </c>
      <c r="AS338" s="14" t="s">
        <v>14</v>
      </c>
      <c r="AT338" s="14" t="s">
        <v>22</v>
      </c>
      <c r="AU338" s="14">
        <f>Tableau1[[#This Row],[Rép b est :]]</f>
        <v>0</v>
      </c>
      <c r="AV338" s="14" t="s">
        <v>23</v>
      </c>
      <c r="AW338" s="14">
        <f>Tableau1[[#This Row],[Réponse b]]</f>
        <v>0</v>
      </c>
      <c r="AX338" s="14" t="s">
        <v>14</v>
      </c>
      <c r="AY338" s="14" t="str">
        <f>IF(Tableau1[[#This Row],[Réponse c]]="","","\")</f>
        <v/>
      </c>
      <c r="AZ338" s="14" t="str">
        <f>IF(Tableau1[[#This Row],[Réponse c]]="","",Tableau1[[#This Row],[Rép c est :]])</f>
        <v/>
      </c>
      <c r="BA338" s="14" t="str">
        <f>IF(Tableau1[[#This Row],[Réponse c]]="","","{")</f>
        <v/>
      </c>
      <c r="BB338" s="14" t="str">
        <f>IF(Tableau1[[#This Row],[Réponse c]]="","",Tableau1[[#This Row],[Réponse c]])</f>
        <v/>
      </c>
      <c r="BC338" s="14" t="str">
        <f>IF(Tableau1[[#This Row],[Réponse c]]="","","}")</f>
        <v/>
      </c>
      <c r="BD338" s="14" t="str">
        <f>IF(Tableau1[[#This Row],[Réponse d]]="","","\")</f>
        <v/>
      </c>
      <c r="BE338" s="14" t="str">
        <f>IF(Tableau1[[#This Row],[Réponse d]]="","",Tableau1[[#This Row],[Rép d est :]])</f>
        <v/>
      </c>
      <c r="BF338" s="14" t="str">
        <f>IF(Tableau1[[#This Row],[Réponse d]]="","","{")</f>
        <v/>
      </c>
      <c r="BG338" s="14" t="str">
        <f>IF(Tableau1[[#This Row],[Réponse d]]="","",Tableau1[[#This Row],[Réponse d]])</f>
        <v/>
      </c>
      <c r="BH338" s="14" t="str">
        <f>IF(Tableau1[[#This Row],[Réponse d]]="","","}")</f>
        <v/>
      </c>
      <c r="BI338" s="14" t="str">
        <f>IF(Tableau1[[#This Row],[Réponse e]]="","","\")</f>
        <v/>
      </c>
      <c r="BJ338" s="14" t="str">
        <f>IF(Tableau1[[#This Row],[Réponse e]]="","",Tableau1[[#This Row],[Rép e est :]])</f>
        <v/>
      </c>
      <c r="BK338" s="14" t="str">
        <f>IF(Tableau1[[#This Row],[Réponse e]]="","","{")</f>
        <v/>
      </c>
      <c r="BL338" s="14" t="str">
        <f>IF(Tableau1[[#This Row],[Réponse e]]="","",Tableau1[[#This Row],[Réponse e]])</f>
        <v/>
      </c>
      <c r="BM338" s="14" t="str">
        <f>IF(Tableau1[[#This Row],[Réponse e]]="","","}")</f>
        <v/>
      </c>
      <c r="BN338" s="14" t="str">
        <f>IF(Tableau1[[#This Row],[Réponse f]]="","","\")</f>
        <v/>
      </c>
      <c r="BO338" s="14" t="str">
        <f>IF(Tableau1[[#This Row],[Réponse f]]="","",Tableau1[[#This Row],[Rép f est :]])</f>
        <v/>
      </c>
      <c r="BP338" s="14" t="str">
        <f>IF(Tableau1[[#This Row],[Réponse f]]="","","{")</f>
        <v/>
      </c>
      <c r="BQ338" s="14" t="str">
        <f>IF(Tableau1[[#This Row],[Réponse f]]="","",Tableau1[[#This Row],[Réponse f]])</f>
        <v/>
      </c>
      <c r="BR338" s="14" t="str">
        <f>IF(Tableau1[[#This Row],[Réponse f]]="","","}")</f>
        <v/>
      </c>
      <c r="BS338" s="14" t="s">
        <v>24</v>
      </c>
      <c r="BT338" s="14" t="str">
        <f t="shared" si="76"/>
        <v>question</v>
      </c>
      <c r="BU338" s="14" t="s">
        <v>26</v>
      </c>
      <c r="BV338" s="14" t="s">
        <v>14</v>
      </c>
      <c r="BX338" s="1" t="str">
        <f>IF(Tableau1[[#This Row],[Question]]="","",CONCATENATE(X338,Y338,Z338,AA338,AB338,AC338,AD338,AE338,AF338,AG338,AH338,AI338,AJ338,AK338,AL338,AM338,AN338,AO338,AP338,AQ338,AR338,AS338,AT338,AU338,AV338,AW338,AX338,AY338,AZ338,BA338,BB338,BC338,BD338,BE338,BF338,BG338,BH338,BI338,BJ338,BK338,BL338,BM338,BN338,BO338,BP338,BQ338,BR338,BS338,BT338,BU338,BV338))</f>
        <v/>
      </c>
    </row>
    <row r="339" spans="1:76">
      <c r="A339" s="24"/>
      <c r="B339" s="24"/>
      <c r="C339" s="25"/>
      <c r="D339" s="25"/>
      <c r="E339" s="24"/>
      <c r="F339" s="39"/>
      <c r="G339" s="39"/>
      <c r="H339" s="25"/>
      <c r="I339" s="25"/>
      <c r="J339" s="25"/>
      <c r="K339" s="4"/>
      <c r="L339" s="25"/>
      <c r="M339" s="4"/>
      <c r="N339" s="25"/>
      <c r="O339" s="2"/>
      <c r="P339" s="25"/>
      <c r="Q339" s="25"/>
      <c r="R339" s="25"/>
      <c r="S339" s="25"/>
      <c r="T339" s="25"/>
      <c r="U339" s="25"/>
      <c r="W339" s="12" t="str">
        <f>IF(Tableau1[[#This Row],[Question]]="","",IF(COUNTIF(Tableau1[[#This Row],[Réponse a]:[Rép f est :]],"bonne")&lt;1,"Attention pas assez de bonnes réponses",""))</f>
        <v/>
      </c>
      <c r="X339" s="14" t="s">
        <v>13</v>
      </c>
      <c r="Y339" s="14">
        <f t="shared" si="68"/>
        <v>0</v>
      </c>
      <c r="Z339" s="14" t="s">
        <v>25</v>
      </c>
      <c r="AA339" s="14" t="str">
        <f>IF(OR(COUNTIF(Tableau1[[#This Row],[Réponse a]:[Rép f est :]],"bonne")&gt;1,Tableau1[[#This Row],[Forcer question multiple]]&lt;&gt;""),"questionmult","question")</f>
        <v>question</v>
      </c>
      <c r="AB339" s="14" t="s">
        <v>21</v>
      </c>
      <c r="AC339" s="14" t="str">
        <f t="shared" si="77"/>
        <v/>
      </c>
      <c r="AD339" s="14">
        <f t="shared" si="78"/>
        <v>339</v>
      </c>
      <c r="AE339" s="14" t="s">
        <v>14</v>
      </c>
      <c r="AF339" s="14" t="str">
        <f t="shared" si="69"/>
        <v>\bareme{b=,m=}</v>
      </c>
      <c r="AG339" s="14" t="str">
        <f t="shared" ref="AG339:AG402" si="79">SUBSTITUTE(E339,"%","\%")</f>
        <v/>
      </c>
      <c r="AH339" s="15" t="str">
        <f t="shared" ref="AH339:AH402" si="80">IF(I339="","",IF(RIGHT(I339,7)="pdf_tex","\begin{center}\def\svgwidth{","\begin{center}\includegraphics["))</f>
        <v/>
      </c>
      <c r="AI339" s="15" t="str">
        <f t="shared" ref="AI339:AI402" si="81">IF(I339="","",IF(RIGHT(I339,7)="pdf_tex","3cm","width=.95\linewidth"))</f>
        <v/>
      </c>
      <c r="AJ339" s="15" t="str">
        <f t="shared" ref="AJ339:AJ402" si="82">IF(I339="","",IF(RIGHT(I339,7)="pdf_tex","}\import{images/}{","]{images/"))</f>
        <v/>
      </c>
      <c r="AK339" s="15" t="str">
        <f t="shared" ref="AK339:AK402" si="83">IF(I339="","",I339)</f>
        <v/>
      </c>
      <c r="AL339" s="15" t="str">
        <f t="shared" ref="AL339:AL402" si="84">IF(I339="","",IF(RIGHT(I339,7)="pdf_tex","}\end{center}","}\end{center}"))</f>
        <v/>
      </c>
      <c r="AN339" s="14" t="s">
        <v>27</v>
      </c>
      <c r="AO339" s="14" t="s">
        <v>22</v>
      </c>
      <c r="AP339" s="14">
        <f>Tableau1[[#This Row],[Rép a est :]]</f>
        <v>0</v>
      </c>
      <c r="AQ339" s="14" t="s">
        <v>23</v>
      </c>
      <c r="AR339" s="14">
        <f>Tableau1[[#This Row],[Réponse a]]</f>
        <v>0</v>
      </c>
      <c r="AS339" s="14" t="s">
        <v>14</v>
      </c>
      <c r="AT339" s="14" t="s">
        <v>22</v>
      </c>
      <c r="AU339" s="14">
        <f>Tableau1[[#This Row],[Rép b est :]]</f>
        <v>0</v>
      </c>
      <c r="AV339" s="14" t="s">
        <v>23</v>
      </c>
      <c r="AW339" s="14">
        <f>Tableau1[[#This Row],[Réponse b]]</f>
        <v>0</v>
      </c>
      <c r="AX339" s="14" t="s">
        <v>14</v>
      </c>
      <c r="AY339" s="14" t="str">
        <f>IF(Tableau1[[#This Row],[Réponse c]]="","","\")</f>
        <v/>
      </c>
      <c r="AZ339" s="14" t="str">
        <f>IF(Tableau1[[#This Row],[Réponse c]]="","",Tableau1[[#This Row],[Rép c est :]])</f>
        <v/>
      </c>
      <c r="BA339" s="14" t="str">
        <f>IF(Tableau1[[#This Row],[Réponse c]]="","","{")</f>
        <v/>
      </c>
      <c r="BB339" s="14" t="str">
        <f>IF(Tableau1[[#This Row],[Réponse c]]="","",Tableau1[[#This Row],[Réponse c]])</f>
        <v/>
      </c>
      <c r="BC339" s="14" t="str">
        <f>IF(Tableau1[[#This Row],[Réponse c]]="","","}")</f>
        <v/>
      </c>
      <c r="BD339" s="14" t="str">
        <f>IF(Tableau1[[#This Row],[Réponse d]]="","","\")</f>
        <v/>
      </c>
      <c r="BE339" s="14" t="str">
        <f>IF(Tableau1[[#This Row],[Réponse d]]="","",Tableau1[[#This Row],[Rép d est :]])</f>
        <v/>
      </c>
      <c r="BF339" s="14" t="str">
        <f>IF(Tableau1[[#This Row],[Réponse d]]="","","{")</f>
        <v/>
      </c>
      <c r="BG339" s="14" t="str">
        <f>IF(Tableau1[[#This Row],[Réponse d]]="","",Tableau1[[#This Row],[Réponse d]])</f>
        <v/>
      </c>
      <c r="BH339" s="14" t="str">
        <f>IF(Tableau1[[#This Row],[Réponse d]]="","","}")</f>
        <v/>
      </c>
      <c r="BI339" s="14" t="str">
        <f>IF(Tableau1[[#This Row],[Réponse e]]="","","\")</f>
        <v/>
      </c>
      <c r="BJ339" s="14" t="str">
        <f>IF(Tableau1[[#This Row],[Réponse e]]="","",Tableau1[[#This Row],[Rép e est :]])</f>
        <v/>
      </c>
      <c r="BK339" s="14" t="str">
        <f>IF(Tableau1[[#This Row],[Réponse e]]="","","{")</f>
        <v/>
      </c>
      <c r="BL339" s="14" t="str">
        <f>IF(Tableau1[[#This Row],[Réponse e]]="","",Tableau1[[#This Row],[Réponse e]])</f>
        <v/>
      </c>
      <c r="BM339" s="14" t="str">
        <f>IF(Tableau1[[#This Row],[Réponse e]]="","","}")</f>
        <v/>
      </c>
      <c r="BN339" s="14" t="str">
        <f>IF(Tableau1[[#This Row],[Réponse f]]="","","\")</f>
        <v/>
      </c>
      <c r="BO339" s="14" t="str">
        <f>IF(Tableau1[[#This Row],[Réponse f]]="","",Tableau1[[#This Row],[Rép f est :]])</f>
        <v/>
      </c>
      <c r="BP339" s="14" t="str">
        <f>IF(Tableau1[[#This Row],[Réponse f]]="","","{")</f>
        <v/>
      </c>
      <c r="BQ339" s="14" t="str">
        <f>IF(Tableau1[[#This Row],[Réponse f]]="","",Tableau1[[#This Row],[Réponse f]])</f>
        <v/>
      </c>
      <c r="BR339" s="14" t="str">
        <f>IF(Tableau1[[#This Row],[Réponse f]]="","","}")</f>
        <v/>
      </c>
      <c r="BS339" s="14" t="s">
        <v>24</v>
      </c>
      <c r="BT339" s="14" t="str">
        <f t="shared" si="76"/>
        <v>question</v>
      </c>
      <c r="BU339" s="14" t="s">
        <v>26</v>
      </c>
      <c r="BV339" s="14" t="s">
        <v>14</v>
      </c>
      <c r="BX339" s="1" t="str">
        <f>IF(Tableau1[[#This Row],[Question]]="","",CONCATENATE(X339,Y339,Z339,AA339,AB339,AC339,AD339,AE339,AF339,AG339,AH339,AI339,AJ339,AK339,AL339,AM339,AN339,AO339,AP339,AQ339,AR339,AS339,AT339,AU339,AV339,AW339,AX339,AY339,AZ339,BA339,BB339,BC339,BD339,BE339,BF339,BG339,BH339,BI339,BJ339,BK339,BL339,BM339,BN339,BO339,BP339,BQ339,BR339,BS339,BT339,BU339,BV339))</f>
        <v/>
      </c>
    </row>
    <row r="340" spans="1:76">
      <c r="A340" s="24"/>
      <c r="B340" s="24"/>
      <c r="C340" s="25"/>
      <c r="D340" s="25"/>
      <c r="E340" s="24"/>
      <c r="F340" s="39"/>
      <c r="G340" s="39"/>
      <c r="H340" s="25"/>
      <c r="I340" s="25"/>
      <c r="J340" s="25"/>
      <c r="K340" s="4"/>
      <c r="L340" s="25"/>
      <c r="N340" s="25"/>
      <c r="O340" s="2"/>
      <c r="P340" s="25"/>
      <c r="Q340" s="25"/>
      <c r="R340" s="25"/>
      <c r="S340" s="25"/>
      <c r="T340" s="25"/>
      <c r="U340" s="25"/>
      <c r="W340" s="12" t="str">
        <f>IF(Tableau1[[#This Row],[Question]]="","",IF(COUNTIF(Tableau1[[#This Row],[Réponse a]:[Rép f est :]],"bonne")&lt;1,"Attention pas assez de bonnes réponses",""))</f>
        <v/>
      </c>
      <c r="X340" s="14" t="s">
        <v>13</v>
      </c>
      <c r="Y340" s="14">
        <f t="shared" si="68"/>
        <v>0</v>
      </c>
      <c r="Z340" s="14" t="s">
        <v>25</v>
      </c>
      <c r="AA340" s="14" t="str">
        <f>IF(OR(COUNTIF(Tableau1[[#This Row],[Réponse a]:[Rép f est :]],"bonne")&gt;1,Tableau1[[#This Row],[Forcer question multiple]]&lt;&gt;""),"questionmult","question")</f>
        <v>question</v>
      </c>
      <c r="AB340" s="14" t="s">
        <v>21</v>
      </c>
      <c r="AC340" s="14" t="str">
        <f t="shared" si="77"/>
        <v/>
      </c>
      <c r="AD340" s="14">
        <f t="shared" si="78"/>
        <v>340</v>
      </c>
      <c r="AE340" s="14" t="s">
        <v>14</v>
      </c>
      <c r="AF340" s="14" t="str">
        <f t="shared" si="69"/>
        <v>\bareme{b=,m=}</v>
      </c>
      <c r="AG340" s="14" t="str">
        <f t="shared" si="79"/>
        <v/>
      </c>
      <c r="AH340" s="15" t="str">
        <f t="shared" si="80"/>
        <v/>
      </c>
      <c r="AI340" s="15" t="str">
        <f t="shared" si="81"/>
        <v/>
      </c>
      <c r="AJ340" s="15" t="str">
        <f t="shared" si="82"/>
        <v/>
      </c>
      <c r="AK340" s="15" t="str">
        <f t="shared" si="83"/>
        <v/>
      </c>
      <c r="AL340" s="15" t="str">
        <f t="shared" si="84"/>
        <v/>
      </c>
      <c r="AN340" s="14" t="s">
        <v>27</v>
      </c>
      <c r="AO340" s="14" t="s">
        <v>22</v>
      </c>
      <c r="AP340" s="14">
        <f>Tableau1[[#This Row],[Rép a est :]]</f>
        <v>0</v>
      </c>
      <c r="AQ340" s="14" t="s">
        <v>23</v>
      </c>
      <c r="AR340" s="14">
        <f>Tableau1[[#This Row],[Réponse a]]</f>
        <v>0</v>
      </c>
      <c r="AS340" s="14" t="s">
        <v>14</v>
      </c>
      <c r="AT340" s="14" t="s">
        <v>22</v>
      </c>
      <c r="AU340" s="14">
        <f>Tableau1[[#This Row],[Rép b est :]]</f>
        <v>0</v>
      </c>
      <c r="AV340" s="14" t="s">
        <v>23</v>
      </c>
      <c r="AW340" s="14">
        <f>Tableau1[[#This Row],[Réponse b]]</f>
        <v>0</v>
      </c>
      <c r="AX340" s="14" t="s">
        <v>14</v>
      </c>
      <c r="AY340" s="14" t="str">
        <f>IF(Tableau1[[#This Row],[Réponse c]]="","","\")</f>
        <v/>
      </c>
      <c r="AZ340" s="14" t="str">
        <f>IF(Tableau1[[#This Row],[Réponse c]]="","",Tableau1[[#This Row],[Rép c est :]])</f>
        <v/>
      </c>
      <c r="BA340" s="14" t="str">
        <f>IF(Tableau1[[#This Row],[Réponse c]]="","","{")</f>
        <v/>
      </c>
      <c r="BB340" s="14" t="str">
        <f>IF(Tableau1[[#This Row],[Réponse c]]="","",Tableau1[[#This Row],[Réponse c]])</f>
        <v/>
      </c>
      <c r="BC340" s="14" t="str">
        <f>IF(Tableau1[[#This Row],[Réponse c]]="","","}")</f>
        <v/>
      </c>
      <c r="BD340" s="14" t="str">
        <f>IF(Tableau1[[#This Row],[Réponse d]]="","","\")</f>
        <v/>
      </c>
      <c r="BE340" s="14" t="str">
        <f>IF(Tableau1[[#This Row],[Réponse d]]="","",Tableau1[[#This Row],[Rép d est :]])</f>
        <v/>
      </c>
      <c r="BF340" s="14" t="str">
        <f>IF(Tableau1[[#This Row],[Réponse d]]="","","{")</f>
        <v/>
      </c>
      <c r="BG340" s="14" t="str">
        <f>IF(Tableau1[[#This Row],[Réponse d]]="","",Tableau1[[#This Row],[Réponse d]])</f>
        <v/>
      </c>
      <c r="BH340" s="14" t="str">
        <f>IF(Tableau1[[#This Row],[Réponse d]]="","","}")</f>
        <v/>
      </c>
      <c r="BI340" s="14" t="str">
        <f>IF(Tableau1[[#This Row],[Réponse e]]="","","\")</f>
        <v/>
      </c>
      <c r="BJ340" s="14" t="str">
        <f>IF(Tableau1[[#This Row],[Réponse e]]="","",Tableau1[[#This Row],[Rép e est :]])</f>
        <v/>
      </c>
      <c r="BK340" s="14" t="str">
        <f>IF(Tableau1[[#This Row],[Réponse e]]="","","{")</f>
        <v/>
      </c>
      <c r="BL340" s="14" t="str">
        <f>IF(Tableau1[[#This Row],[Réponse e]]="","",Tableau1[[#This Row],[Réponse e]])</f>
        <v/>
      </c>
      <c r="BM340" s="14" t="str">
        <f>IF(Tableau1[[#This Row],[Réponse e]]="","","}")</f>
        <v/>
      </c>
      <c r="BN340" s="14" t="str">
        <f>IF(Tableau1[[#This Row],[Réponse f]]="","","\")</f>
        <v/>
      </c>
      <c r="BO340" s="14" t="str">
        <f>IF(Tableau1[[#This Row],[Réponse f]]="","",Tableau1[[#This Row],[Rép f est :]])</f>
        <v/>
      </c>
      <c r="BP340" s="14" t="str">
        <f>IF(Tableau1[[#This Row],[Réponse f]]="","","{")</f>
        <v/>
      </c>
      <c r="BQ340" s="14" t="str">
        <f>IF(Tableau1[[#This Row],[Réponse f]]="","",Tableau1[[#This Row],[Réponse f]])</f>
        <v/>
      </c>
      <c r="BR340" s="14" t="str">
        <f>IF(Tableau1[[#This Row],[Réponse f]]="","","}")</f>
        <v/>
      </c>
      <c r="BS340" s="14" t="s">
        <v>24</v>
      </c>
      <c r="BT340" s="14" t="str">
        <f t="shared" si="76"/>
        <v>question</v>
      </c>
      <c r="BU340" s="14" t="s">
        <v>26</v>
      </c>
      <c r="BV340" s="14" t="s">
        <v>14</v>
      </c>
      <c r="BX340" s="1" t="str">
        <f>IF(Tableau1[[#This Row],[Question]]="","",CONCATENATE(X340,Y340,Z340,AA340,AB340,AC340,AD340,AE340,AF340,AG340,AH340,AI340,AJ340,AK340,AL340,AM340,AN340,AO340,AP340,AQ340,AR340,AS340,AT340,AU340,AV340,AW340,AX340,AY340,AZ340,BA340,BB340,BC340,BD340,BE340,BF340,BG340,BH340,BI340,BJ340,BK340,BL340,BM340,BN340,BO340,BP340,BQ340,BR340,BS340,BT340,BU340,BV340))</f>
        <v/>
      </c>
    </row>
    <row r="341" spans="1:76">
      <c r="A341" s="24"/>
      <c r="B341" s="24"/>
      <c r="C341" s="25"/>
      <c r="D341" s="25"/>
      <c r="E341" s="62"/>
      <c r="F341" s="39"/>
      <c r="G341" s="39"/>
      <c r="H341" s="25"/>
      <c r="I341" s="25"/>
      <c r="J341" s="25"/>
      <c r="L341" s="25"/>
      <c r="M341" s="4"/>
      <c r="N341" s="25"/>
      <c r="O341" s="4"/>
      <c r="P341" s="25"/>
      <c r="Q341" s="25"/>
      <c r="R341" s="25"/>
      <c r="S341" s="25"/>
      <c r="T341" s="25"/>
      <c r="U341" s="25"/>
      <c r="W341" s="12" t="str">
        <f>IF(Tableau1[[#This Row],[Question]]="","",IF(COUNTIF(Tableau1[[#This Row],[Réponse a]:[Rép f est :]],"bonne")&lt;1,"Attention pas assez de bonnes réponses",""))</f>
        <v/>
      </c>
      <c r="X341" s="14" t="s">
        <v>13</v>
      </c>
      <c r="Y341" s="14">
        <f t="shared" si="68"/>
        <v>0</v>
      </c>
      <c r="Z341" s="14" t="s">
        <v>25</v>
      </c>
      <c r="AA341" s="14" t="str">
        <f>IF(OR(COUNTIF(Tableau1[[#This Row],[Réponse a]:[Rép f est :]],"bonne")&gt;1,Tableau1[[#This Row],[Forcer question multiple]]&lt;&gt;""),"questionmult","question")</f>
        <v>question</v>
      </c>
      <c r="AB341" s="14" t="s">
        <v>21</v>
      </c>
      <c r="AC341" s="14" t="str">
        <f t="shared" si="77"/>
        <v/>
      </c>
      <c r="AD341" s="14">
        <f t="shared" si="78"/>
        <v>341</v>
      </c>
      <c r="AE341" s="14" t="s">
        <v>14</v>
      </c>
      <c r="AF341" s="14" t="str">
        <f t="shared" si="69"/>
        <v>\bareme{b=,m=}</v>
      </c>
      <c r="AG341" s="14" t="str">
        <f t="shared" si="79"/>
        <v/>
      </c>
      <c r="AH341" s="15" t="str">
        <f t="shared" si="80"/>
        <v/>
      </c>
      <c r="AI341" s="15" t="str">
        <f t="shared" si="81"/>
        <v/>
      </c>
      <c r="AJ341" s="15" t="str">
        <f t="shared" si="82"/>
        <v/>
      </c>
      <c r="AK341" s="15" t="str">
        <f t="shared" si="83"/>
        <v/>
      </c>
      <c r="AL341" s="15" t="str">
        <f t="shared" si="84"/>
        <v/>
      </c>
      <c r="AN341" s="14" t="s">
        <v>27</v>
      </c>
      <c r="AO341" s="14" t="s">
        <v>22</v>
      </c>
      <c r="AP341" s="14">
        <f>Tableau1[[#This Row],[Rép a est :]]</f>
        <v>0</v>
      </c>
      <c r="AQ341" s="14" t="s">
        <v>23</v>
      </c>
      <c r="AR341" s="14">
        <f>Tableau1[[#This Row],[Réponse a]]</f>
        <v>0</v>
      </c>
      <c r="AS341" s="14" t="s">
        <v>14</v>
      </c>
      <c r="AT341" s="14" t="s">
        <v>22</v>
      </c>
      <c r="AU341" s="14">
        <f>Tableau1[[#This Row],[Rép b est :]]</f>
        <v>0</v>
      </c>
      <c r="AV341" s="14" t="s">
        <v>23</v>
      </c>
      <c r="AW341" s="14">
        <f>Tableau1[[#This Row],[Réponse b]]</f>
        <v>0</v>
      </c>
      <c r="AX341" s="14" t="s">
        <v>14</v>
      </c>
      <c r="AY341" s="14" t="str">
        <f>IF(Tableau1[[#This Row],[Réponse c]]="","","\")</f>
        <v/>
      </c>
      <c r="AZ341" s="14" t="str">
        <f>IF(Tableau1[[#This Row],[Réponse c]]="","",Tableau1[[#This Row],[Rép c est :]])</f>
        <v/>
      </c>
      <c r="BA341" s="14" t="str">
        <f>IF(Tableau1[[#This Row],[Réponse c]]="","","{")</f>
        <v/>
      </c>
      <c r="BB341" s="14" t="str">
        <f>IF(Tableau1[[#This Row],[Réponse c]]="","",Tableau1[[#This Row],[Réponse c]])</f>
        <v/>
      </c>
      <c r="BC341" s="14" t="str">
        <f>IF(Tableau1[[#This Row],[Réponse c]]="","","}")</f>
        <v/>
      </c>
      <c r="BD341" s="14" t="str">
        <f>IF(Tableau1[[#This Row],[Réponse d]]="","","\")</f>
        <v/>
      </c>
      <c r="BE341" s="14" t="str">
        <f>IF(Tableau1[[#This Row],[Réponse d]]="","",Tableau1[[#This Row],[Rép d est :]])</f>
        <v/>
      </c>
      <c r="BF341" s="14" t="str">
        <f>IF(Tableau1[[#This Row],[Réponse d]]="","","{")</f>
        <v/>
      </c>
      <c r="BG341" s="14" t="str">
        <f>IF(Tableau1[[#This Row],[Réponse d]]="","",Tableau1[[#This Row],[Réponse d]])</f>
        <v/>
      </c>
      <c r="BH341" s="14" t="str">
        <f>IF(Tableau1[[#This Row],[Réponse d]]="","","}")</f>
        <v/>
      </c>
      <c r="BI341" s="14" t="str">
        <f>IF(Tableau1[[#This Row],[Réponse e]]="","","\")</f>
        <v/>
      </c>
      <c r="BJ341" s="14" t="str">
        <f>IF(Tableau1[[#This Row],[Réponse e]]="","",Tableau1[[#This Row],[Rép e est :]])</f>
        <v/>
      </c>
      <c r="BK341" s="14" t="str">
        <f>IF(Tableau1[[#This Row],[Réponse e]]="","","{")</f>
        <v/>
      </c>
      <c r="BL341" s="14" t="str">
        <f>IF(Tableau1[[#This Row],[Réponse e]]="","",Tableau1[[#This Row],[Réponse e]])</f>
        <v/>
      </c>
      <c r="BM341" s="14" t="str">
        <f>IF(Tableau1[[#This Row],[Réponse e]]="","","}")</f>
        <v/>
      </c>
      <c r="BN341" s="14" t="str">
        <f>IF(Tableau1[[#This Row],[Réponse f]]="","","\")</f>
        <v/>
      </c>
      <c r="BO341" s="14" t="str">
        <f>IF(Tableau1[[#This Row],[Réponse f]]="","",Tableau1[[#This Row],[Rép f est :]])</f>
        <v/>
      </c>
      <c r="BP341" s="14" t="str">
        <f>IF(Tableau1[[#This Row],[Réponse f]]="","","{")</f>
        <v/>
      </c>
      <c r="BQ341" s="14" t="str">
        <f>IF(Tableau1[[#This Row],[Réponse f]]="","",Tableau1[[#This Row],[Réponse f]])</f>
        <v/>
      </c>
      <c r="BR341" s="14" t="str">
        <f>IF(Tableau1[[#This Row],[Réponse f]]="","","}")</f>
        <v/>
      </c>
      <c r="BS341" s="14" t="s">
        <v>24</v>
      </c>
      <c r="BT341" s="14" t="str">
        <f t="shared" si="76"/>
        <v>question</v>
      </c>
      <c r="BU341" s="14" t="s">
        <v>26</v>
      </c>
      <c r="BV341" s="14" t="s">
        <v>14</v>
      </c>
      <c r="BX341" s="1" t="str">
        <f>IF(Tableau1[[#This Row],[Question]]="","",CONCATENATE(X341,Y341,Z341,AA341,AB341,AC341,AD341,AE341,AF341,AG341,AH341,AI341,AJ341,AK341,AL341,AM341,AN341,AO341,AP341,AQ341,AR341,AS341,AT341,AU341,AV341,AW341,AX341,AY341,AZ341,BA341,BB341,BC341,BD341,BE341,BF341,BG341,BH341,BI341,BJ341,BK341,BL341,BM341,BN341,BO341,BP341,BQ341,BR341,BS341,BT341,BU341,BV341))</f>
        <v/>
      </c>
    </row>
    <row r="342" spans="1:76">
      <c r="A342" s="24"/>
      <c r="B342" s="24"/>
      <c r="C342" s="25"/>
      <c r="D342" s="25"/>
      <c r="E342" s="24"/>
      <c r="F342" s="39"/>
      <c r="G342" s="39"/>
      <c r="H342" s="25"/>
      <c r="I342" s="25"/>
      <c r="J342" s="25"/>
      <c r="K342" s="4"/>
      <c r="L342" s="25"/>
      <c r="M342" s="4"/>
      <c r="N342" s="25"/>
      <c r="O342" s="2"/>
      <c r="P342" s="25"/>
      <c r="Q342" s="25"/>
      <c r="R342" s="25"/>
      <c r="S342" s="25"/>
      <c r="T342" s="25"/>
      <c r="U342" s="25"/>
      <c r="W342" s="12" t="str">
        <f>IF(Tableau1[[#This Row],[Question]]="","",IF(COUNTIF(Tableau1[[#This Row],[Réponse a]:[Rép f est :]],"bonne")&lt;1,"Attention pas assez de bonnes réponses",""))</f>
        <v/>
      </c>
      <c r="X342" s="14" t="s">
        <v>13</v>
      </c>
      <c r="Y342" s="14">
        <f t="shared" si="68"/>
        <v>0</v>
      </c>
      <c r="Z342" s="14" t="s">
        <v>25</v>
      </c>
      <c r="AA342" s="14" t="str">
        <f>IF(OR(COUNTIF(Tableau1[[#This Row],[Réponse a]:[Rép f est :]],"bonne")&gt;1,Tableau1[[#This Row],[Forcer question multiple]]&lt;&gt;""),"questionmult","question")</f>
        <v>question</v>
      </c>
      <c r="AB342" s="14" t="s">
        <v>21</v>
      </c>
      <c r="AC342" s="14" t="str">
        <f t="shared" si="77"/>
        <v/>
      </c>
      <c r="AD342" s="14">
        <f t="shared" si="78"/>
        <v>342</v>
      </c>
      <c r="AE342" s="14" t="s">
        <v>14</v>
      </c>
      <c r="AF342" s="14" t="str">
        <f t="shared" si="69"/>
        <v>\bareme{b=,m=}</v>
      </c>
      <c r="AG342" s="14" t="str">
        <f t="shared" si="79"/>
        <v/>
      </c>
      <c r="AH342" s="15" t="str">
        <f t="shared" si="80"/>
        <v/>
      </c>
      <c r="AI342" s="15" t="str">
        <f t="shared" si="81"/>
        <v/>
      </c>
      <c r="AJ342" s="15" t="str">
        <f t="shared" si="82"/>
        <v/>
      </c>
      <c r="AK342" s="15" t="str">
        <f t="shared" si="83"/>
        <v/>
      </c>
      <c r="AL342" s="15" t="str">
        <f t="shared" si="84"/>
        <v/>
      </c>
      <c r="AN342" s="14" t="s">
        <v>27</v>
      </c>
      <c r="AO342" s="14" t="s">
        <v>22</v>
      </c>
      <c r="AP342" s="14">
        <f>Tableau1[[#This Row],[Rép a est :]]</f>
        <v>0</v>
      </c>
      <c r="AQ342" s="14" t="s">
        <v>23</v>
      </c>
      <c r="AR342" s="14">
        <f>Tableau1[[#This Row],[Réponse a]]</f>
        <v>0</v>
      </c>
      <c r="AS342" s="14" t="s">
        <v>14</v>
      </c>
      <c r="AT342" s="14" t="s">
        <v>22</v>
      </c>
      <c r="AU342" s="14">
        <f>Tableau1[[#This Row],[Rép b est :]]</f>
        <v>0</v>
      </c>
      <c r="AV342" s="14" t="s">
        <v>23</v>
      </c>
      <c r="AW342" s="14">
        <f>Tableau1[[#This Row],[Réponse b]]</f>
        <v>0</v>
      </c>
      <c r="AX342" s="14" t="s">
        <v>14</v>
      </c>
      <c r="AY342" s="14" t="str">
        <f>IF(Tableau1[[#This Row],[Réponse c]]="","","\")</f>
        <v/>
      </c>
      <c r="AZ342" s="14" t="str">
        <f>IF(Tableau1[[#This Row],[Réponse c]]="","",Tableau1[[#This Row],[Rép c est :]])</f>
        <v/>
      </c>
      <c r="BA342" s="14" t="str">
        <f>IF(Tableau1[[#This Row],[Réponse c]]="","","{")</f>
        <v/>
      </c>
      <c r="BB342" s="14" t="str">
        <f>IF(Tableau1[[#This Row],[Réponse c]]="","",Tableau1[[#This Row],[Réponse c]])</f>
        <v/>
      </c>
      <c r="BC342" s="14" t="str">
        <f>IF(Tableau1[[#This Row],[Réponse c]]="","","}")</f>
        <v/>
      </c>
      <c r="BD342" s="14" t="str">
        <f>IF(Tableau1[[#This Row],[Réponse d]]="","","\")</f>
        <v/>
      </c>
      <c r="BE342" s="14" t="str">
        <f>IF(Tableau1[[#This Row],[Réponse d]]="","",Tableau1[[#This Row],[Rép d est :]])</f>
        <v/>
      </c>
      <c r="BF342" s="14" t="str">
        <f>IF(Tableau1[[#This Row],[Réponse d]]="","","{")</f>
        <v/>
      </c>
      <c r="BG342" s="14" t="str">
        <f>IF(Tableau1[[#This Row],[Réponse d]]="","",Tableau1[[#This Row],[Réponse d]])</f>
        <v/>
      </c>
      <c r="BH342" s="14" t="str">
        <f>IF(Tableau1[[#This Row],[Réponse d]]="","","}")</f>
        <v/>
      </c>
      <c r="BI342" s="14" t="str">
        <f>IF(Tableau1[[#This Row],[Réponse e]]="","","\")</f>
        <v/>
      </c>
      <c r="BJ342" s="14" t="str">
        <f>IF(Tableau1[[#This Row],[Réponse e]]="","",Tableau1[[#This Row],[Rép e est :]])</f>
        <v/>
      </c>
      <c r="BK342" s="14" t="str">
        <f>IF(Tableau1[[#This Row],[Réponse e]]="","","{")</f>
        <v/>
      </c>
      <c r="BL342" s="14" t="str">
        <f>IF(Tableau1[[#This Row],[Réponse e]]="","",Tableau1[[#This Row],[Réponse e]])</f>
        <v/>
      </c>
      <c r="BM342" s="14" t="str">
        <f>IF(Tableau1[[#This Row],[Réponse e]]="","","}")</f>
        <v/>
      </c>
      <c r="BN342" s="14" t="str">
        <f>IF(Tableau1[[#This Row],[Réponse f]]="","","\")</f>
        <v/>
      </c>
      <c r="BO342" s="14" t="str">
        <f>IF(Tableau1[[#This Row],[Réponse f]]="","",Tableau1[[#This Row],[Rép f est :]])</f>
        <v/>
      </c>
      <c r="BP342" s="14" t="str">
        <f>IF(Tableau1[[#This Row],[Réponse f]]="","","{")</f>
        <v/>
      </c>
      <c r="BQ342" s="14" t="str">
        <f>IF(Tableau1[[#This Row],[Réponse f]]="","",Tableau1[[#This Row],[Réponse f]])</f>
        <v/>
      </c>
      <c r="BR342" s="14" t="str">
        <f>IF(Tableau1[[#This Row],[Réponse f]]="","","}")</f>
        <v/>
      </c>
      <c r="BS342" s="14" t="s">
        <v>24</v>
      </c>
      <c r="BT342" s="14" t="str">
        <f t="shared" si="76"/>
        <v>question</v>
      </c>
      <c r="BU342" s="14" t="s">
        <v>26</v>
      </c>
      <c r="BV342" s="14" t="s">
        <v>14</v>
      </c>
      <c r="BX342" s="1" t="str">
        <f>IF(Tableau1[[#This Row],[Question]]="","",CONCATENATE(X342,Y342,Z342,AA342,AB342,AC342,AD342,AE342,AF342,AG342,AH342,AI342,AJ342,AK342,AL342,AM342,AN342,AO342,AP342,AQ342,AR342,AS342,AT342,AU342,AV342,AW342,AX342,AY342,AZ342,BA342,BB342,BC342,BD342,BE342,BF342,BG342,BH342,BI342,BJ342,BK342,BL342,BM342,BN342,BO342,BP342,BQ342,BR342,BS342,BT342,BU342,BV342))</f>
        <v/>
      </c>
    </row>
    <row r="343" spans="1:76">
      <c r="A343" s="24"/>
      <c r="B343" s="24"/>
      <c r="C343" s="25"/>
      <c r="D343" s="25"/>
      <c r="E343" s="24"/>
      <c r="F343" s="39"/>
      <c r="G343" s="39"/>
      <c r="H343" s="25"/>
      <c r="I343" s="25"/>
      <c r="J343" s="25"/>
      <c r="K343" s="4"/>
      <c r="L343" s="25"/>
      <c r="N343" s="25"/>
      <c r="O343" s="2"/>
      <c r="P343" s="25"/>
      <c r="Q343" s="25"/>
      <c r="R343" s="25"/>
      <c r="S343" s="25"/>
      <c r="T343" s="25"/>
      <c r="U343" s="25"/>
      <c r="W343" s="12" t="str">
        <f>IF(Tableau1[[#This Row],[Question]]="","",IF(COUNTIF(Tableau1[[#This Row],[Réponse a]:[Rép f est :]],"bonne")&lt;1,"Attention pas assez de bonnes réponses",""))</f>
        <v/>
      </c>
      <c r="X343" s="14" t="s">
        <v>13</v>
      </c>
      <c r="Y343" s="14">
        <f t="shared" si="68"/>
        <v>0</v>
      </c>
      <c r="Z343" s="14" t="s">
        <v>25</v>
      </c>
      <c r="AA343" s="14" t="str">
        <f>IF(OR(COUNTIF(Tableau1[[#This Row],[Réponse a]:[Rép f est :]],"bonne")&gt;1,Tableau1[[#This Row],[Forcer question multiple]]&lt;&gt;""),"questionmult","question")</f>
        <v>question</v>
      </c>
      <c r="AB343" s="14" t="s">
        <v>21</v>
      </c>
      <c r="AC343" s="14" t="str">
        <f t="shared" si="77"/>
        <v/>
      </c>
      <c r="AD343" s="14">
        <f t="shared" si="78"/>
        <v>343</v>
      </c>
      <c r="AE343" s="14" t="s">
        <v>14</v>
      </c>
      <c r="AF343" s="14" t="str">
        <f t="shared" si="69"/>
        <v>\bareme{b=,m=}</v>
      </c>
      <c r="AG343" s="14" t="str">
        <f t="shared" si="79"/>
        <v/>
      </c>
      <c r="AH343" s="15" t="str">
        <f t="shared" si="80"/>
        <v/>
      </c>
      <c r="AI343" s="15" t="str">
        <f t="shared" si="81"/>
        <v/>
      </c>
      <c r="AJ343" s="15" t="str">
        <f t="shared" si="82"/>
        <v/>
      </c>
      <c r="AK343" s="15" t="str">
        <f t="shared" si="83"/>
        <v/>
      </c>
      <c r="AL343" s="15" t="str">
        <f t="shared" si="84"/>
        <v/>
      </c>
      <c r="AN343" s="14" t="s">
        <v>27</v>
      </c>
      <c r="AO343" s="14" t="s">
        <v>22</v>
      </c>
      <c r="AP343" s="14">
        <f>Tableau1[[#This Row],[Rép a est :]]</f>
        <v>0</v>
      </c>
      <c r="AQ343" s="14" t="s">
        <v>23</v>
      </c>
      <c r="AR343" s="14">
        <f>Tableau1[[#This Row],[Réponse a]]</f>
        <v>0</v>
      </c>
      <c r="AS343" s="14" t="s">
        <v>14</v>
      </c>
      <c r="AT343" s="14" t="s">
        <v>22</v>
      </c>
      <c r="AU343" s="14">
        <f>Tableau1[[#This Row],[Rép b est :]]</f>
        <v>0</v>
      </c>
      <c r="AV343" s="14" t="s">
        <v>23</v>
      </c>
      <c r="AW343" s="14">
        <f>Tableau1[[#This Row],[Réponse b]]</f>
        <v>0</v>
      </c>
      <c r="AX343" s="14" t="s">
        <v>14</v>
      </c>
      <c r="AY343" s="14" t="str">
        <f>IF(Tableau1[[#This Row],[Réponse c]]="","","\")</f>
        <v/>
      </c>
      <c r="AZ343" s="14" t="str">
        <f>IF(Tableau1[[#This Row],[Réponse c]]="","",Tableau1[[#This Row],[Rép c est :]])</f>
        <v/>
      </c>
      <c r="BA343" s="14" t="str">
        <f>IF(Tableau1[[#This Row],[Réponse c]]="","","{")</f>
        <v/>
      </c>
      <c r="BB343" s="14" t="str">
        <f>IF(Tableau1[[#This Row],[Réponse c]]="","",Tableau1[[#This Row],[Réponse c]])</f>
        <v/>
      </c>
      <c r="BC343" s="14" t="str">
        <f>IF(Tableau1[[#This Row],[Réponse c]]="","","}")</f>
        <v/>
      </c>
      <c r="BD343" s="14" t="str">
        <f>IF(Tableau1[[#This Row],[Réponse d]]="","","\")</f>
        <v/>
      </c>
      <c r="BE343" s="14" t="str">
        <f>IF(Tableau1[[#This Row],[Réponse d]]="","",Tableau1[[#This Row],[Rép d est :]])</f>
        <v/>
      </c>
      <c r="BF343" s="14" t="str">
        <f>IF(Tableau1[[#This Row],[Réponse d]]="","","{")</f>
        <v/>
      </c>
      <c r="BG343" s="14" t="str">
        <f>IF(Tableau1[[#This Row],[Réponse d]]="","",Tableau1[[#This Row],[Réponse d]])</f>
        <v/>
      </c>
      <c r="BH343" s="14" t="str">
        <f>IF(Tableau1[[#This Row],[Réponse d]]="","","}")</f>
        <v/>
      </c>
      <c r="BI343" s="14" t="str">
        <f>IF(Tableau1[[#This Row],[Réponse e]]="","","\")</f>
        <v/>
      </c>
      <c r="BJ343" s="14" t="str">
        <f>IF(Tableau1[[#This Row],[Réponse e]]="","",Tableau1[[#This Row],[Rép e est :]])</f>
        <v/>
      </c>
      <c r="BK343" s="14" t="str">
        <f>IF(Tableau1[[#This Row],[Réponse e]]="","","{")</f>
        <v/>
      </c>
      <c r="BL343" s="14" t="str">
        <f>IF(Tableau1[[#This Row],[Réponse e]]="","",Tableau1[[#This Row],[Réponse e]])</f>
        <v/>
      </c>
      <c r="BM343" s="14" t="str">
        <f>IF(Tableau1[[#This Row],[Réponse e]]="","","}")</f>
        <v/>
      </c>
      <c r="BN343" s="14" t="str">
        <f>IF(Tableau1[[#This Row],[Réponse f]]="","","\")</f>
        <v/>
      </c>
      <c r="BO343" s="14" t="str">
        <f>IF(Tableau1[[#This Row],[Réponse f]]="","",Tableau1[[#This Row],[Rép f est :]])</f>
        <v/>
      </c>
      <c r="BP343" s="14" t="str">
        <f>IF(Tableau1[[#This Row],[Réponse f]]="","","{")</f>
        <v/>
      </c>
      <c r="BQ343" s="14" t="str">
        <f>IF(Tableau1[[#This Row],[Réponse f]]="","",Tableau1[[#This Row],[Réponse f]])</f>
        <v/>
      </c>
      <c r="BR343" s="14" t="str">
        <f>IF(Tableau1[[#This Row],[Réponse f]]="","","}")</f>
        <v/>
      </c>
      <c r="BS343" s="14" t="s">
        <v>24</v>
      </c>
      <c r="BT343" s="14" t="str">
        <f t="shared" si="76"/>
        <v>question</v>
      </c>
      <c r="BU343" s="14" t="s">
        <v>26</v>
      </c>
      <c r="BV343" s="14" t="s">
        <v>14</v>
      </c>
      <c r="BX343" s="1" t="str">
        <f>IF(Tableau1[[#This Row],[Question]]="","",CONCATENATE(X343,Y343,Z343,AA343,AB343,AC343,AD343,AE343,AF343,AG343,AH343,AI343,AJ343,AK343,AL343,AM343,AN343,AO343,AP343,AQ343,AR343,AS343,AT343,AU343,AV343,AW343,AX343,AY343,AZ343,BA343,BB343,BC343,BD343,BE343,BF343,BG343,BH343,BI343,BJ343,BK343,BL343,BM343,BN343,BO343,BP343,BQ343,BR343,BS343,BT343,BU343,BV343))</f>
        <v/>
      </c>
    </row>
    <row r="344" spans="1:76">
      <c r="A344" s="24"/>
      <c r="B344" s="24"/>
      <c r="C344" s="25"/>
      <c r="D344" s="25"/>
      <c r="E344" s="24"/>
      <c r="F344" s="39"/>
      <c r="G344" s="39"/>
      <c r="H344" s="25"/>
      <c r="I344" s="25"/>
      <c r="J344" s="25"/>
      <c r="K344" s="4"/>
      <c r="L344" s="25"/>
      <c r="N344" s="25"/>
      <c r="O344" s="4"/>
      <c r="P344" s="25"/>
      <c r="Q344" s="25"/>
      <c r="R344" s="25"/>
      <c r="S344" s="25"/>
      <c r="T344" s="25"/>
      <c r="U344" s="25"/>
      <c r="W344" s="12" t="str">
        <f>IF(Tableau1[[#This Row],[Question]]="","",IF(COUNTIF(Tableau1[[#This Row],[Réponse a]:[Rép f est :]],"bonne")&lt;1,"Attention pas assez de bonnes réponses",""))</f>
        <v/>
      </c>
      <c r="X344" s="14" t="s">
        <v>13</v>
      </c>
      <c r="Y344" s="14">
        <f t="shared" si="68"/>
        <v>0</v>
      </c>
      <c r="Z344" s="14" t="s">
        <v>25</v>
      </c>
      <c r="AA344" s="14" t="str">
        <f>IF(OR(COUNTIF(Tableau1[[#This Row],[Réponse a]:[Rép f est :]],"bonne")&gt;1,Tableau1[[#This Row],[Forcer question multiple]]&lt;&gt;""),"questionmult","question")</f>
        <v>question</v>
      </c>
      <c r="AB344" s="14" t="s">
        <v>21</v>
      </c>
      <c r="AC344" s="14" t="str">
        <f t="shared" si="77"/>
        <v/>
      </c>
      <c r="AD344" s="14">
        <f t="shared" si="78"/>
        <v>344</v>
      </c>
      <c r="AE344" s="14" t="s">
        <v>14</v>
      </c>
      <c r="AF344" s="14" t="str">
        <f t="shared" si="69"/>
        <v>\bareme{b=,m=}</v>
      </c>
      <c r="AG344" s="14" t="str">
        <f t="shared" si="79"/>
        <v/>
      </c>
      <c r="AH344" s="15" t="str">
        <f t="shared" si="80"/>
        <v/>
      </c>
      <c r="AI344" s="15" t="str">
        <f t="shared" si="81"/>
        <v/>
      </c>
      <c r="AJ344" s="15" t="str">
        <f t="shared" si="82"/>
        <v/>
      </c>
      <c r="AK344" s="15" t="str">
        <f t="shared" si="83"/>
        <v/>
      </c>
      <c r="AL344" s="15" t="str">
        <f t="shared" si="84"/>
        <v/>
      </c>
      <c r="AN344" s="14" t="s">
        <v>27</v>
      </c>
      <c r="AO344" s="14" t="s">
        <v>22</v>
      </c>
      <c r="AP344" s="14">
        <f>Tableau1[[#This Row],[Rép a est :]]</f>
        <v>0</v>
      </c>
      <c r="AQ344" s="14" t="s">
        <v>23</v>
      </c>
      <c r="AR344" s="14">
        <f>Tableau1[[#This Row],[Réponse a]]</f>
        <v>0</v>
      </c>
      <c r="AS344" s="14" t="s">
        <v>14</v>
      </c>
      <c r="AT344" s="14" t="s">
        <v>22</v>
      </c>
      <c r="AU344" s="14">
        <f>Tableau1[[#This Row],[Rép b est :]]</f>
        <v>0</v>
      </c>
      <c r="AV344" s="14" t="s">
        <v>23</v>
      </c>
      <c r="AW344" s="14">
        <f>Tableau1[[#This Row],[Réponse b]]</f>
        <v>0</v>
      </c>
      <c r="AX344" s="14" t="s">
        <v>14</v>
      </c>
      <c r="AY344" s="14" t="str">
        <f>IF(Tableau1[[#This Row],[Réponse c]]="","","\")</f>
        <v/>
      </c>
      <c r="AZ344" s="14" t="str">
        <f>IF(Tableau1[[#This Row],[Réponse c]]="","",Tableau1[[#This Row],[Rép c est :]])</f>
        <v/>
      </c>
      <c r="BA344" s="14" t="str">
        <f>IF(Tableau1[[#This Row],[Réponse c]]="","","{")</f>
        <v/>
      </c>
      <c r="BB344" s="14" t="str">
        <f>IF(Tableau1[[#This Row],[Réponse c]]="","",Tableau1[[#This Row],[Réponse c]])</f>
        <v/>
      </c>
      <c r="BC344" s="14" t="str">
        <f>IF(Tableau1[[#This Row],[Réponse c]]="","","}")</f>
        <v/>
      </c>
      <c r="BD344" s="14" t="str">
        <f>IF(Tableau1[[#This Row],[Réponse d]]="","","\")</f>
        <v/>
      </c>
      <c r="BE344" s="14" t="str">
        <f>IF(Tableau1[[#This Row],[Réponse d]]="","",Tableau1[[#This Row],[Rép d est :]])</f>
        <v/>
      </c>
      <c r="BF344" s="14" t="str">
        <f>IF(Tableau1[[#This Row],[Réponse d]]="","","{")</f>
        <v/>
      </c>
      <c r="BG344" s="14" t="str">
        <f>IF(Tableau1[[#This Row],[Réponse d]]="","",Tableau1[[#This Row],[Réponse d]])</f>
        <v/>
      </c>
      <c r="BH344" s="14" t="str">
        <f>IF(Tableau1[[#This Row],[Réponse d]]="","","}")</f>
        <v/>
      </c>
      <c r="BI344" s="14" t="str">
        <f>IF(Tableau1[[#This Row],[Réponse e]]="","","\")</f>
        <v/>
      </c>
      <c r="BJ344" s="14" t="str">
        <f>IF(Tableau1[[#This Row],[Réponse e]]="","",Tableau1[[#This Row],[Rép e est :]])</f>
        <v/>
      </c>
      <c r="BK344" s="14" t="str">
        <f>IF(Tableau1[[#This Row],[Réponse e]]="","","{")</f>
        <v/>
      </c>
      <c r="BL344" s="14" t="str">
        <f>IF(Tableau1[[#This Row],[Réponse e]]="","",Tableau1[[#This Row],[Réponse e]])</f>
        <v/>
      </c>
      <c r="BM344" s="14" t="str">
        <f>IF(Tableau1[[#This Row],[Réponse e]]="","","}")</f>
        <v/>
      </c>
      <c r="BN344" s="14" t="str">
        <f>IF(Tableau1[[#This Row],[Réponse f]]="","","\")</f>
        <v/>
      </c>
      <c r="BO344" s="14" t="str">
        <f>IF(Tableau1[[#This Row],[Réponse f]]="","",Tableau1[[#This Row],[Rép f est :]])</f>
        <v/>
      </c>
      <c r="BP344" s="14" t="str">
        <f>IF(Tableau1[[#This Row],[Réponse f]]="","","{")</f>
        <v/>
      </c>
      <c r="BQ344" s="14" t="str">
        <f>IF(Tableau1[[#This Row],[Réponse f]]="","",Tableau1[[#This Row],[Réponse f]])</f>
        <v/>
      </c>
      <c r="BR344" s="14" t="str">
        <f>IF(Tableau1[[#This Row],[Réponse f]]="","","}")</f>
        <v/>
      </c>
      <c r="BS344" s="14" t="s">
        <v>24</v>
      </c>
      <c r="BT344" s="14" t="str">
        <f t="shared" si="76"/>
        <v>question</v>
      </c>
      <c r="BU344" s="14" t="s">
        <v>26</v>
      </c>
      <c r="BV344" s="14" t="s">
        <v>14</v>
      </c>
      <c r="BX344" s="1" t="str">
        <f>IF(Tableau1[[#This Row],[Question]]="","",CONCATENATE(X344,Y344,Z344,AA344,AB344,AC344,AD344,AE344,AF344,AG344,AH344,AI344,AJ344,AK344,AL344,AM344,AN344,AO344,AP344,AQ344,AR344,AS344,AT344,AU344,AV344,AW344,AX344,AY344,AZ344,BA344,BB344,BC344,BD344,BE344,BF344,BG344,BH344,BI344,BJ344,BK344,BL344,BM344,BN344,BO344,BP344,BQ344,BR344,BS344,BT344,BU344,BV344))</f>
        <v/>
      </c>
    </row>
    <row r="345" spans="1:76">
      <c r="A345" s="24"/>
      <c r="B345" s="24"/>
      <c r="C345" s="25"/>
      <c r="D345" s="25"/>
      <c r="E345" s="24"/>
      <c r="F345" s="39"/>
      <c r="G345" s="39"/>
      <c r="H345" s="25"/>
      <c r="I345" s="25"/>
      <c r="J345" s="25"/>
      <c r="L345" s="25"/>
      <c r="N345" s="36"/>
      <c r="O345" s="4"/>
      <c r="P345" s="25"/>
      <c r="Q345" s="25"/>
      <c r="R345" s="25"/>
      <c r="S345" s="25"/>
      <c r="T345" s="25"/>
      <c r="U345" s="25"/>
      <c r="W345" s="12" t="str">
        <f>IF(Tableau1[[#This Row],[Question]]="","",IF(COUNTIF(Tableau1[[#This Row],[Réponse a]:[Rép f est :]],"bonne")&lt;1,"Attention pas assez de bonnes réponses",""))</f>
        <v/>
      </c>
      <c r="X345" s="14" t="s">
        <v>13</v>
      </c>
      <c r="Y345" s="14">
        <f t="shared" si="68"/>
        <v>0</v>
      </c>
      <c r="Z345" s="14" t="s">
        <v>25</v>
      </c>
      <c r="AA345" s="14" t="str">
        <f>IF(OR(COUNTIF(Tableau1[[#This Row],[Réponse a]:[Rép f est :]],"bonne")&gt;1,Tableau1[[#This Row],[Forcer question multiple]]&lt;&gt;""),"questionmult","question")</f>
        <v>question</v>
      </c>
      <c r="AB345" s="14" t="s">
        <v>21</v>
      </c>
      <c r="AC345" s="14" t="str">
        <f t="shared" si="77"/>
        <v/>
      </c>
      <c r="AD345" s="14">
        <f t="shared" si="78"/>
        <v>345</v>
      </c>
      <c r="AE345" s="14" t="s">
        <v>14</v>
      </c>
      <c r="AF345" s="14" t="str">
        <f t="shared" si="69"/>
        <v>\bareme{b=,m=}</v>
      </c>
      <c r="AG345" s="14" t="str">
        <f t="shared" si="79"/>
        <v/>
      </c>
      <c r="AH345" s="15" t="str">
        <f t="shared" si="80"/>
        <v/>
      </c>
      <c r="AI345" s="15" t="str">
        <f t="shared" si="81"/>
        <v/>
      </c>
      <c r="AJ345" s="15" t="str">
        <f t="shared" si="82"/>
        <v/>
      </c>
      <c r="AK345" s="15" t="str">
        <f t="shared" si="83"/>
        <v/>
      </c>
      <c r="AL345" s="15" t="str">
        <f t="shared" si="84"/>
        <v/>
      </c>
      <c r="AN345" s="14" t="s">
        <v>27</v>
      </c>
      <c r="AO345" s="14" t="s">
        <v>22</v>
      </c>
      <c r="AP345" s="14">
        <f>Tableau1[[#This Row],[Rép a est :]]</f>
        <v>0</v>
      </c>
      <c r="AQ345" s="14" t="s">
        <v>23</v>
      </c>
      <c r="AR345" s="14">
        <f>Tableau1[[#This Row],[Réponse a]]</f>
        <v>0</v>
      </c>
      <c r="AS345" s="14" t="s">
        <v>14</v>
      </c>
      <c r="AT345" s="14" t="s">
        <v>22</v>
      </c>
      <c r="AU345" s="14">
        <f>Tableau1[[#This Row],[Rép b est :]]</f>
        <v>0</v>
      </c>
      <c r="AV345" s="14" t="s">
        <v>23</v>
      </c>
      <c r="AW345" s="14">
        <f>Tableau1[[#This Row],[Réponse b]]</f>
        <v>0</v>
      </c>
      <c r="AX345" s="14" t="s">
        <v>14</v>
      </c>
      <c r="AY345" s="14" t="str">
        <f>IF(Tableau1[[#This Row],[Réponse c]]="","","\")</f>
        <v/>
      </c>
      <c r="AZ345" s="14" t="str">
        <f>IF(Tableau1[[#This Row],[Réponse c]]="","",Tableau1[[#This Row],[Rép c est :]])</f>
        <v/>
      </c>
      <c r="BA345" s="14" t="str">
        <f>IF(Tableau1[[#This Row],[Réponse c]]="","","{")</f>
        <v/>
      </c>
      <c r="BB345" s="14" t="str">
        <f>IF(Tableau1[[#This Row],[Réponse c]]="","",Tableau1[[#This Row],[Réponse c]])</f>
        <v/>
      </c>
      <c r="BC345" s="14" t="str">
        <f>IF(Tableau1[[#This Row],[Réponse c]]="","","}")</f>
        <v/>
      </c>
      <c r="BD345" s="14" t="str">
        <f>IF(Tableau1[[#This Row],[Réponse d]]="","","\")</f>
        <v/>
      </c>
      <c r="BE345" s="14" t="str">
        <f>IF(Tableau1[[#This Row],[Réponse d]]="","",Tableau1[[#This Row],[Rép d est :]])</f>
        <v/>
      </c>
      <c r="BF345" s="14" t="str">
        <f>IF(Tableau1[[#This Row],[Réponse d]]="","","{")</f>
        <v/>
      </c>
      <c r="BG345" s="14" t="str">
        <f>IF(Tableau1[[#This Row],[Réponse d]]="","",Tableau1[[#This Row],[Réponse d]])</f>
        <v/>
      </c>
      <c r="BH345" s="14" t="str">
        <f>IF(Tableau1[[#This Row],[Réponse d]]="","","}")</f>
        <v/>
      </c>
      <c r="BI345" s="14" t="str">
        <f>IF(Tableau1[[#This Row],[Réponse e]]="","","\")</f>
        <v/>
      </c>
      <c r="BJ345" s="14" t="str">
        <f>IF(Tableau1[[#This Row],[Réponse e]]="","",Tableau1[[#This Row],[Rép e est :]])</f>
        <v/>
      </c>
      <c r="BK345" s="14" t="str">
        <f>IF(Tableau1[[#This Row],[Réponse e]]="","","{")</f>
        <v/>
      </c>
      <c r="BL345" s="14" t="str">
        <f>IF(Tableau1[[#This Row],[Réponse e]]="","",Tableau1[[#This Row],[Réponse e]])</f>
        <v/>
      </c>
      <c r="BM345" s="14" t="str">
        <f>IF(Tableau1[[#This Row],[Réponse e]]="","","}")</f>
        <v/>
      </c>
      <c r="BN345" s="14" t="str">
        <f>IF(Tableau1[[#This Row],[Réponse f]]="","","\")</f>
        <v/>
      </c>
      <c r="BO345" s="14" t="str">
        <f>IF(Tableau1[[#This Row],[Réponse f]]="","",Tableau1[[#This Row],[Rép f est :]])</f>
        <v/>
      </c>
      <c r="BP345" s="14" t="str">
        <f>IF(Tableau1[[#This Row],[Réponse f]]="","","{")</f>
        <v/>
      </c>
      <c r="BQ345" s="14" t="str">
        <f>IF(Tableau1[[#This Row],[Réponse f]]="","",Tableau1[[#This Row],[Réponse f]])</f>
        <v/>
      </c>
      <c r="BR345" s="14" t="str">
        <f>IF(Tableau1[[#This Row],[Réponse f]]="","","}")</f>
        <v/>
      </c>
      <c r="BS345" s="14" t="s">
        <v>24</v>
      </c>
      <c r="BT345" s="14" t="str">
        <f t="shared" si="76"/>
        <v>question</v>
      </c>
      <c r="BU345" s="14" t="s">
        <v>26</v>
      </c>
      <c r="BV345" s="14" t="s">
        <v>14</v>
      </c>
      <c r="BX345" s="1" t="str">
        <f>IF(Tableau1[[#This Row],[Question]]="","",CONCATENATE(X345,Y345,Z345,AA345,AB345,AC345,AD345,AE345,AF345,AG345,AH345,AI345,AJ345,AK345,AL345,AM345,AN345,AO345,AP345,AQ345,AR345,AS345,AT345,AU345,AV345,AW345,AX345,AY345,AZ345,BA345,BB345,BC345,BD345,BE345,BF345,BG345,BH345,BI345,BJ345,BK345,BL345,BM345,BN345,BO345,BP345,BQ345,BR345,BS345,BT345,BU345,BV345))</f>
        <v/>
      </c>
    </row>
    <row r="346" spans="1:76">
      <c r="A346" s="24"/>
      <c r="B346" s="24"/>
      <c r="C346" s="25"/>
      <c r="D346" s="25"/>
      <c r="E346" s="24"/>
      <c r="F346" s="39"/>
      <c r="G346" s="39"/>
      <c r="H346" s="25"/>
      <c r="I346" s="25"/>
      <c r="J346" s="36"/>
      <c r="K346" s="4"/>
      <c r="L346" s="25"/>
      <c r="N346" s="36"/>
      <c r="O346" s="2"/>
      <c r="P346" s="25"/>
      <c r="Q346" s="25"/>
      <c r="R346" s="25"/>
      <c r="S346" s="25"/>
      <c r="T346" s="25"/>
      <c r="U346" s="25"/>
      <c r="W346" s="12" t="str">
        <f>IF(Tableau1[[#This Row],[Question]]="","",IF(COUNTIF(Tableau1[[#This Row],[Réponse a]:[Rép f est :]],"bonne")&lt;1,"Attention pas assez de bonnes réponses",""))</f>
        <v/>
      </c>
      <c r="X346" s="14" t="s">
        <v>13</v>
      </c>
      <c r="Y346" s="14">
        <f t="shared" si="68"/>
        <v>0</v>
      </c>
      <c r="Z346" s="14" t="s">
        <v>25</v>
      </c>
      <c r="AA346" s="14" t="str">
        <f>IF(OR(COUNTIF(Tableau1[[#This Row],[Réponse a]:[Rép f est :]],"bonne")&gt;1,Tableau1[[#This Row],[Forcer question multiple]]&lt;&gt;""),"questionmult","question")</f>
        <v>question</v>
      </c>
      <c r="AB346" s="14" t="s">
        <v>21</v>
      </c>
      <c r="AC346" s="14" t="str">
        <f t="shared" si="77"/>
        <v/>
      </c>
      <c r="AD346" s="14">
        <f t="shared" si="78"/>
        <v>346</v>
      </c>
      <c r="AE346" s="14" t="s">
        <v>14</v>
      </c>
      <c r="AF346" s="14" t="str">
        <f t="shared" si="69"/>
        <v>\bareme{b=,m=}</v>
      </c>
      <c r="AG346" s="14" t="str">
        <f t="shared" si="79"/>
        <v/>
      </c>
      <c r="AH346" s="15" t="str">
        <f t="shared" si="80"/>
        <v/>
      </c>
      <c r="AI346" s="15" t="str">
        <f t="shared" si="81"/>
        <v/>
      </c>
      <c r="AJ346" s="15" t="str">
        <f t="shared" si="82"/>
        <v/>
      </c>
      <c r="AK346" s="15" t="str">
        <f t="shared" si="83"/>
        <v/>
      </c>
      <c r="AL346" s="15" t="str">
        <f t="shared" si="84"/>
        <v/>
      </c>
      <c r="AN346" s="14" t="s">
        <v>27</v>
      </c>
      <c r="AO346" s="14" t="s">
        <v>22</v>
      </c>
      <c r="AP346" s="14">
        <f>Tableau1[[#This Row],[Rép a est :]]</f>
        <v>0</v>
      </c>
      <c r="AQ346" s="14" t="s">
        <v>23</v>
      </c>
      <c r="AR346" s="14">
        <f>Tableau1[[#This Row],[Réponse a]]</f>
        <v>0</v>
      </c>
      <c r="AS346" s="14" t="s">
        <v>14</v>
      </c>
      <c r="AT346" s="14" t="s">
        <v>22</v>
      </c>
      <c r="AU346" s="14">
        <f>Tableau1[[#This Row],[Rép b est :]]</f>
        <v>0</v>
      </c>
      <c r="AV346" s="14" t="s">
        <v>23</v>
      </c>
      <c r="AW346" s="14">
        <f>Tableau1[[#This Row],[Réponse b]]</f>
        <v>0</v>
      </c>
      <c r="AX346" s="14" t="s">
        <v>14</v>
      </c>
      <c r="AY346" s="14" t="str">
        <f>IF(Tableau1[[#This Row],[Réponse c]]="","","\")</f>
        <v/>
      </c>
      <c r="AZ346" s="14" t="str">
        <f>IF(Tableau1[[#This Row],[Réponse c]]="","",Tableau1[[#This Row],[Rép c est :]])</f>
        <v/>
      </c>
      <c r="BA346" s="14" t="str">
        <f>IF(Tableau1[[#This Row],[Réponse c]]="","","{")</f>
        <v/>
      </c>
      <c r="BB346" s="14" t="str">
        <f>IF(Tableau1[[#This Row],[Réponse c]]="","",Tableau1[[#This Row],[Réponse c]])</f>
        <v/>
      </c>
      <c r="BC346" s="14" t="str">
        <f>IF(Tableau1[[#This Row],[Réponse c]]="","","}")</f>
        <v/>
      </c>
      <c r="BD346" s="14" t="str">
        <f>IF(Tableau1[[#This Row],[Réponse d]]="","","\")</f>
        <v/>
      </c>
      <c r="BE346" s="14" t="str">
        <f>IF(Tableau1[[#This Row],[Réponse d]]="","",Tableau1[[#This Row],[Rép d est :]])</f>
        <v/>
      </c>
      <c r="BF346" s="14" t="str">
        <f>IF(Tableau1[[#This Row],[Réponse d]]="","","{")</f>
        <v/>
      </c>
      <c r="BG346" s="14" t="str">
        <f>IF(Tableau1[[#This Row],[Réponse d]]="","",Tableau1[[#This Row],[Réponse d]])</f>
        <v/>
      </c>
      <c r="BH346" s="14" t="str">
        <f>IF(Tableau1[[#This Row],[Réponse d]]="","","}")</f>
        <v/>
      </c>
      <c r="BI346" s="14" t="str">
        <f>IF(Tableau1[[#This Row],[Réponse e]]="","","\")</f>
        <v/>
      </c>
      <c r="BJ346" s="14" t="str">
        <f>IF(Tableau1[[#This Row],[Réponse e]]="","",Tableau1[[#This Row],[Rép e est :]])</f>
        <v/>
      </c>
      <c r="BK346" s="14" t="str">
        <f>IF(Tableau1[[#This Row],[Réponse e]]="","","{")</f>
        <v/>
      </c>
      <c r="BL346" s="14" t="str">
        <f>IF(Tableau1[[#This Row],[Réponse e]]="","",Tableau1[[#This Row],[Réponse e]])</f>
        <v/>
      </c>
      <c r="BM346" s="14" t="str">
        <f>IF(Tableau1[[#This Row],[Réponse e]]="","","}")</f>
        <v/>
      </c>
      <c r="BN346" s="14" t="str">
        <f>IF(Tableau1[[#This Row],[Réponse f]]="","","\")</f>
        <v/>
      </c>
      <c r="BO346" s="14" t="str">
        <f>IF(Tableau1[[#This Row],[Réponse f]]="","",Tableau1[[#This Row],[Rép f est :]])</f>
        <v/>
      </c>
      <c r="BP346" s="14" t="str">
        <f>IF(Tableau1[[#This Row],[Réponse f]]="","","{")</f>
        <v/>
      </c>
      <c r="BQ346" s="14" t="str">
        <f>IF(Tableau1[[#This Row],[Réponse f]]="","",Tableau1[[#This Row],[Réponse f]])</f>
        <v/>
      </c>
      <c r="BR346" s="14" t="str">
        <f>IF(Tableau1[[#This Row],[Réponse f]]="","","}")</f>
        <v/>
      </c>
      <c r="BS346" s="14" t="s">
        <v>24</v>
      </c>
      <c r="BT346" s="14" t="str">
        <f t="shared" si="76"/>
        <v>question</v>
      </c>
      <c r="BU346" s="14" t="s">
        <v>26</v>
      </c>
      <c r="BV346" s="14" t="s">
        <v>14</v>
      </c>
      <c r="BX346" s="1" t="str">
        <f>IF(Tableau1[[#This Row],[Question]]="","",CONCATENATE(X346,Y346,Z346,AA346,AB346,AC346,AD346,AE346,AF346,AG346,AH346,AI346,AJ346,AK346,AL346,AM346,AN346,AO346,AP346,AQ346,AR346,AS346,AT346,AU346,AV346,AW346,AX346,AY346,AZ346,BA346,BB346,BC346,BD346,BE346,BF346,BG346,BH346,BI346,BJ346,BK346,BL346,BM346,BN346,BO346,BP346,BQ346,BR346,BS346,BT346,BU346,BV346))</f>
        <v/>
      </c>
    </row>
    <row r="347" spans="1:76">
      <c r="A347" s="24"/>
      <c r="B347" s="24"/>
      <c r="C347" s="25"/>
      <c r="D347" s="25"/>
      <c r="E347" s="24"/>
      <c r="F347" s="39"/>
      <c r="G347" s="39"/>
      <c r="H347" s="25"/>
      <c r="I347" s="25"/>
      <c r="J347" s="25"/>
      <c r="L347" s="25"/>
      <c r="M347" s="4"/>
      <c r="N347" s="36"/>
      <c r="O347" s="4"/>
      <c r="P347" s="25"/>
      <c r="Q347" s="25"/>
      <c r="R347" s="25"/>
      <c r="S347" s="25"/>
      <c r="T347" s="25"/>
      <c r="U347" s="25"/>
      <c r="W347" s="12" t="str">
        <f>IF(Tableau1[[#This Row],[Question]]="","",IF(COUNTIF(Tableau1[[#This Row],[Réponse a]:[Rép f est :]],"bonne")&lt;1,"Attention pas assez de bonnes réponses",""))</f>
        <v/>
      </c>
      <c r="X347" s="14" t="s">
        <v>13</v>
      </c>
      <c r="Y347" s="14">
        <f t="shared" si="68"/>
        <v>0</v>
      </c>
      <c r="Z347" s="14" t="s">
        <v>25</v>
      </c>
      <c r="AA347" s="14" t="str">
        <f>IF(OR(COUNTIF(Tableau1[[#This Row],[Réponse a]:[Rép f est :]],"bonne")&gt;1,Tableau1[[#This Row],[Forcer question multiple]]&lt;&gt;""),"questionmult","question")</f>
        <v>question</v>
      </c>
      <c r="AB347" s="14" t="s">
        <v>21</v>
      </c>
      <c r="AC347" s="14" t="str">
        <f t="shared" si="77"/>
        <v/>
      </c>
      <c r="AD347" s="14">
        <f t="shared" si="78"/>
        <v>347</v>
      </c>
      <c r="AE347" s="14" t="s">
        <v>14</v>
      </c>
      <c r="AF347" s="14" t="str">
        <f t="shared" si="69"/>
        <v>\bareme{b=,m=}</v>
      </c>
      <c r="AG347" s="14" t="str">
        <f t="shared" si="79"/>
        <v/>
      </c>
      <c r="AH347" s="15" t="str">
        <f t="shared" si="80"/>
        <v/>
      </c>
      <c r="AI347" s="15" t="str">
        <f t="shared" si="81"/>
        <v/>
      </c>
      <c r="AJ347" s="15" t="str">
        <f t="shared" si="82"/>
        <v/>
      </c>
      <c r="AK347" s="15" t="str">
        <f t="shared" si="83"/>
        <v/>
      </c>
      <c r="AL347" s="15" t="str">
        <f t="shared" si="84"/>
        <v/>
      </c>
      <c r="AN347" s="14" t="s">
        <v>27</v>
      </c>
      <c r="AO347" s="14" t="s">
        <v>22</v>
      </c>
      <c r="AP347" s="14">
        <f>Tableau1[[#This Row],[Rép a est :]]</f>
        <v>0</v>
      </c>
      <c r="AQ347" s="14" t="s">
        <v>23</v>
      </c>
      <c r="AR347" s="14">
        <f>Tableau1[[#This Row],[Réponse a]]</f>
        <v>0</v>
      </c>
      <c r="AS347" s="14" t="s">
        <v>14</v>
      </c>
      <c r="AT347" s="14" t="s">
        <v>22</v>
      </c>
      <c r="AU347" s="14">
        <f>Tableau1[[#This Row],[Rép b est :]]</f>
        <v>0</v>
      </c>
      <c r="AV347" s="14" t="s">
        <v>23</v>
      </c>
      <c r="AW347" s="14">
        <f>Tableau1[[#This Row],[Réponse b]]</f>
        <v>0</v>
      </c>
      <c r="AX347" s="14" t="s">
        <v>14</v>
      </c>
      <c r="AY347" s="14" t="str">
        <f>IF(Tableau1[[#This Row],[Réponse c]]="","","\")</f>
        <v/>
      </c>
      <c r="AZ347" s="14" t="str">
        <f>IF(Tableau1[[#This Row],[Réponse c]]="","",Tableau1[[#This Row],[Rép c est :]])</f>
        <v/>
      </c>
      <c r="BA347" s="14" t="str">
        <f>IF(Tableau1[[#This Row],[Réponse c]]="","","{")</f>
        <v/>
      </c>
      <c r="BB347" s="14" t="str">
        <f>IF(Tableau1[[#This Row],[Réponse c]]="","",Tableau1[[#This Row],[Réponse c]])</f>
        <v/>
      </c>
      <c r="BC347" s="14" t="str">
        <f>IF(Tableau1[[#This Row],[Réponse c]]="","","}")</f>
        <v/>
      </c>
      <c r="BD347" s="14" t="str">
        <f>IF(Tableau1[[#This Row],[Réponse d]]="","","\")</f>
        <v/>
      </c>
      <c r="BE347" s="14" t="str">
        <f>IF(Tableau1[[#This Row],[Réponse d]]="","",Tableau1[[#This Row],[Rép d est :]])</f>
        <v/>
      </c>
      <c r="BF347" s="14" t="str">
        <f>IF(Tableau1[[#This Row],[Réponse d]]="","","{")</f>
        <v/>
      </c>
      <c r="BG347" s="14" t="str">
        <f>IF(Tableau1[[#This Row],[Réponse d]]="","",Tableau1[[#This Row],[Réponse d]])</f>
        <v/>
      </c>
      <c r="BH347" s="14" t="str">
        <f>IF(Tableau1[[#This Row],[Réponse d]]="","","}")</f>
        <v/>
      </c>
      <c r="BI347" s="14" t="str">
        <f>IF(Tableau1[[#This Row],[Réponse e]]="","","\")</f>
        <v/>
      </c>
      <c r="BJ347" s="14" t="str">
        <f>IF(Tableau1[[#This Row],[Réponse e]]="","",Tableau1[[#This Row],[Rép e est :]])</f>
        <v/>
      </c>
      <c r="BK347" s="14" t="str">
        <f>IF(Tableau1[[#This Row],[Réponse e]]="","","{")</f>
        <v/>
      </c>
      <c r="BL347" s="14" t="str">
        <f>IF(Tableau1[[#This Row],[Réponse e]]="","",Tableau1[[#This Row],[Réponse e]])</f>
        <v/>
      </c>
      <c r="BM347" s="14" t="str">
        <f>IF(Tableau1[[#This Row],[Réponse e]]="","","}")</f>
        <v/>
      </c>
      <c r="BN347" s="14" t="str">
        <f>IF(Tableau1[[#This Row],[Réponse f]]="","","\")</f>
        <v/>
      </c>
      <c r="BO347" s="14" t="str">
        <f>IF(Tableau1[[#This Row],[Réponse f]]="","",Tableau1[[#This Row],[Rép f est :]])</f>
        <v/>
      </c>
      <c r="BP347" s="14" t="str">
        <f>IF(Tableau1[[#This Row],[Réponse f]]="","","{")</f>
        <v/>
      </c>
      <c r="BQ347" s="14" t="str">
        <f>IF(Tableau1[[#This Row],[Réponse f]]="","",Tableau1[[#This Row],[Réponse f]])</f>
        <v/>
      </c>
      <c r="BR347" s="14" t="str">
        <f>IF(Tableau1[[#This Row],[Réponse f]]="","","}")</f>
        <v/>
      </c>
      <c r="BS347" s="14" t="s">
        <v>24</v>
      </c>
      <c r="BT347" s="14" t="str">
        <f t="shared" si="76"/>
        <v>question</v>
      </c>
      <c r="BU347" s="14" t="s">
        <v>26</v>
      </c>
      <c r="BV347" s="14" t="s">
        <v>14</v>
      </c>
      <c r="BX347" s="1" t="str">
        <f>IF(Tableau1[[#This Row],[Question]]="","",CONCATENATE(X347,Y347,Z347,AA347,AB347,AC347,AD347,AE347,AF347,AG347,AH347,AI347,AJ347,AK347,AL347,AM347,AN347,AO347,AP347,AQ347,AR347,AS347,AT347,AU347,AV347,AW347,AX347,AY347,AZ347,BA347,BB347,BC347,BD347,BE347,BF347,BG347,BH347,BI347,BJ347,BK347,BL347,BM347,BN347,BO347,BP347,BQ347,BR347,BS347,BT347,BU347,BV347))</f>
        <v/>
      </c>
    </row>
    <row r="348" spans="1:76">
      <c r="A348" s="24"/>
      <c r="B348" s="24"/>
      <c r="C348" s="25"/>
      <c r="D348" s="25"/>
      <c r="E348" s="24"/>
      <c r="F348" s="39"/>
      <c r="G348" s="39"/>
      <c r="H348" s="25"/>
      <c r="I348" s="25"/>
      <c r="J348" s="25"/>
      <c r="K348" s="4"/>
      <c r="L348" s="25"/>
      <c r="N348" s="25"/>
      <c r="O348" s="4"/>
      <c r="P348" s="25"/>
      <c r="Q348" s="25"/>
      <c r="R348" s="25"/>
      <c r="S348" s="25"/>
      <c r="T348" s="25"/>
      <c r="U348" s="25"/>
      <c r="W348" s="12" t="str">
        <f>IF(Tableau1[[#This Row],[Question]]="","",IF(COUNTIF(Tableau1[[#This Row],[Réponse a]:[Rép f est :]],"bonne")&lt;1,"Attention pas assez de bonnes réponses",""))</f>
        <v/>
      </c>
      <c r="X348" s="14" t="s">
        <v>13</v>
      </c>
      <c r="Y348" s="14">
        <f t="shared" si="68"/>
        <v>0</v>
      </c>
      <c r="Z348" s="14" t="s">
        <v>25</v>
      </c>
      <c r="AA348" s="14" t="str">
        <f>IF(OR(COUNTIF(Tableau1[[#This Row],[Réponse a]:[Rép f est :]],"bonne")&gt;1,Tableau1[[#This Row],[Forcer question multiple]]&lt;&gt;""),"questionmult","question")</f>
        <v>question</v>
      </c>
      <c r="AB348" s="14" t="s">
        <v>21</v>
      </c>
      <c r="AC348" s="14" t="str">
        <f t="shared" si="77"/>
        <v/>
      </c>
      <c r="AD348" s="14">
        <f t="shared" si="78"/>
        <v>348</v>
      </c>
      <c r="AE348" s="14" t="s">
        <v>14</v>
      </c>
      <c r="AF348" s="14" t="str">
        <f t="shared" si="69"/>
        <v>\bareme{b=,m=}</v>
      </c>
      <c r="AG348" s="14" t="str">
        <f t="shared" si="79"/>
        <v/>
      </c>
      <c r="AH348" s="15" t="str">
        <f t="shared" si="80"/>
        <v/>
      </c>
      <c r="AI348" s="15" t="str">
        <f t="shared" si="81"/>
        <v/>
      </c>
      <c r="AJ348" s="15" t="str">
        <f t="shared" si="82"/>
        <v/>
      </c>
      <c r="AK348" s="15" t="str">
        <f t="shared" si="83"/>
        <v/>
      </c>
      <c r="AL348" s="15" t="str">
        <f t="shared" si="84"/>
        <v/>
      </c>
      <c r="AN348" s="14" t="s">
        <v>27</v>
      </c>
      <c r="AO348" s="14" t="s">
        <v>22</v>
      </c>
      <c r="AP348" s="14">
        <f>Tableau1[[#This Row],[Rép a est :]]</f>
        <v>0</v>
      </c>
      <c r="AQ348" s="14" t="s">
        <v>23</v>
      </c>
      <c r="AR348" s="14">
        <f>Tableau1[[#This Row],[Réponse a]]</f>
        <v>0</v>
      </c>
      <c r="AS348" s="14" t="s">
        <v>14</v>
      </c>
      <c r="AT348" s="14" t="s">
        <v>22</v>
      </c>
      <c r="AU348" s="14">
        <f>Tableau1[[#This Row],[Rép b est :]]</f>
        <v>0</v>
      </c>
      <c r="AV348" s="14" t="s">
        <v>23</v>
      </c>
      <c r="AW348" s="14">
        <f>Tableau1[[#This Row],[Réponse b]]</f>
        <v>0</v>
      </c>
      <c r="AX348" s="14" t="s">
        <v>14</v>
      </c>
      <c r="AY348" s="14" t="str">
        <f>IF(Tableau1[[#This Row],[Réponse c]]="","","\")</f>
        <v/>
      </c>
      <c r="AZ348" s="14" t="str">
        <f>IF(Tableau1[[#This Row],[Réponse c]]="","",Tableau1[[#This Row],[Rép c est :]])</f>
        <v/>
      </c>
      <c r="BA348" s="14" t="str">
        <f>IF(Tableau1[[#This Row],[Réponse c]]="","","{")</f>
        <v/>
      </c>
      <c r="BB348" s="14" t="str">
        <f>IF(Tableau1[[#This Row],[Réponse c]]="","",Tableau1[[#This Row],[Réponse c]])</f>
        <v/>
      </c>
      <c r="BC348" s="14" t="str">
        <f>IF(Tableau1[[#This Row],[Réponse c]]="","","}")</f>
        <v/>
      </c>
      <c r="BD348" s="14" t="str">
        <f>IF(Tableau1[[#This Row],[Réponse d]]="","","\")</f>
        <v/>
      </c>
      <c r="BE348" s="14" t="str">
        <f>IF(Tableau1[[#This Row],[Réponse d]]="","",Tableau1[[#This Row],[Rép d est :]])</f>
        <v/>
      </c>
      <c r="BF348" s="14" t="str">
        <f>IF(Tableau1[[#This Row],[Réponse d]]="","","{")</f>
        <v/>
      </c>
      <c r="BG348" s="14" t="str">
        <f>IF(Tableau1[[#This Row],[Réponse d]]="","",Tableau1[[#This Row],[Réponse d]])</f>
        <v/>
      </c>
      <c r="BH348" s="14" t="str">
        <f>IF(Tableau1[[#This Row],[Réponse d]]="","","}")</f>
        <v/>
      </c>
      <c r="BI348" s="14" t="str">
        <f>IF(Tableau1[[#This Row],[Réponse e]]="","","\")</f>
        <v/>
      </c>
      <c r="BJ348" s="14" t="str">
        <f>IF(Tableau1[[#This Row],[Réponse e]]="","",Tableau1[[#This Row],[Rép e est :]])</f>
        <v/>
      </c>
      <c r="BK348" s="14" t="str">
        <f>IF(Tableau1[[#This Row],[Réponse e]]="","","{")</f>
        <v/>
      </c>
      <c r="BL348" s="14" t="str">
        <f>IF(Tableau1[[#This Row],[Réponse e]]="","",Tableau1[[#This Row],[Réponse e]])</f>
        <v/>
      </c>
      <c r="BM348" s="14" t="str">
        <f>IF(Tableau1[[#This Row],[Réponse e]]="","","}")</f>
        <v/>
      </c>
      <c r="BN348" s="14" t="str">
        <f>IF(Tableau1[[#This Row],[Réponse f]]="","","\")</f>
        <v/>
      </c>
      <c r="BO348" s="14" t="str">
        <f>IF(Tableau1[[#This Row],[Réponse f]]="","",Tableau1[[#This Row],[Rép f est :]])</f>
        <v/>
      </c>
      <c r="BP348" s="14" t="str">
        <f>IF(Tableau1[[#This Row],[Réponse f]]="","","{")</f>
        <v/>
      </c>
      <c r="BQ348" s="14" t="str">
        <f>IF(Tableau1[[#This Row],[Réponse f]]="","",Tableau1[[#This Row],[Réponse f]])</f>
        <v/>
      </c>
      <c r="BR348" s="14" t="str">
        <f>IF(Tableau1[[#This Row],[Réponse f]]="","","}")</f>
        <v/>
      </c>
      <c r="BS348" s="14" t="s">
        <v>24</v>
      </c>
      <c r="BT348" s="14" t="str">
        <f t="shared" si="76"/>
        <v>question</v>
      </c>
      <c r="BU348" s="14" t="s">
        <v>26</v>
      </c>
      <c r="BV348" s="14" t="s">
        <v>14</v>
      </c>
      <c r="BX348" s="1" t="str">
        <f>IF(Tableau1[[#This Row],[Question]]="","",CONCATENATE(X348,Y348,Z348,AA348,AB348,AC348,AD348,AE348,AF348,AG348,AH348,AI348,AJ348,AK348,AL348,AM348,AN348,AO348,AP348,AQ348,AR348,AS348,AT348,AU348,AV348,AW348,AX348,AY348,AZ348,BA348,BB348,BC348,BD348,BE348,BF348,BG348,BH348,BI348,BJ348,BK348,BL348,BM348,BN348,BO348,BP348,BQ348,BR348,BS348,BT348,BU348,BV348))</f>
        <v/>
      </c>
    </row>
    <row r="349" spans="1:76">
      <c r="A349" s="24"/>
      <c r="B349" s="24"/>
      <c r="C349" s="25"/>
      <c r="D349" s="25"/>
      <c r="E349" s="24"/>
      <c r="F349" s="39"/>
      <c r="G349" s="39"/>
      <c r="H349" s="25"/>
      <c r="I349" s="25"/>
      <c r="J349" s="25"/>
      <c r="L349" s="25"/>
      <c r="M349" s="4"/>
      <c r="N349" s="25"/>
      <c r="O349" s="2"/>
      <c r="P349" s="25"/>
      <c r="Q349" s="25"/>
      <c r="R349" s="25"/>
      <c r="S349" s="25"/>
      <c r="T349" s="25"/>
      <c r="U349" s="25"/>
      <c r="W349" s="12" t="str">
        <f>IF(Tableau1[[#This Row],[Question]]="","",IF(COUNTIF(Tableau1[[#This Row],[Réponse a]:[Rép f est :]],"bonne")&lt;1,"Attention pas assez de bonnes réponses",""))</f>
        <v/>
      </c>
      <c r="X349" s="14" t="s">
        <v>13</v>
      </c>
      <c r="Y349" s="14">
        <f t="shared" si="68"/>
        <v>0</v>
      </c>
      <c r="Z349" s="14" t="s">
        <v>25</v>
      </c>
      <c r="AA349" s="14" t="str">
        <f>IF(OR(COUNTIF(Tableau1[[#This Row],[Réponse a]:[Rép f est :]],"bonne")&gt;1,Tableau1[[#This Row],[Forcer question multiple]]&lt;&gt;""),"questionmult","question")</f>
        <v>question</v>
      </c>
      <c r="AB349" s="14" t="s">
        <v>21</v>
      </c>
      <c r="AC349" s="14" t="str">
        <f t="shared" si="77"/>
        <v/>
      </c>
      <c r="AD349" s="14">
        <f t="shared" si="78"/>
        <v>349</v>
      </c>
      <c r="AE349" s="14" t="s">
        <v>14</v>
      </c>
      <c r="AF349" s="14" t="str">
        <f t="shared" si="69"/>
        <v>\bareme{b=,m=}</v>
      </c>
      <c r="AG349" s="14" t="str">
        <f t="shared" si="79"/>
        <v/>
      </c>
      <c r="AH349" s="15" t="str">
        <f t="shared" si="80"/>
        <v/>
      </c>
      <c r="AI349" s="15" t="str">
        <f t="shared" si="81"/>
        <v/>
      </c>
      <c r="AJ349" s="15" t="str">
        <f t="shared" si="82"/>
        <v/>
      </c>
      <c r="AK349" s="15" t="str">
        <f t="shared" si="83"/>
        <v/>
      </c>
      <c r="AL349" s="15" t="str">
        <f t="shared" si="84"/>
        <v/>
      </c>
      <c r="AN349" s="14" t="s">
        <v>27</v>
      </c>
      <c r="AO349" s="14" t="s">
        <v>22</v>
      </c>
      <c r="AP349" s="14">
        <f>Tableau1[[#This Row],[Rép a est :]]</f>
        <v>0</v>
      </c>
      <c r="AQ349" s="14" t="s">
        <v>23</v>
      </c>
      <c r="AR349" s="14">
        <f>Tableau1[[#This Row],[Réponse a]]</f>
        <v>0</v>
      </c>
      <c r="AS349" s="14" t="s">
        <v>14</v>
      </c>
      <c r="AT349" s="14" t="s">
        <v>22</v>
      </c>
      <c r="AU349" s="14">
        <f>Tableau1[[#This Row],[Rép b est :]]</f>
        <v>0</v>
      </c>
      <c r="AV349" s="14" t="s">
        <v>23</v>
      </c>
      <c r="AW349" s="14">
        <f>Tableau1[[#This Row],[Réponse b]]</f>
        <v>0</v>
      </c>
      <c r="AX349" s="14" t="s">
        <v>14</v>
      </c>
      <c r="AY349" s="14" t="str">
        <f>IF(Tableau1[[#This Row],[Réponse c]]="","","\")</f>
        <v/>
      </c>
      <c r="AZ349" s="14" t="str">
        <f>IF(Tableau1[[#This Row],[Réponse c]]="","",Tableau1[[#This Row],[Rép c est :]])</f>
        <v/>
      </c>
      <c r="BA349" s="14" t="str">
        <f>IF(Tableau1[[#This Row],[Réponse c]]="","","{")</f>
        <v/>
      </c>
      <c r="BB349" s="14" t="str">
        <f>IF(Tableau1[[#This Row],[Réponse c]]="","",Tableau1[[#This Row],[Réponse c]])</f>
        <v/>
      </c>
      <c r="BC349" s="14" t="str">
        <f>IF(Tableau1[[#This Row],[Réponse c]]="","","}")</f>
        <v/>
      </c>
      <c r="BD349" s="14" t="str">
        <f>IF(Tableau1[[#This Row],[Réponse d]]="","","\")</f>
        <v/>
      </c>
      <c r="BE349" s="14" t="str">
        <f>IF(Tableau1[[#This Row],[Réponse d]]="","",Tableau1[[#This Row],[Rép d est :]])</f>
        <v/>
      </c>
      <c r="BF349" s="14" t="str">
        <f>IF(Tableau1[[#This Row],[Réponse d]]="","","{")</f>
        <v/>
      </c>
      <c r="BG349" s="14" t="str">
        <f>IF(Tableau1[[#This Row],[Réponse d]]="","",Tableau1[[#This Row],[Réponse d]])</f>
        <v/>
      </c>
      <c r="BH349" s="14" t="str">
        <f>IF(Tableau1[[#This Row],[Réponse d]]="","","}")</f>
        <v/>
      </c>
      <c r="BI349" s="14" t="str">
        <f>IF(Tableau1[[#This Row],[Réponse e]]="","","\")</f>
        <v/>
      </c>
      <c r="BJ349" s="14" t="str">
        <f>IF(Tableau1[[#This Row],[Réponse e]]="","",Tableau1[[#This Row],[Rép e est :]])</f>
        <v/>
      </c>
      <c r="BK349" s="14" t="str">
        <f>IF(Tableau1[[#This Row],[Réponse e]]="","","{")</f>
        <v/>
      </c>
      <c r="BL349" s="14" t="str">
        <f>IF(Tableau1[[#This Row],[Réponse e]]="","",Tableau1[[#This Row],[Réponse e]])</f>
        <v/>
      </c>
      <c r="BM349" s="14" t="str">
        <f>IF(Tableau1[[#This Row],[Réponse e]]="","","}")</f>
        <v/>
      </c>
      <c r="BN349" s="14" t="str">
        <f>IF(Tableau1[[#This Row],[Réponse f]]="","","\")</f>
        <v/>
      </c>
      <c r="BO349" s="14" t="str">
        <f>IF(Tableau1[[#This Row],[Réponse f]]="","",Tableau1[[#This Row],[Rép f est :]])</f>
        <v/>
      </c>
      <c r="BP349" s="14" t="str">
        <f>IF(Tableau1[[#This Row],[Réponse f]]="","","{")</f>
        <v/>
      </c>
      <c r="BQ349" s="14" t="str">
        <f>IF(Tableau1[[#This Row],[Réponse f]]="","",Tableau1[[#This Row],[Réponse f]])</f>
        <v/>
      </c>
      <c r="BR349" s="14" t="str">
        <f>IF(Tableau1[[#This Row],[Réponse f]]="","","}")</f>
        <v/>
      </c>
      <c r="BS349" s="14" t="s">
        <v>24</v>
      </c>
      <c r="BT349" s="14" t="str">
        <f t="shared" si="76"/>
        <v>question</v>
      </c>
      <c r="BU349" s="14" t="s">
        <v>26</v>
      </c>
      <c r="BV349" s="14" t="s">
        <v>14</v>
      </c>
      <c r="BX349" s="1" t="str">
        <f>IF(Tableau1[[#This Row],[Question]]="","",CONCATENATE(X349,Y349,Z349,AA349,AB349,AC349,AD349,AE349,AF349,AG349,AH349,AI349,AJ349,AK349,AL349,AM349,AN349,AO349,AP349,AQ349,AR349,AS349,AT349,AU349,AV349,AW349,AX349,AY349,AZ349,BA349,BB349,BC349,BD349,BE349,BF349,BG349,BH349,BI349,BJ349,BK349,BL349,BM349,BN349,BO349,BP349,BQ349,BR349,BS349,BT349,BU349,BV349))</f>
        <v/>
      </c>
    </row>
    <row r="350" spans="1:76">
      <c r="A350" s="24"/>
      <c r="B350" s="24"/>
      <c r="C350" s="25"/>
      <c r="D350" s="25"/>
      <c r="E350" s="1"/>
      <c r="F350" s="39"/>
      <c r="G350" s="39"/>
      <c r="M350" s="4"/>
      <c r="O350" s="2"/>
      <c r="P350" s="2"/>
      <c r="Q350" s="2"/>
      <c r="R350" s="2"/>
      <c r="S350" s="2"/>
      <c r="T350" s="2"/>
      <c r="U350" s="2"/>
      <c r="W350" s="12" t="str">
        <f>IF(Tableau1[[#This Row],[Question]]="","",IF(COUNTIF(Tableau1[[#This Row],[Réponse a]:[Rép f est :]],"bonne")&lt;1,"Attention pas assez de bonnes réponses",""))</f>
        <v/>
      </c>
      <c r="X350" s="14" t="s">
        <v>13</v>
      </c>
      <c r="Y350" s="14">
        <f t="shared" si="68"/>
        <v>0</v>
      </c>
      <c r="Z350" s="14" t="s">
        <v>25</v>
      </c>
      <c r="AA350" s="14" t="str">
        <f>IF(OR(COUNTIF(Tableau1[[#This Row],[Réponse a]:[Rép f est :]],"bonne")&gt;1,Tableau1[[#This Row],[Forcer question multiple]]&lt;&gt;""),"questionmult","question")</f>
        <v>question</v>
      </c>
      <c r="AB350" s="14" t="s">
        <v>21</v>
      </c>
      <c r="AC350" s="14" t="str">
        <f t="shared" si="77"/>
        <v/>
      </c>
      <c r="AD350" s="14">
        <f t="shared" si="78"/>
        <v>350</v>
      </c>
      <c r="AE350" s="14" t="s">
        <v>14</v>
      </c>
      <c r="AF350" s="14" t="str">
        <f t="shared" si="69"/>
        <v>\bareme{b=,m=}</v>
      </c>
      <c r="AG350" s="14" t="str">
        <f t="shared" si="79"/>
        <v/>
      </c>
      <c r="AH350" s="15" t="str">
        <f t="shared" si="80"/>
        <v/>
      </c>
      <c r="AI350" s="15" t="str">
        <f t="shared" si="81"/>
        <v/>
      </c>
      <c r="AJ350" s="15" t="str">
        <f t="shared" si="82"/>
        <v/>
      </c>
      <c r="AK350" s="15" t="str">
        <f t="shared" si="83"/>
        <v/>
      </c>
      <c r="AL350" s="15" t="str">
        <f t="shared" si="84"/>
        <v/>
      </c>
      <c r="AN350" s="14" t="s">
        <v>27</v>
      </c>
      <c r="AO350" s="14" t="s">
        <v>22</v>
      </c>
      <c r="AP350" s="14">
        <f>Tableau1[[#This Row],[Rép a est :]]</f>
        <v>0</v>
      </c>
      <c r="AQ350" s="14" t="s">
        <v>23</v>
      </c>
      <c r="AR350" s="14">
        <f>Tableau1[[#This Row],[Réponse a]]</f>
        <v>0</v>
      </c>
      <c r="AS350" s="14" t="s">
        <v>14</v>
      </c>
      <c r="AT350" s="14" t="s">
        <v>22</v>
      </c>
      <c r="AU350" s="14">
        <f>Tableau1[[#This Row],[Rép b est :]]</f>
        <v>0</v>
      </c>
      <c r="AV350" s="14" t="s">
        <v>23</v>
      </c>
      <c r="AW350" s="14">
        <f>Tableau1[[#This Row],[Réponse b]]</f>
        <v>0</v>
      </c>
      <c r="AX350" s="14" t="s">
        <v>14</v>
      </c>
      <c r="AY350" s="14" t="str">
        <f>IF(Tableau1[[#This Row],[Réponse c]]="","","\")</f>
        <v/>
      </c>
      <c r="AZ350" s="14" t="str">
        <f>IF(Tableau1[[#This Row],[Réponse c]]="","",Tableau1[[#This Row],[Rép c est :]])</f>
        <v/>
      </c>
      <c r="BA350" s="14" t="str">
        <f>IF(Tableau1[[#This Row],[Réponse c]]="","","{")</f>
        <v/>
      </c>
      <c r="BB350" s="14" t="str">
        <f>IF(Tableau1[[#This Row],[Réponse c]]="","",Tableau1[[#This Row],[Réponse c]])</f>
        <v/>
      </c>
      <c r="BC350" s="14" t="str">
        <f>IF(Tableau1[[#This Row],[Réponse c]]="","","}")</f>
        <v/>
      </c>
      <c r="BD350" s="14" t="str">
        <f>IF(Tableau1[[#This Row],[Réponse d]]="","","\")</f>
        <v/>
      </c>
      <c r="BE350" s="14" t="str">
        <f>IF(Tableau1[[#This Row],[Réponse d]]="","",Tableau1[[#This Row],[Rép d est :]])</f>
        <v/>
      </c>
      <c r="BF350" s="14" t="str">
        <f>IF(Tableau1[[#This Row],[Réponse d]]="","","{")</f>
        <v/>
      </c>
      <c r="BG350" s="14" t="str">
        <f>IF(Tableau1[[#This Row],[Réponse d]]="","",Tableau1[[#This Row],[Réponse d]])</f>
        <v/>
      </c>
      <c r="BH350" s="14" t="str">
        <f>IF(Tableau1[[#This Row],[Réponse d]]="","","}")</f>
        <v/>
      </c>
      <c r="BI350" s="14" t="str">
        <f>IF(Tableau1[[#This Row],[Réponse e]]="","","\")</f>
        <v/>
      </c>
      <c r="BJ350" s="14" t="str">
        <f>IF(Tableau1[[#This Row],[Réponse e]]="","",Tableau1[[#This Row],[Rép e est :]])</f>
        <v/>
      </c>
      <c r="BK350" s="14" t="str">
        <f>IF(Tableau1[[#This Row],[Réponse e]]="","","{")</f>
        <v/>
      </c>
      <c r="BL350" s="14" t="str">
        <f>IF(Tableau1[[#This Row],[Réponse e]]="","",Tableau1[[#This Row],[Réponse e]])</f>
        <v/>
      </c>
      <c r="BM350" s="14" t="str">
        <f>IF(Tableau1[[#This Row],[Réponse e]]="","","}")</f>
        <v/>
      </c>
      <c r="BN350" s="14" t="str">
        <f>IF(Tableau1[[#This Row],[Réponse f]]="","","\")</f>
        <v/>
      </c>
      <c r="BO350" s="14" t="str">
        <f>IF(Tableau1[[#This Row],[Réponse f]]="","",Tableau1[[#This Row],[Rép f est :]])</f>
        <v/>
      </c>
      <c r="BP350" s="14" t="str">
        <f>IF(Tableau1[[#This Row],[Réponse f]]="","","{")</f>
        <v/>
      </c>
      <c r="BQ350" s="14" t="str">
        <f>IF(Tableau1[[#This Row],[Réponse f]]="","",Tableau1[[#This Row],[Réponse f]])</f>
        <v/>
      </c>
      <c r="BR350" s="14" t="str">
        <f>IF(Tableau1[[#This Row],[Réponse f]]="","","}")</f>
        <v/>
      </c>
      <c r="BS350" s="14" t="s">
        <v>24</v>
      </c>
      <c r="BT350" s="14" t="str">
        <f t="shared" si="76"/>
        <v>question</v>
      </c>
      <c r="BU350" s="14" t="s">
        <v>26</v>
      </c>
      <c r="BV350" s="14" t="s">
        <v>14</v>
      </c>
      <c r="BX350" s="1" t="str">
        <f>IF(Tableau1[[#This Row],[Question]]="","",CONCATENATE(X350,Y350,Z350,AA350,AB350,AC350,AD350,AE350,AF350,AG350,AH350,AI350,AJ350,AK350,AL350,AM350,AN350,AO350,AP350,AQ350,AR350,AS350,AT350,AU350,AV350,AW350,AX350,AY350,AZ350,BA350,BB350,BC350,BD350,BE350,BF350,BG350,BH350,BI350,BJ350,BK350,BL350,BM350,BN350,BO350,BP350,BQ350,BR350,BS350,BT350,BU350,BV350))</f>
        <v/>
      </c>
    </row>
    <row r="351" spans="1:76">
      <c r="A351" s="24"/>
      <c r="B351" s="24"/>
      <c r="C351" s="25"/>
      <c r="D351" s="25"/>
      <c r="E351" s="24"/>
      <c r="F351" s="39"/>
      <c r="G351" s="39"/>
      <c r="H351" s="25"/>
      <c r="I351" s="25"/>
      <c r="J351" s="36"/>
      <c r="K351" s="4"/>
      <c r="L351" s="25"/>
      <c r="N351" s="36"/>
      <c r="O351" s="4"/>
      <c r="P351" s="25"/>
      <c r="Q351" s="25"/>
      <c r="R351" s="25"/>
      <c r="S351" s="25"/>
      <c r="T351" s="25"/>
      <c r="U351" s="25"/>
      <c r="W351" s="12" t="str">
        <f>IF(Tableau1[[#This Row],[Question]]="","",IF(COUNTIF(Tableau1[[#This Row],[Réponse a]:[Rép f est :]],"bonne")&lt;1,"Attention pas assez de bonnes réponses",""))</f>
        <v/>
      </c>
      <c r="X351" s="14" t="s">
        <v>13</v>
      </c>
      <c r="Y351" s="14">
        <f t="shared" si="68"/>
        <v>0</v>
      </c>
      <c r="Z351" s="14" t="s">
        <v>25</v>
      </c>
      <c r="AA351" s="14" t="str">
        <f>IF(OR(COUNTIF(Tableau1[[#This Row],[Réponse a]:[Rép f est :]],"bonne")&gt;1,Tableau1[[#This Row],[Forcer question multiple]]&lt;&gt;""),"questionmult","question")</f>
        <v>question</v>
      </c>
      <c r="AB351" s="14" t="s">
        <v>21</v>
      </c>
      <c r="AC351" s="14" t="str">
        <f t="shared" si="77"/>
        <v/>
      </c>
      <c r="AD351" s="14">
        <f t="shared" si="78"/>
        <v>351</v>
      </c>
      <c r="AE351" s="14" t="s">
        <v>14</v>
      </c>
      <c r="AF351" s="14" t="str">
        <f t="shared" si="69"/>
        <v>\bareme{b=,m=}</v>
      </c>
      <c r="AG351" s="14" t="str">
        <f t="shared" si="79"/>
        <v/>
      </c>
      <c r="AH351" s="15" t="str">
        <f t="shared" si="80"/>
        <v/>
      </c>
      <c r="AI351" s="15" t="str">
        <f t="shared" si="81"/>
        <v/>
      </c>
      <c r="AJ351" s="15" t="str">
        <f t="shared" si="82"/>
        <v/>
      </c>
      <c r="AK351" s="15" t="str">
        <f t="shared" si="83"/>
        <v/>
      </c>
      <c r="AL351" s="15" t="str">
        <f t="shared" si="84"/>
        <v/>
      </c>
      <c r="AN351" s="14" t="s">
        <v>27</v>
      </c>
      <c r="AO351" s="14" t="s">
        <v>22</v>
      </c>
      <c r="AP351" s="14">
        <f>Tableau1[[#This Row],[Rép a est :]]</f>
        <v>0</v>
      </c>
      <c r="AQ351" s="14" t="s">
        <v>23</v>
      </c>
      <c r="AR351" s="14">
        <f>Tableau1[[#This Row],[Réponse a]]</f>
        <v>0</v>
      </c>
      <c r="AS351" s="14" t="s">
        <v>14</v>
      </c>
      <c r="AT351" s="14" t="s">
        <v>22</v>
      </c>
      <c r="AU351" s="14">
        <f>Tableau1[[#This Row],[Rép b est :]]</f>
        <v>0</v>
      </c>
      <c r="AV351" s="14" t="s">
        <v>23</v>
      </c>
      <c r="AW351" s="14">
        <f>Tableau1[[#This Row],[Réponse b]]</f>
        <v>0</v>
      </c>
      <c r="AX351" s="14" t="s">
        <v>14</v>
      </c>
      <c r="AY351" s="14" t="str">
        <f>IF(Tableau1[[#This Row],[Réponse c]]="","","\")</f>
        <v/>
      </c>
      <c r="AZ351" s="14" t="str">
        <f>IF(Tableau1[[#This Row],[Réponse c]]="","",Tableau1[[#This Row],[Rép c est :]])</f>
        <v/>
      </c>
      <c r="BA351" s="14" t="str">
        <f>IF(Tableau1[[#This Row],[Réponse c]]="","","{")</f>
        <v/>
      </c>
      <c r="BB351" s="14" t="str">
        <f>IF(Tableau1[[#This Row],[Réponse c]]="","",Tableau1[[#This Row],[Réponse c]])</f>
        <v/>
      </c>
      <c r="BC351" s="14" t="str">
        <f>IF(Tableau1[[#This Row],[Réponse c]]="","","}")</f>
        <v/>
      </c>
      <c r="BD351" s="14" t="str">
        <f>IF(Tableau1[[#This Row],[Réponse d]]="","","\")</f>
        <v/>
      </c>
      <c r="BE351" s="14" t="str">
        <f>IF(Tableau1[[#This Row],[Réponse d]]="","",Tableau1[[#This Row],[Rép d est :]])</f>
        <v/>
      </c>
      <c r="BF351" s="14" t="str">
        <f>IF(Tableau1[[#This Row],[Réponse d]]="","","{")</f>
        <v/>
      </c>
      <c r="BG351" s="14" t="str">
        <f>IF(Tableau1[[#This Row],[Réponse d]]="","",Tableau1[[#This Row],[Réponse d]])</f>
        <v/>
      </c>
      <c r="BH351" s="14" t="str">
        <f>IF(Tableau1[[#This Row],[Réponse d]]="","","}")</f>
        <v/>
      </c>
      <c r="BI351" s="14" t="str">
        <f>IF(Tableau1[[#This Row],[Réponse e]]="","","\")</f>
        <v/>
      </c>
      <c r="BJ351" s="14" t="str">
        <f>IF(Tableau1[[#This Row],[Réponse e]]="","",Tableau1[[#This Row],[Rép e est :]])</f>
        <v/>
      </c>
      <c r="BK351" s="14" t="str">
        <f>IF(Tableau1[[#This Row],[Réponse e]]="","","{")</f>
        <v/>
      </c>
      <c r="BL351" s="14" t="str">
        <f>IF(Tableau1[[#This Row],[Réponse e]]="","",Tableau1[[#This Row],[Réponse e]])</f>
        <v/>
      </c>
      <c r="BM351" s="14" t="str">
        <f>IF(Tableau1[[#This Row],[Réponse e]]="","","}")</f>
        <v/>
      </c>
      <c r="BN351" s="14" t="str">
        <f>IF(Tableau1[[#This Row],[Réponse f]]="","","\")</f>
        <v/>
      </c>
      <c r="BO351" s="14" t="str">
        <f>IF(Tableau1[[#This Row],[Réponse f]]="","",Tableau1[[#This Row],[Rép f est :]])</f>
        <v/>
      </c>
      <c r="BP351" s="14" t="str">
        <f>IF(Tableau1[[#This Row],[Réponse f]]="","","{")</f>
        <v/>
      </c>
      <c r="BQ351" s="14" t="str">
        <f>IF(Tableau1[[#This Row],[Réponse f]]="","",Tableau1[[#This Row],[Réponse f]])</f>
        <v/>
      </c>
      <c r="BR351" s="14" t="str">
        <f>IF(Tableau1[[#This Row],[Réponse f]]="","","}")</f>
        <v/>
      </c>
      <c r="BS351" s="14" t="s">
        <v>24</v>
      </c>
      <c r="BT351" s="14" t="str">
        <f t="shared" si="76"/>
        <v>question</v>
      </c>
      <c r="BU351" s="14" t="s">
        <v>26</v>
      </c>
      <c r="BV351" s="14" t="s">
        <v>14</v>
      </c>
      <c r="BX351" s="1" t="str">
        <f>IF(Tableau1[[#This Row],[Question]]="","",CONCATENATE(X351,Y351,Z351,AA351,AB351,AC351,AD351,AE351,AF351,AG351,AH351,AI351,AJ351,AK351,AL351,AM351,AN351,AO351,AP351,AQ351,AR351,AS351,AT351,AU351,AV351,AW351,AX351,AY351,AZ351,BA351,BB351,BC351,BD351,BE351,BF351,BG351,BH351,BI351,BJ351,BK351,BL351,BM351,BN351,BO351,BP351,BQ351,BR351,BS351,BT351,BU351,BV351))</f>
        <v/>
      </c>
    </row>
    <row r="352" spans="1:76">
      <c r="A352" s="24"/>
      <c r="B352" s="24"/>
      <c r="C352" s="25"/>
      <c r="D352" s="25"/>
      <c r="E352" s="24"/>
      <c r="F352" s="39"/>
      <c r="G352" s="39"/>
      <c r="H352" s="25"/>
      <c r="I352" s="25"/>
      <c r="J352" s="25"/>
      <c r="L352" s="25"/>
      <c r="M352" s="4"/>
      <c r="N352" s="25"/>
      <c r="O352" s="4"/>
      <c r="P352" s="25"/>
      <c r="Q352" s="25"/>
      <c r="R352" s="25"/>
      <c r="S352" s="25"/>
      <c r="T352" s="25"/>
      <c r="U352" s="25"/>
      <c r="W352" s="12" t="str">
        <f>IF(Tableau1[[#This Row],[Question]]="","",IF(COUNTIF(Tableau1[[#This Row],[Réponse a]:[Rép f est :]],"bonne")&lt;1,"Attention pas assez de bonnes réponses",""))</f>
        <v/>
      </c>
      <c r="X352" s="14" t="s">
        <v>13</v>
      </c>
      <c r="Y352" s="14">
        <f t="shared" si="68"/>
        <v>0</v>
      </c>
      <c r="Z352" s="14" t="s">
        <v>25</v>
      </c>
      <c r="AA352" s="14" t="str">
        <f>IF(OR(COUNTIF(Tableau1[[#This Row],[Réponse a]:[Rép f est :]],"bonne")&gt;1,Tableau1[[#This Row],[Forcer question multiple]]&lt;&gt;""),"questionmult","question")</f>
        <v>question</v>
      </c>
      <c r="AB352" s="14" t="s">
        <v>21</v>
      </c>
      <c r="AC352" s="14" t="str">
        <f t="shared" si="77"/>
        <v/>
      </c>
      <c r="AD352" s="14">
        <f t="shared" si="78"/>
        <v>352</v>
      </c>
      <c r="AE352" s="14" t="s">
        <v>14</v>
      </c>
      <c r="AF352" s="14" t="str">
        <f t="shared" si="69"/>
        <v>\bareme{b=,m=}</v>
      </c>
      <c r="AG352" s="14" t="str">
        <f t="shared" si="79"/>
        <v/>
      </c>
      <c r="AH352" s="15" t="str">
        <f t="shared" si="80"/>
        <v/>
      </c>
      <c r="AI352" s="15" t="str">
        <f t="shared" si="81"/>
        <v/>
      </c>
      <c r="AJ352" s="15" t="str">
        <f t="shared" si="82"/>
        <v/>
      </c>
      <c r="AK352" s="15" t="str">
        <f t="shared" si="83"/>
        <v/>
      </c>
      <c r="AL352" s="15" t="str">
        <f t="shared" si="84"/>
        <v/>
      </c>
      <c r="AN352" s="14" t="s">
        <v>27</v>
      </c>
      <c r="AO352" s="14" t="s">
        <v>22</v>
      </c>
      <c r="AP352" s="14">
        <f>Tableau1[[#This Row],[Rép a est :]]</f>
        <v>0</v>
      </c>
      <c r="AQ352" s="14" t="s">
        <v>23</v>
      </c>
      <c r="AR352" s="14">
        <f>Tableau1[[#This Row],[Réponse a]]</f>
        <v>0</v>
      </c>
      <c r="AS352" s="14" t="s">
        <v>14</v>
      </c>
      <c r="AT352" s="14" t="s">
        <v>22</v>
      </c>
      <c r="AU352" s="14">
        <f>Tableau1[[#This Row],[Rép b est :]]</f>
        <v>0</v>
      </c>
      <c r="AV352" s="14" t="s">
        <v>23</v>
      </c>
      <c r="AW352" s="14">
        <f>Tableau1[[#This Row],[Réponse b]]</f>
        <v>0</v>
      </c>
      <c r="AX352" s="14" t="s">
        <v>14</v>
      </c>
      <c r="AY352" s="14" t="str">
        <f>IF(Tableau1[[#This Row],[Réponse c]]="","","\")</f>
        <v/>
      </c>
      <c r="AZ352" s="14" t="str">
        <f>IF(Tableau1[[#This Row],[Réponse c]]="","",Tableau1[[#This Row],[Rép c est :]])</f>
        <v/>
      </c>
      <c r="BA352" s="14" t="str">
        <f>IF(Tableau1[[#This Row],[Réponse c]]="","","{")</f>
        <v/>
      </c>
      <c r="BB352" s="14" t="str">
        <f>IF(Tableau1[[#This Row],[Réponse c]]="","",Tableau1[[#This Row],[Réponse c]])</f>
        <v/>
      </c>
      <c r="BC352" s="14" t="str">
        <f>IF(Tableau1[[#This Row],[Réponse c]]="","","}")</f>
        <v/>
      </c>
      <c r="BD352" s="14" t="str">
        <f>IF(Tableau1[[#This Row],[Réponse d]]="","","\")</f>
        <v/>
      </c>
      <c r="BE352" s="14" t="str">
        <f>IF(Tableau1[[#This Row],[Réponse d]]="","",Tableau1[[#This Row],[Rép d est :]])</f>
        <v/>
      </c>
      <c r="BF352" s="14" t="str">
        <f>IF(Tableau1[[#This Row],[Réponse d]]="","","{")</f>
        <v/>
      </c>
      <c r="BG352" s="14" t="str">
        <f>IF(Tableau1[[#This Row],[Réponse d]]="","",Tableau1[[#This Row],[Réponse d]])</f>
        <v/>
      </c>
      <c r="BH352" s="14" t="str">
        <f>IF(Tableau1[[#This Row],[Réponse d]]="","","}")</f>
        <v/>
      </c>
      <c r="BI352" s="14" t="str">
        <f>IF(Tableau1[[#This Row],[Réponse e]]="","","\")</f>
        <v/>
      </c>
      <c r="BJ352" s="14" t="str">
        <f>IF(Tableau1[[#This Row],[Réponse e]]="","",Tableau1[[#This Row],[Rép e est :]])</f>
        <v/>
      </c>
      <c r="BK352" s="14" t="str">
        <f>IF(Tableau1[[#This Row],[Réponse e]]="","","{")</f>
        <v/>
      </c>
      <c r="BL352" s="14" t="str">
        <f>IF(Tableau1[[#This Row],[Réponse e]]="","",Tableau1[[#This Row],[Réponse e]])</f>
        <v/>
      </c>
      <c r="BM352" s="14" t="str">
        <f>IF(Tableau1[[#This Row],[Réponse e]]="","","}")</f>
        <v/>
      </c>
      <c r="BN352" s="14" t="str">
        <f>IF(Tableau1[[#This Row],[Réponse f]]="","","\")</f>
        <v/>
      </c>
      <c r="BO352" s="14" t="str">
        <f>IF(Tableau1[[#This Row],[Réponse f]]="","",Tableau1[[#This Row],[Rép f est :]])</f>
        <v/>
      </c>
      <c r="BP352" s="14" t="str">
        <f>IF(Tableau1[[#This Row],[Réponse f]]="","","{")</f>
        <v/>
      </c>
      <c r="BQ352" s="14" t="str">
        <f>IF(Tableau1[[#This Row],[Réponse f]]="","",Tableau1[[#This Row],[Réponse f]])</f>
        <v/>
      </c>
      <c r="BR352" s="14" t="str">
        <f>IF(Tableau1[[#This Row],[Réponse f]]="","","}")</f>
        <v/>
      </c>
      <c r="BS352" s="14" t="s">
        <v>24</v>
      </c>
      <c r="BT352" s="14" t="str">
        <f t="shared" si="76"/>
        <v>question</v>
      </c>
      <c r="BU352" s="14" t="s">
        <v>26</v>
      </c>
      <c r="BV352" s="14" t="s">
        <v>14</v>
      </c>
      <c r="BX352" s="1" t="str">
        <f>IF(Tableau1[[#This Row],[Question]]="","",CONCATENATE(X352,Y352,Z352,AA352,AB352,AC352,AD352,AE352,AF352,AG352,AH352,AI352,AJ352,AK352,AL352,AM352,AN352,AO352,AP352,AQ352,AR352,AS352,AT352,AU352,AV352,AW352,AX352,AY352,AZ352,BA352,BB352,BC352,BD352,BE352,BF352,BG352,BH352,BI352,BJ352,BK352,BL352,BM352,BN352,BO352,BP352,BQ352,BR352,BS352,BT352,BU352,BV352))</f>
        <v/>
      </c>
    </row>
    <row r="353" spans="1:76">
      <c r="A353" s="24"/>
      <c r="B353" s="24"/>
      <c r="C353" s="25"/>
      <c r="D353" s="25"/>
      <c r="E353" s="17"/>
      <c r="F353" s="39"/>
      <c r="G353" s="39"/>
      <c r="K353" s="4"/>
      <c r="O353" s="4"/>
      <c r="P353" s="2"/>
      <c r="Q353" s="2"/>
      <c r="R353" s="2"/>
      <c r="S353" s="2"/>
      <c r="T353" s="2"/>
      <c r="U353" s="2"/>
      <c r="W353" s="12" t="str">
        <f>IF(Tableau1[[#This Row],[Question]]="","",IF(COUNTIF(Tableau1[[#This Row],[Réponse a]:[Rép f est :]],"bonne")&lt;1,"Attention pas assez de bonnes réponses",""))</f>
        <v/>
      </c>
      <c r="X353" s="14" t="s">
        <v>13</v>
      </c>
      <c r="Y353" s="14">
        <f t="shared" si="68"/>
        <v>0</v>
      </c>
      <c r="Z353" s="14" t="s">
        <v>25</v>
      </c>
      <c r="AA353" s="14" t="str">
        <f>IF(OR(COUNTIF(Tableau1[[#This Row],[Réponse a]:[Rép f est :]],"bonne")&gt;1,Tableau1[[#This Row],[Forcer question multiple]]&lt;&gt;""),"questionmult","question")</f>
        <v>question</v>
      </c>
      <c r="AB353" s="14" t="s">
        <v>21</v>
      </c>
      <c r="AC353" s="14" t="str">
        <f t="shared" si="77"/>
        <v/>
      </c>
      <c r="AD353" s="14">
        <f t="shared" si="78"/>
        <v>353</v>
      </c>
      <c r="AE353" s="14" t="s">
        <v>14</v>
      </c>
      <c r="AF353" s="14" t="str">
        <f t="shared" si="69"/>
        <v>\bareme{b=,m=}</v>
      </c>
      <c r="AG353" s="14" t="str">
        <f t="shared" si="79"/>
        <v/>
      </c>
      <c r="AH353" s="15" t="str">
        <f t="shared" si="80"/>
        <v/>
      </c>
      <c r="AI353" s="15" t="str">
        <f t="shared" si="81"/>
        <v/>
      </c>
      <c r="AJ353" s="15" t="str">
        <f t="shared" si="82"/>
        <v/>
      </c>
      <c r="AK353" s="15" t="str">
        <f t="shared" si="83"/>
        <v/>
      </c>
      <c r="AL353" s="15" t="str">
        <f t="shared" si="84"/>
        <v/>
      </c>
      <c r="AN353" s="14" t="s">
        <v>27</v>
      </c>
      <c r="AO353" s="14" t="s">
        <v>22</v>
      </c>
      <c r="AP353" s="14">
        <f>Tableau1[[#This Row],[Rép a est :]]</f>
        <v>0</v>
      </c>
      <c r="AQ353" s="14" t="s">
        <v>23</v>
      </c>
      <c r="AR353" s="14">
        <f>Tableau1[[#This Row],[Réponse a]]</f>
        <v>0</v>
      </c>
      <c r="AS353" s="14" t="s">
        <v>14</v>
      </c>
      <c r="AT353" s="14" t="s">
        <v>22</v>
      </c>
      <c r="AU353" s="14">
        <f>Tableau1[[#This Row],[Rép b est :]]</f>
        <v>0</v>
      </c>
      <c r="AV353" s="14" t="s">
        <v>23</v>
      </c>
      <c r="AW353" s="14">
        <f>Tableau1[[#This Row],[Réponse b]]</f>
        <v>0</v>
      </c>
      <c r="AX353" s="14" t="s">
        <v>14</v>
      </c>
      <c r="AY353" s="14" t="str">
        <f>IF(Tableau1[[#This Row],[Réponse c]]="","","\")</f>
        <v/>
      </c>
      <c r="AZ353" s="14" t="str">
        <f>IF(Tableau1[[#This Row],[Réponse c]]="","",Tableau1[[#This Row],[Rép c est :]])</f>
        <v/>
      </c>
      <c r="BA353" s="14" t="str">
        <f>IF(Tableau1[[#This Row],[Réponse c]]="","","{")</f>
        <v/>
      </c>
      <c r="BB353" s="14" t="str">
        <f>IF(Tableau1[[#This Row],[Réponse c]]="","",Tableau1[[#This Row],[Réponse c]])</f>
        <v/>
      </c>
      <c r="BC353" s="14" t="str">
        <f>IF(Tableau1[[#This Row],[Réponse c]]="","","}")</f>
        <v/>
      </c>
      <c r="BD353" s="14" t="str">
        <f>IF(Tableau1[[#This Row],[Réponse d]]="","","\")</f>
        <v/>
      </c>
      <c r="BE353" s="14" t="str">
        <f>IF(Tableau1[[#This Row],[Réponse d]]="","",Tableau1[[#This Row],[Rép d est :]])</f>
        <v/>
      </c>
      <c r="BF353" s="14" t="str">
        <f>IF(Tableau1[[#This Row],[Réponse d]]="","","{")</f>
        <v/>
      </c>
      <c r="BG353" s="14" t="str">
        <f>IF(Tableau1[[#This Row],[Réponse d]]="","",Tableau1[[#This Row],[Réponse d]])</f>
        <v/>
      </c>
      <c r="BH353" s="14" t="str">
        <f>IF(Tableau1[[#This Row],[Réponse d]]="","","}")</f>
        <v/>
      </c>
      <c r="BI353" s="14" t="str">
        <f>IF(Tableau1[[#This Row],[Réponse e]]="","","\")</f>
        <v/>
      </c>
      <c r="BJ353" s="14" t="str">
        <f>IF(Tableau1[[#This Row],[Réponse e]]="","",Tableau1[[#This Row],[Rép e est :]])</f>
        <v/>
      </c>
      <c r="BK353" s="14" t="str">
        <f>IF(Tableau1[[#This Row],[Réponse e]]="","","{")</f>
        <v/>
      </c>
      <c r="BL353" s="14" t="str">
        <f>IF(Tableau1[[#This Row],[Réponse e]]="","",Tableau1[[#This Row],[Réponse e]])</f>
        <v/>
      </c>
      <c r="BM353" s="14" t="str">
        <f>IF(Tableau1[[#This Row],[Réponse e]]="","","}")</f>
        <v/>
      </c>
      <c r="BN353" s="14" t="str">
        <f>IF(Tableau1[[#This Row],[Réponse f]]="","","\")</f>
        <v/>
      </c>
      <c r="BO353" s="14" t="str">
        <f>IF(Tableau1[[#This Row],[Réponse f]]="","",Tableau1[[#This Row],[Rép f est :]])</f>
        <v/>
      </c>
      <c r="BP353" s="14" t="str">
        <f>IF(Tableau1[[#This Row],[Réponse f]]="","","{")</f>
        <v/>
      </c>
      <c r="BQ353" s="14" t="str">
        <f>IF(Tableau1[[#This Row],[Réponse f]]="","",Tableau1[[#This Row],[Réponse f]])</f>
        <v/>
      </c>
      <c r="BR353" s="14" t="str">
        <f>IF(Tableau1[[#This Row],[Réponse f]]="","","}")</f>
        <v/>
      </c>
      <c r="BS353" s="14" t="s">
        <v>24</v>
      </c>
      <c r="BT353" s="14" t="str">
        <f t="shared" si="76"/>
        <v>question</v>
      </c>
      <c r="BU353" s="14" t="s">
        <v>26</v>
      </c>
      <c r="BV353" s="14" t="s">
        <v>14</v>
      </c>
      <c r="BX353" s="1" t="str">
        <f>IF(Tableau1[[#This Row],[Question]]="","",CONCATENATE(X353,Y353,Z353,AA353,AB353,AC353,AD353,AE353,AF353,AG353,AH353,AI353,AJ353,AK353,AL353,AM353,AN353,AO353,AP353,AQ353,AR353,AS353,AT353,AU353,AV353,AW353,AX353,AY353,AZ353,BA353,BB353,BC353,BD353,BE353,BF353,BG353,BH353,BI353,BJ353,BK353,BL353,BM353,BN353,BO353,BP353,BQ353,BR353,BS353,BT353,BU353,BV353))</f>
        <v/>
      </c>
    </row>
    <row r="354" spans="1:76">
      <c r="A354" s="24"/>
      <c r="B354" s="24"/>
      <c r="C354" s="25"/>
      <c r="D354" s="25"/>
      <c r="E354" s="55"/>
      <c r="F354" s="39"/>
      <c r="G354" s="39"/>
      <c r="H354" s="25"/>
      <c r="I354" s="25"/>
      <c r="J354" s="25"/>
      <c r="K354" s="4"/>
      <c r="L354" s="25"/>
      <c r="N354" s="25"/>
      <c r="O354" s="2"/>
      <c r="P354" s="25"/>
      <c r="Q354" s="25"/>
      <c r="R354" s="25"/>
      <c r="S354" s="25"/>
      <c r="T354" s="25"/>
      <c r="U354" s="25"/>
      <c r="W354" s="12" t="str">
        <f>IF(Tableau1[[#This Row],[Question]]="","",IF(COUNTIF(Tableau1[[#This Row],[Réponse a]:[Rép f est :]],"bonne")&lt;1,"Attention pas assez de bonnes réponses",""))</f>
        <v/>
      </c>
      <c r="X354" s="14" t="s">
        <v>13</v>
      </c>
      <c r="Y354" s="14">
        <f t="shared" si="68"/>
        <v>0</v>
      </c>
      <c r="Z354" s="14" t="s">
        <v>25</v>
      </c>
      <c r="AA354" s="14" t="str">
        <f>IF(OR(COUNTIF(Tableau1[[#This Row],[Réponse a]:[Rép f est :]],"bonne")&gt;1,Tableau1[[#This Row],[Forcer question multiple]]&lt;&gt;""),"questionmult","question")</f>
        <v>question</v>
      </c>
      <c r="AB354" s="14" t="s">
        <v>21</v>
      </c>
      <c r="AC354" s="14" t="str">
        <f t="shared" si="77"/>
        <v/>
      </c>
      <c r="AD354" s="14">
        <f t="shared" si="78"/>
        <v>354</v>
      </c>
      <c r="AE354" s="14" t="s">
        <v>14</v>
      </c>
      <c r="AF354" s="14" t="str">
        <f t="shared" si="69"/>
        <v>\bareme{b=,m=}</v>
      </c>
      <c r="AG354" s="14" t="str">
        <f t="shared" si="79"/>
        <v/>
      </c>
      <c r="AH354" s="15" t="str">
        <f t="shared" si="80"/>
        <v/>
      </c>
      <c r="AI354" s="15" t="str">
        <f t="shared" si="81"/>
        <v/>
      </c>
      <c r="AJ354" s="15" t="str">
        <f t="shared" si="82"/>
        <v/>
      </c>
      <c r="AK354" s="15" t="str">
        <f t="shared" si="83"/>
        <v/>
      </c>
      <c r="AL354" s="15" t="str">
        <f t="shared" si="84"/>
        <v/>
      </c>
      <c r="AN354" s="14" t="s">
        <v>27</v>
      </c>
      <c r="AO354" s="14" t="s">
        <v>22</v>
      </c>
      <c r="AP354" s="14">
        <f>Tableau1[[#This Row],[Rép a est :]]</f>
        <v>0</v>
      </c>
      <c r="AQ354" s="14" t="s">
        <v>23</v>
      </c>
      <c r="AR354" s="14">
        <f>Tableau1[[#This Row],[Réponse a]]</f>
        <v>0</v>
      </c>
      <c r="AS354" s="14" t="s">
        <v>14</v>
      </c>
      <c r="AT354" s="14" t="s">
        <v>22</v>
      </c>
      <c r="AU354" s="14">
        <f>Tableau1[[#This Row],[Rép b est :]]</f>
        <v>0</v>
      </c>
      <c r="AV354" s="14" t="s">
        <v>23</v>
      </c>
      <c r="AW354" s="14">
        <f>Tableau1[[#This Row],[Réponse b]]</f>
        <v>0</v>
      </c>
      <c r="AX354" s="14" t="s">
        <v>14</v>
      </c>
      <c r="AY354" s="14" t="str">
        <f>IF(Tableau1[[#This Row],[Réponse c]]="","","\")</f>
        <v/>
      </c>
      <c r="AZ354" s="14" t="str">
        <f>IF(Tableau1[[#This Row],[Réponse c]]="","",Tableau1[[#This Row],[Rép c est :]])</f>
        <v/>
      </c>
      <c r="BA354" s="14" t="str">
        <f>IF(Tableau1[[#This Row],[Réponse c]]="","","{")</f>
        <v/>
      </c>
      <c r="BB354" s="14" t="str">
        <f>IF(Tableau1[[#This Row],[Réponse c]]="","",Tableau1[[#This Row],[Réponse c]])</f>
        <v/>
      </c>
      <c r="BC354" s="14" t="str">
        <f>IF(Tableau1[[#This Row],[Réponse c]]="","","}")</f>
        <v/>
      </c>
      <c r="BD354" s="14" t="str">
        <f>IF(Tableau1[[#This Row],[Réponse d]]="","","\")</f>
        <v/>
      </c>
      <c r="BE354" s="14" t="str">
        <f>IF(Tableau1[[#This Row],[Réponse d]]="","",Tableau1[[#This Row],[Rép d est :]])</f>
        <v/>
      </c>
      <c r="BF354" s="14" t="str">
        <f>IF(Tableau1[[#This Row],[Réponse d]]="","","{")</f>
        <v/>
      </c>
      <c r="BG354" s="14" t="str">
        <f>IF(Tableau1[[#This Row],[Réponse d]]="","",Tableau1[[#This Row],[Réponse d]])</f>
        <v/>
      </c>
      <c r="BH354" s="14" t="str">
        <f>IF(Tableau1[[#This Row],[Réponse d]]="","","}")</f>
        <v/>
      </c>
      <c r="BI354" s="14" t="str">
        <f>IF(Tableau1[[#This Row],[Réponse e]]="","","\")</f>
        <v/>
      </c>
      <c r="BJ354" s="14" t="str">
        <f>IF(Tableau1[[#This Row],[Réponse e]]="","",Tableau1[[#This Row],[Rép e est :]])</f>
        <v/>
      </c>
      <c r="BK354" s="14" t="str">
        <f>IF(Tableau1[[#This Row],[Réponse e]]="","","{")</f>
        <v/>
      </c>
      <c r="BL354" s="14" t="str">
        <f>IF(Tableau1[[#This Row],[Réponse e]]="","",Tableau1[[#This Row],[Réponse e]])</f>
        <v/>
      </c>
      <c r="BM354" s="14" t="str">
        <f>IF(Tableau1[[#This Row],[Réponse e]]="","","}")</f>
        <v/>
      </c>
      <c r="BN354" s="14" t="str">
        <f>IF(Tableau1[[#This Row],[Réponse f]]="","","\")</f>
        <v/>
      </c>
      <c r="BO354" s="14" t="str">
        <f>IF(Tableau1[[#This Row],[Réponse f]]="","",Tableau1[[#This Row],[Rép f est :]])</f>
        <v/>
      </c>
      <c r="BP354" s="14" t="str">
        <f>IF(Tableau1[[#This Row],[Réponse f]]="","","{")</f>
        <v/>
      </c>
      <c r="BQ354" s="14" t="str">
        <f>IF(Tableau1[[#This Row],[Réponse f]]="","",Tableau1[[#This Row],[Réponse f]])</f>
        <v/>
      </c>
      <c r="BR354" s="14" t="str">
        <f>IF(Tableau1[[#This Row],[Réponse f]]="","","}")</f>
        <v/>
      </c>
      <c r="BS354" s="14" t="s">
        <v>24</v>
      </c>
      <c r="BT354" s="14" t="str">
        <f t="shared" si="76"/>
        <v>question</v>
      </c>
      <c r="BU354" s="14" t="s">
        <v>26</v>
      </c>
      <c r="BV354" s="14" t="s">
        <v>14</v>
      </c>
      <c r="BX354" s="1" t="str">
        <f>IF(Tableau1[[#This Row],[Question]]="","",CONCATENATE(X354,Y354,Z354,AA354,AB354,AC354,AD354,AE354,AF354,AG354,AH354,AI354,AJ354,AK354,AL354,AM354,AN354,AO354,AP354,AQ354,AR354,AS354,AT354,AU354,AV354,AW354,AX354,AY354,AZ354,BA354,BB354,BC354,BD354,BE354,BF354,BG354,BH354,BI354,BJ354,BK354,BL354,BM354,BN354,BO354,BP354,BQ354,BR354,BS354,BT354,BU354,BV354))</f>
        <v/>
      </c>
    </row>
    <row r="355" spans="1:76">
      <c r="A355" s="24"/>
      <c r="B355" s="24"/>
      <c r="C355" s="25"/>
      <c r="D355" s="25"/>
      <c r="E355" s="24"/>
      <c r="F355" s="39"/>
      <c r="G355" s="39"/>
      <c r="H355" s="25"/>
      <c r="I355" s="25"/>
      <c r="J355" s="25"/>
      <c r="K355" s="4"/>
      <c r="L355" s="25"/>
      <c r="M355" s="4"/>
      <c r="N355" s="25"/>
      <c r="O355" s="2"/>
      <c r="P355" s="25"/>
      <c r="Q355" s="25"/>
      <c r="R355" s="25"/>
      <c r="S355" s="25"/>
      <c r="T355" s="25"/>
      <c r="U355" s="25"/>
      <c r="W355" s="12" t="str">
        <f>IF(Tableau1[[#This Row],[Question]]="","",IF(COUNTIF(Tableau1[[#This Row],[Réponse a]:[Rép f est :]],"bonne")&lt;1,"Attention pas assez de bonnes réponses",""))</f>
        <v/>
      </c>
      <c r="X355" s="14" t="s">
        <v>13</v>
      </c>
      <c r="Y355" s="14">
        <f t="shared" si="68"/>
        <v>0</v>
      </c>
      <c r="Z355" s="14" t="s">
        <v>25</v>
      </c>
      <c r="AA355" s="14" t="str">
        <f>IF(OR(COUNTIF(Tableau1[[#This Row],[Réponse a]:[Rép f est :]],"bonne")&gt;1,Tableau1[[#This Row],[Forcer question multiple]]&lt;&gt;""),"questionmult","question")</f>
        <v>question</v>
      </c>
      <c r="AB355" s="14" t="s">
        <v>21</v>
      </c>
      <c r="AC355" s="14" t="str">
        <f t="shared" si="77"/>
        <v/>
      </c>
      <c r="AD355" s="14">
        <f t="shared" si="78"/>
        <v>355</v>
      </c>
      <c r="AE355" s="14" t="s">
        <v>14</v>
      </c>
      <c r="AF355" s="14" t="str">
        <f t="shared" si="69"/>
        <v>\bareme{b=,m=}</v>
      </c>
      <c r="AG355" s="14" t="str">
        <f t="shared" si="79"/>
        <v/>
      </c>
      <c r="AH355" s="15" t="str">
        <f t="shared" si="80"/>
        <v/>
      </c>
      <c r="AI355" s="15" t="str">
        <f t="shared" si="81"/>
        <v/>
      </c>
      <c r="AJ355" s="15" t="str">
        <f t="shared" si="82"/>
        <v/>
      </c>
      <c r="AK355" s="15" t="str">
        <f t="shared" si="83"/>
        <v/>
      </c>
      <c r="AL355" s="15" t="str">
        <f t="shared" si="84"/>
        <v/>
      </c>
      <c r="AN355" s="14" t="s">
        <v>27</v>
      </c>
      <c r="AO355" s="14" t="s">
        <v>22</v>
      </c>
      <c r="AP355" s="14">
        <f>Tableau1[[#This Row],[Rép a est :]]</f>
        <v>0</v>
      </c>
      <c r="AQ355" s="14" t="s">
        <v>23</v>
      </c>
      <c r="AR355" s="14">
        <f>Tableau1[[#This Row],[Réponse a]]</f>
        <v>0</v>
      </c>
      <c r="AS355" s="14" t="s">
        <v>14</v>
      </c>
      <c r="AT355" s="14" t="s">
        <v>22</v>
      </c>
      <c r="AU355" s="14">
        <f>Tableau1[[#This Row],[Rép b est :]]</f>
        <v>0</v>
      </c>
      <c r="AV355" s="14" t="s">
        <v>23</v>
      </c>
      <c r="AW355" s="14">
        <f>Tableau1[[#This Row],[Réponse b]]</f>
        <v>0</v>
      </c>
      <c r="AX355" s="14" t="s">
        <v>14</v>
      </c>
      <c r="AY355" s="14" t="str">
        <f>IF(Tableau1[[#This Row],[Réponse c]]="","","\")</f>
        <v/>
      </c>
      <c r="AZ355" s="14" t="str">
        <f>IF(Tableau1[[#This Row],[Réponse c]]="","",Tableau1[[#This Row],[Rép c est :]])</f>
        <v/>
      </c>
      <c r="BA355" s="14" t="str">
        <f>IF(Tableau1[[#This Row],[Réponse c]]="","","{")</f>
        <v/>
      </c>
      <c r="BB355" s="14" t="str">
        <f>IF(Tableau1[[#This Row],[Réponse c]]="","",Tableau1[[#This Row],[Réponse c]])</f>
        <v/>
      </c>
      <c r="BC355" s="14" t="str">
        <f>IF(Tableau1[[#This Row],[Réponse c]]="","","}")</f>
        <v/>
      </c>
      <c r="BD355" s="14" t="str">
        <f>IF(Tableau1[[#This Row],[Réponse d]]="","","\")</f>
        <v/>
      </c>
      <c r="BE355" s="14" t="str">
        <f>IF(Tableau1[[#This Row],[Réponse d]]="","",Tableau1[[#This Row],[Rép d est :]])</f>
        <v/>
      </c>
      <c r="BF355" s="14" t="str">
        <f>IF(Tableau1[[#This Row],[Réponse d]]="","","{")</f>
        <v/>
      </c>
      <c r="BG355" s="14" t="str">
        <f>IF(Tableau1[[#This Row],[Réponse d]]="","",Tableau1[[#This Row],[Réponse d]])</f>
        <v/>
      </c>
      <c r="BH355" s="14" t="str">
        <f>IF(Tableau1[[#This Row],[Réponse d]]="","","}")</f>
        <v/>
      </c>
      <c r="BI355" s="14" t="str">
        <f>IF(Tableau1[[#This Row],[Réponse e]]="","","\")</f>
        <v/>
      </c>
      <c r="BJ355" s="14" t="str">
        <f>IF(Tableau1[[#This Row],[Réponse e]]="","",Tableau1[[#This Row],[Rép e est :]])</f>
        <v/>
      </c>
      <c r="BK355" s="14" t="str">
        <f>IF(Tableau1[[#This Row],[Réponse e]]="","","{")</f>
        <v/>
      </c>
      <c r="BL355" s="14" t="str">
        <f>IF(Tableau1[[#This Row],[Réponse e]]="","",Tableau1[[#This Row],[Réponse e]])</f>
        <v/>
      </c>
      <c r="BM355" s="14" t="str">
        <f>IF(Tableau1[[#This Row],[Réponse e]]="","","}")</f>
        <v/>
      </c>
      <c r="BN355" s="14" t="str">
        <f>IF(Tableau1[[#This Row],[Réponse f]]="","","\")</f>
        <v/>
      </c>
      <c r="BO355" s="14" t="str">
        <f>IF(Tableau1[[#This Row],[Réponse f]]="","",Tableau1[[#This Row],[Rép f est :]])</f>
        <v/>
      </c>
      <c r="BP355" s="14" t="str">
        <f>IF(Tableau1[[#This Row],[Réponse f]]="","","{")</f>
        <v/>
      </c>
      <c r="BQ355" s="14" t="str">
        <f>IF(Tableau1[[#This Row],[Réponse f]]="","",Tableau1[[#This Row],[Réponse f]])</f>
        <v/>
      </c>
      <c r="BR355" s="14" t="str">
        <f>IF(Tableau1[[#This Row],[Réponse f]]="","","}")</f>
        <v/>
      </c>
      <c r="BS355" s="14" t="s">
        <v>24</v>
      </c>
      <c r="BT355" s="14" t="str">
        <f t="shared" si="76"/>
        <v>question</v>
      </c>
      <c r="BU355" s="14" t="s">
        <v>26</v>
      </c>
      <c r="BV355" s="14" t="s">
        <v>14</v>
      </c>
      <c r="BX355" s="1" t="str">
        <f>IF(Tableau1[[#This Row],[Question]]="","",CONCATENATE(X355,Y355,Z355,AA355,AB355,AC355,AD355,AE355,AF355,AG355,AH355,AI355,AJ355,AK355,AL355,AM355,AN355,AO355,AP355,AQ355,AR355,AS355,AT355,AU355,AV355,AW355,AX355,AY355,AZ355,BA355,BB355,BC355,BD355,BE355,BF355,BG355,BH355,BI355,BJ355,BK355,BL355,BM355,BN355,BO355,BP355,BQ355,BR355,BS355,BT355,BU355,BV355))</f>
        <v/>
      </c>
    </row>
    <row r="356" spans="1:76">
      <c r="A356" s="24"/>
      <c r="B356" s="24"/>
      <c r="C356" s="25"/>
      <c r="D356" s="25"/>
      <c r="E356" s="55"/>
      <c r="F356" s="39"/>
      <c r="G356" s="39"/>
      <c r="H356" s="25"/>
      <c r="I356" s="25"/>
      <c r="J356" s="25"/>
      <c r="K356" s="4"/>
      <c r="L356" s="25"/>
      <c r="N356" s="25"/>
      <c r="O356" s="4"/>
      <c r="P356" s="25"/>
      <c r="Q356" s="25"/>
      <c r="R356" s="25"/>
      <c r="S356" s="25"/>
      <c r="T356" s="25"/>
      <c r="U356" s="25"/>
      <c r="W356" s="12" t="str">
        <f>IF(Tableau1[[#This Row],[Question]]="","",IF(COUNTIF(Tableau1[[#This Row],[Réponse a]:[Rép f est :]],"bonne")&lt;1,"Attention pas assez de bonnes réponses",""))</f>
        <v/>
      </c>
      <c r="X356" s="14" t="s">
        <v>13</v>
      </c>
      <c r="Y356" s="14">
        <f t="shared" ref="Y356:Y400" si="85">D356</f>
        <v>0</v>
      </c>
      <c r="Z356" s="14" t="s">
        <v>25</v>
      </c>
      <c r="AA356" s="14" t="str">
        <f>IF(OR(COUNTIF(Tableau1[[#This Row],[Réponse a]:[Rép f est :]],"bonne")&gt;1,Tableau1[[#This Row],[Forcer question multiple]]&lt;&gt;""),"questionmult","question")</f>
        <v>question</v>
      </c>
      <c r="AB356" s="14" t="s">
        <v>21</v>
      </c>
      <c r="AC356" s="14" t="str">
        <f t="shared" si="77"/>
        <v/>
      </c>
      <c r="AD356" s="14">
        <f t="shared" si="78"/>
        <v>356</v>
      </c>
      <c r="AE356" s="14" t="s">
        <v>14</v>
      </c>
      <c r="AF356" s="14" t="str">
        <f t="shared" ref="AF356:AF414" si="86">IF(AA356="questionmult","\bareme{mz="&amp;SUBSTITUTE(F356,",",".")&amp;"}","\bareme{b="&amp;SUBSTITUTE(F356,",",".")&amp;",m="&amp;SUBSTITUTE(G356,",",".")&amp;"}")</f>
        <v>\bareme{b=,m=}</v>
      </c>
      <c r="AG356" s="14" t="str">
        <f t="shared" si="79"/>
        <v/>
      </c>
      <c r="AH356" s="15" t="str">
        <f t="shared" si="80"/>
        <v/>
      </c>
      <c r="AI356" s="15" t="str">
        <f t="shared" si="81"/>
        <v/>
      </c>
      <c r="AJ356" s="15" t="str">
        <f t="shared" si="82"/>
        <v/>
      </c>
      <c r="AK356" s="15" t="str">
        <f t="shared" si="83"/>
        <v/>
      </c>
      <c r="AL356" s="15" t="str">
        <f t="shared" si="84"/>
        <v/>
      </c>
      <c r="AN356" s="14" t="s">
        <v>27</v>
      </c>
      <c r="AO356" s="14" t="s">
        <v>22</v>
      </c>
      <c r="AP356" s="14">
        <f>Tableau1[[#This Row],[Rép a est :]]</f>
        <v>0</v>
      </c>
      <c r="AQ356" s="14" t="s">
        <v>23</v>
      </c>
      <c r="AR356" s="14">
        <f>Tableau1[[#This Row],[Réponse a]]</f>
        <v>0</v>
      </c>
      <c r="AS356" s="14" t="s">
        <v>14</v>
      </c>
      <c r="AT356" s="14" t="s">
        <v>22</v>
      </c>
      <c r="AU356" s="14">
        <f>Tableau1[[#This Row],[Rép b est :]]</f>
        <v>0</v>
      </c>
      <c r="AV356" s="14" t="s">
        <v>23</v>
      </c>
      <c r="AW356" s="14">
        <f>Tableau1[[#This Row],[Réponse b]]</f>
        <v>0</v>
      </c>
      <c r="AX356" s="14" t="s">
        <v>14</v>
      </c>
      <c r="AY356" s="14" t="str">
        <f>IF(Tableau1[[#This Row],[Réponse c]]="","","\")</f>
        <v/>
      </c>
      <c r="AZ356" s="14" t="str">
        <f>IF(Tableau1[[#This Row],[Réponse c]]="","",Tableau1[[#This Row],[Rép c est :]])</f>
        <v/>
      </c>
      <c r="BA356" s="14" t="str">
        <f>IF(Tableau1[[#This Row],[Réponse c]]="","","{")</f>
        <v/>
      </c>
      <c r="BB356" s="14" t="str">
        <f>IF(Tableau1[[#This Row],[Réponse c]]="","",Tableau1[[#This Row],[Réponse c]])</f>
        <v/>
      </c>
      <c r="BC356" s="14" t="str">
        <f>IF(Tableau1[[#This Row],[Réponse c]]="","","}")</f>
        <v/>
      </c>
      <c r="BD356" s="14" t="str">
        <f>IF(Tableau1[[#This Row],[Réponse d]]="","","\")</f>
        <v/>
      </c>
      <c r="BE356" s="14" t="str">
        <f>IF(Tableau1[[#This Row],[Réponse d]]="","",Tableau1[[#This Row],[Rép d est :]])</f>
        <v/>
      </c>
      <c r="BF356" s="14" t="str">
        <f>IF(Tableau1[[#This Row],[Réponse d]]="","","{")</f>
        <v/>
      </c>
      <c r="BG356" s="14" t="str">
        <f>IF(Tableau1[[#This Row],[Réponse d]]="","",Tableau1[[#This Row],[Réponse d]])</f>
        <v/>
      </c>
      <c r="BH356" s="14" t="str">
        <f>IF(Tableau1[[#This Row],[Réponse d]]="","","}")</f>
        <v/>
      </c>
      <c r="BI356" s="14" t="str">
        <f>IF(Tableau1[[#This Row],[Réponse e]]="","","\")</f>
        <v/>
      </c>
      <c r="BJ356" s="14" t="str">
        <f>IF(Tableau1[[#This Row],[Réponse e]]="","",Tableau1[[#This Row],[Rép e est :]])</f>
        <v/>
      </c>
      <c r="BK356" s="14" t="str">
        <f>IF(Tableau1[[#This Row],[Réponse e]]="","","{")</f>
        <v/>
      </c>
      <c r="BL356" s="14" t="str">
        <f>IF(Tableau1[[#This Row],[Réponse e]]="","",Tableau1[[#This Row],[Réponse e]])</f>
        <v/>
      </c>
      <c r="BM356" s="14" t="str">
        <f>IF(Tableau1[[#This Row],[Réponse e]]="","","}")</f>
        <v/>
      </c>
      <c r="BN356" s="14" t="str">
        <f>IF(Tableau1[[#This Row],[Réponse f]]="","","\")</f>
        <v/>
      </c>
      <c r="BO356" s="14" t="str">
        <f>IF(Tableau1[[#This Row],[Réponse f]]="","",Tableau1[[#This Row],[Rép f est :]])</f>
        <v/>
      </c>
      <c r="BP356" s="14" t="str">
        <f>IF(Tableau1[[#This Row],[Réponse f]]="","","{")</f>
        <v/>
      </c>
      <c r="BQ356" s="14" t="str">
        <f>IF(Tableau1[[#This Row],[Réponse f]]="","",Tableau1[[#This Row],[Réponse f]])</f>
        <v/>
      </c>
      <c r="BR356" s="14" t="str">
        <f>IF(Tableau1[[#This Row],[Réponse f]]="","","}")</f>
        <v/>
      </c>
      <c r="BS356" s="14" t="s">
        <v>24</v>
      </c>
      <c r="BT356" s="14" t="str">
        <f t="shared" ref="BT356:BT414" si="87">AA356</f>
        <v>question</v>
      </c>
      <c r="BU356" s="14" t="s">
        <v>26</v>
      </c>
      <c r="BV356" s="14" t="s">
        <v>14</v>
      </c>
      <c r="BX356" s="1" t="str">
        <f>IF(Tableau1[[#This Row],[Question]]="","",CONCATENATE(X356,Y356,Z356,AA356,AB356,AC356,AD356,AE356,AF356,AG356,AH356,AI356,AJ356,AK356,AL356,AM356,AN356,AO356,AP356,AQ356,AR356,AS356,AT356,AU356,AV356,AW356,AX356,AY356,AZ356,BA356,BB356,BC356,BD356,BE356,BF356,BG356,BH356,BI356,BJ356,BK356,BL356,BM356,BN356,BO356,BP356,BQ356,BR356,BS356,BT356,BU356,BV356))</f>
        <v/>
      </c>
    </row>
    <row r="357" spans="1:76">
      <c r="A357" s="24"/>
      <c r="B357" s="24"/>
      <c r="C357" s="25"/>
      <c r="D357" s="25"/>
      <c r="E357" s="55"/>
      <c r="F357" s="39"/>
      <c r="G357" s="39"/>
      <c r="H357" s="25"/>
      <c r="I357" s="25"/>
      <c r="J357" s="25"/>
      <c r="K357" s="4"/>
      <c r="L357" s="25"/>
      <c r="M357" s="4"/>
      <c r="N357" s="25"/>
      <c r="O357" s="2"/>
      <c r="P357" s="25"/>
      <c r="Q357" s="25"/>
      <c r="R357" s="25"/>
      <c r="S357" s="25"/>
      <c r="T357" s="25"/>
      <c r="U357" s="25"/>
      <c r="W357" s="12" t="str">
        <f>IF(Tableau1[[#This Row],[Question]]="","",IF(COUNTIF(Tableau1[[#This Row],[Réponse a]:[Rép f est :]],"bonne")&lt;1,"Attention pas assez de bonnes réponses",""))</f>
        <v/>
      </c>
      <c r="X357" s="14" t="s">
        <v>13</v>
      </c>
      <c r="Y357" s="14">
        <f t="shared" si="85"/>
        <v>0</v>
      </c>
      <c r="Z357" s="14" t="s">
        <v>25</v>
      </c>
      <c r="AA357" s="14" t="str">
        <f>IF(OR(COUNTIF(Tableau1[[#This Row],[Réponse a]:[Rép f est :]],"bonne")&gt;1,Tableau1[[#This Row],[Forcer question multiple]]&lt;&gt;""),"questionmult","question")</f>
        <v>question</v>
      </c>
      <c r="AB357" s="14" t="s">
        <v>21</v>
      </c>
      <c r="AC357" s="14" t="str">
        <f t="shared" si="77"/>
        <v/>
      </c>
      <c r="AD357" s="14">
        <f t="shared" si="78"/>
        <v>357</v>
      </c>
      <c r="AE357" s="14" t="s">
        <v>14</v>
      </c>
      <c r="AF357" s="14" t="str">
        <f t="shared" si="86"/>
        <v>\bareme{b=,m=}</v>
      </c>
      <c r="AG357" s="14" t="str">
        <f t="shared" si="79"/>
        <v/>
      </c>
      <c r="AH357" s="15" t="str">
        <f t="shared" si="80"/>
        <v/>
      </c>
      <c r="AI357" s="15" t="str">
        <f t="shared" si="81"/>
        <v/>
      </c>
      <c r="AJ357" s="15" t="str">
        <f t="shared" si="82"/>
        <v/>
      </c>
      <c r="AK357" s="15" t="str">
        <f t="shared" si="83"/>
        <v/>
      </c>
      <c r="AL357" s="15" t="str">
        <f t="shared" si="84"/>
        <v/>
      </c>
      <c r="AN357" s="14" t="s">
        <v>27</v>
      </c>
      <c r="AO357" s="14" t="s">
        <v>22</v>
      </c>
      <c r="AP357" s="14">
        <f>Tableau1[[#This Row],[Rép a est :]]</f>
        <v>0</v>
      </c>
      <c r="AQ357" s="14" t="s">
        <v>23</v>
      </c>
      <c r="AR357" s="14">
        <f>Tableau1[[#This Row],[Réponse a]]</f>
        <v>0</v>
      </c>
      <c r="AS357" s="14" t="s">
        <v>14</v>
      </c>
      <c r="AT357" s="14" t="s">
        <v>22</v>
      </c>
      <c r="AU357" s="14">
        <f>Tableau1[[#This Row],[Rép b est :]]</f>
        <v>0</v>
      </c>
      <c r="AV357" s="14" t="s">
        <v>23</v>
      </c>
      <c r="AW357" s="14">
        <f>Tableau1[[#This Row],[Réponse b]]</f>
        <v>0</v>
      </c>
      <c r="AX357" s="14" t="s">
        <v>14</v>
      </c>
      <c r="AY357" s="14" t="str">
        <f>IF(Tableau1[[#This Row],[Réponse c]]="","","\")</f>
        <v/>
      </c>
      <c r="AZ357" s="14" t="str">
        <f>IF(Tableau1[[#This Row],[Réponse c]]="","",Tableau1[[#This Row],[Rép c est :]])</f>
        <v/>
      </c>
      <c r="BA357" s="14" t="str">
        <f>IF(Tableau1[[#This Row],[Réponse c]]="","","{")</f>
        <v/>
      </c>
      <c r="BB357" s="14" t="str">
        <f>IF(Tableau1[[#This Row],[Réponse c]]="","",Tableau1[[#This Row],[Réponse c]])</f>
        <v/>
      </c>
      <c r="BC357" s="14" t="str">
        <f>IF(Tableau1[[#This Row],[Réponse c]]="","","}")</f>
        <v/>
      </c>
      <c r="BD357" s="14" t="str">
        <f>IF(Tableau1[[#This Row],[Réponse d]]="","","\")</f>
        <v/>
      </c>
      <c r="BE357" s="14" t="str">
        <f>IF(Tableau1[[#This Row],[Réponse d]]="","",Tableau1[[#This Row],[Rép d est :]])</f>
        <v/>
      </c>
      <c r="BF357" s="14" t="str">
        <f>IF(Tableau1[[#This Row],[Réponse d]]="","","{")</f>
        <v/>
      </c>
      <c r="BG357" s="14" t="str">
        <f>IF(Tableau1[[#This Row],[Réponse d]]="","",Tableau1[[#This Row],[Réponse d]])</f>
        <v/>
      </c>
      <c r="BH357" s="14" t="str">
        <f>IF(Tableau1[[#This Row],[Réponse d]]="","","}")</f>
        <v/>
      </c>
      <c r="BI357" s="14" t="str">
        <f>IF(Tableau1[[#This Row],[Réponse e]]="","","\")</f>
        <v/>
      </c>
      <c r="BJ357" s="14" t="str">
        <f>IF(Tableau1[[#This Row],[Réponse e]]="","",Tableau1[[#This Row],[Rép e est :]])</f>
        <v/>
      </c>
      <c r="BK357" s="14" t="str">
        <f>IF(Tableau1[[#This Row],[Réponse e]]="","","{")</f>
        <v/>
      </c>
      <c r="BL357" s="14" t="str">
        <f>IF(Tableau1[[#This Row],[Réponse e]]="","",Tableau1[[#This Row],[Réponse e]])</f>
        <v/>
      </c>
      <c r="BM357" s="14" t="str">
        <f>IF(Tableau1[[#This Row],[Réponse e]]="","","}")</f>
        <v/>
      </c>
      <c r="BN357" s="14" t="str">
        <f>IF(Tableau1[[#This Row],[Réponse f]]="","","\")</f>
        <v/>
      </c>
      <c r="BO357" s="14" t="str">
        <f>IF(Tableau1[[#This Row],[Réponse f]]="","",Tableau1[[#This Row],[Rép f est :]])</f>
        <v/>
      </c>
      <c r="BP357" s="14" t="str">
        <f>IF(Tableau1[[#This Row],[Réponse f]]="","","{")</f>
        <v/>
      </c>
      <c r="BQ357" s="14" t="str">
        <f>IF(Tableau1[[#This Row],[Réponse f]]="","",Tableau1[[#This Row],[Réponse f]])</f>
        <v/>
      </c>
      <c r="BR357" s="14" t="str">
        <f>IF(Tableau1[[#This Row],[Réponse f]]="","","}")</f>
        <v/>
      </c>
      <c r="BS357" s="14" t="s">
        <v>24</v>
      </c>
      <c r="BT357" s="14" t="str">
        <f t="shared" si="87"/>
        <v>question</v>
      </c>
      <c r="BU357" s="14" t="s">
        <v>26</v>
      </c>
      <c r="BV357" s="14" t="s">
        <v>14</v>
      </c>
      <c r="BX357" s="1" t="str">
        <f>IF(Tableau1[[#This Row],[Question]]="","",CONCATENATE(X357,Y357,Z357,AA357,AB357,AC357,AD357,AE357,AF357,AG357,AH357,AI357,AJ357,AK357,AL357,AM357,AN357,AO357,AP357,AQ357,AR357,AS357,AT357,AU357,AV357,AW357,AX357,AY357,AZ357,BA357,BB357,BC357,BD357,BE357,BF357,BG357,BH357,BI357,BJ357,BK357,BL357,BM357,BN357,BO357,BP357,BQ357,BR357,BS357,BT357,BU357,BV357))</f>
        <v/>
      </c>
    </row>
    <row r="358" spans="1:76">
      <c r="A358" s="24"/>
      <c r="B358" s="24"/>
      <c r="C358" s="25"/>
      <c r="D358" s="25"/>
      <c r="E358" s="24"/>
      <c r="F358" s="39"/>
      <c r="G358" s="39"/>
      <c r="H358" s="25"/>
      <c r="I358" s="25"/>
      <c r="J358" s="25"/>
      <c r="K358" s="4"/>
      <c r="L358" s="25"/>
      <c r="M358" s="4"/>
      <c r="N358" s="25"/>
      <c r="O358" s="2"/>
      <c r="P358" s="25"/>
      <c r="Q358" s="25"/>
      <c r="R358" s="25"/>
      <c r="S358" s="25"/>
      <c r="T358" s="25"/>
      <c r="U358" s="25"/>
      <c r="W358" s="12" t="str">
        <f>IF(Tableau1[[#This Row],[Question]]="","",IF(COUNTIF(Tableau1[[#This Row],[Réponse a]:[Rép f est :]],"bonne")&lt;1,"Attention pas assez de bonnes réponses",""))</f>
        <v/>
      </c>
      <c r="X358" s="14" t="s">
        <v>13</v>
      </c>
      <c r="Y358" s="14">
        <f t="shared" si="85"/>
        <v>0</v>
      </c>
      <c r="Z358" s="14" t="s">
        <v>25</v>
      </c>
      <c r="AA358" s="14" t="str">
        <f>IF(OR(COUNTIF(Tableau1[[#This Row],[Réponse a]:[Rép f est :]],"bonne")&gt;1,Tableau1[[#This Row],[Forcer question multiple]]&lt;&gt;""),"questionmult","question")</f>
        <v>question</v>
      </c>
      <c r="AB358" s="14" t="s">
        <v>21</v>
      </c>
      <c r="AC358" s="14" t="str">
        <f t="shared" si="77"/>
        <v/>
      </c>
      <c r="AD358" s="14">
        <f t="shared" si="78"/>
        <v>358</v>
      </c>
      <c r="AE358" s="14" t="s">
        <v>14</v>
      </c>
      <c r="AF358" s="14" t="str">
        <f t="shared" si="86"/>
        <v>\bareme{b=,m=}</v>
      </c>
      <c r="AG358" s="14" t="str">
        <f t="shared" si="79"/>
        <v/>
      </c>
      <c r="AH358" s="15" t="str">
        <f t="shared" si="80"/>
        <v/>
      </c>
      <c r="AI358" s="15" t="str">
        <f t="shared" si="81"/>
        <v/>
      </c>
      <c r="AJ358" s="15" t="str">
        <f t="shared" si="82"/>
        <v/>
      </c>
      <c r="AK358" s="15" t="str">
        <f t="shared" si="83"/>
        <v/>
      </c>
      <c r="AL358" s="15" t="str">
        <f t="shared" si="84"/>
        <v/>
      </c>
      <c r="AN358" s="14" t="s">
        <v>27</v>
      </c>
      <c r="AO358" s="14" t="s">
        <v>22</v>
      </c>
      <c r="AP358" s="14">
        <f>Tableau1[[#This Row],[Rép a est :]]</f>
        <v>0</v>
      </c>
      <c r="AQ358" s="14" t="s">
        <v>23</v>
      </c>
      <c r="AR358" s="14">
        <f>Tableau1[[#This Row],[Réponse a]]</f>
        <v>0</v>
      </c>
      <c r="AS358" s="14" t="s">
        <v>14</v>
      </c>
      <c r="AT358" s="14" t="s">
        <v>22</v>
      </c>
      <c r="AU358" s="14">
        <f>Tableau1[[#This Row],[Rép b est :]]</f>
        <v>0</v>
      </c>
      <c r="AV358" s="14" t="s">
        <v>23</v>
      </c>
      <c r="AW358" s="14">
        <f>Tableau1[[#This Row],[Réponse b]]</f>
        <v>0</v>
      </c>
      <c r="AX358" s="14" t="s">
        <v>14</v>
      </c>
      <c r="AY358" s="14" t="str">
        <f>IF(Tableau1[[#This Row],[Réponse c]]="","","\")</f>
        <v/>
      </c>
      <c r="AZ358" s="14" t="str">
        <f>IF(Tableau1[[#This Row],[Réponse c]]="","",Tableau1[[#This Row],[Rép c est :]])</f>
        <v/>
      </c>
      <c r="BA358" s="14" t="str">
        <f>IF(Tableau1[[#This Row],[Réponse c]]="","","{")</f>
        <v/>
      </c>
      <c r="BB358" s="14" t="str">
        <f>IF(Tableau1[[#This Row],[Réponse c]]="","",Tableau1[[#This Row],[Réponse c]])</f>
        <v/>
      </c>
      <c r="BC358" s="14" t="str">
        <f>IF(Tableau1[[#This Row],[Réponse c]]="","","}")</f>
        <v/>
      </c>
      <c r="BD358" s="14" t="str">
        <f>IF(Tableau1[[#This Row],[Réponse d]]="","","\")</f>
        <v/>
      </c>
      <c r="BE358" s="14" t="str">
        <f>IF(Tableau1[[#This Row],[Réponse d]]="","",Tableau1[[#This Row],[Rép d est :]])</f>
        <v/>
      </c>
      <c r="BF358" s="14" t="str">
        <f>IF(Tableau1[[#This Row],[Réponse d]]="","","{")</f>
        <v/>
      </c>
      <c r="BG358" s="14" t="str">
        <f>IF(Tableau1[[#This Row],[Réponse d]]="","",Tableau1[[#This Row],[Réponse d]])</f>
        <v/>
      </c>
      <c r="BH358" s="14" t="str">
        <f>IF(Tableau1[[#This Row],[Réponse d]]="","","}")</f>
        <v/>
      </c>
      <c r="BI358" s="14" t="str">
        <f>IF(Tableau1[[#This Row],[Réponse e]]="","","\")</f>
        <v/>
      </c>
      <c r="BJ358" s="14" t="str">
        <f>IF(Tableau1[[#This Row],[Réponse e]]="","",Tableau1[[#This Row],[Rép e est :]])</f>
        <v/>
      </c>
      <c r="BK358" s="14" t="str">
        <f>IF(Tableau1[[#This Row],[Réponse e]]="","","{")</f>
        <v/>
      </c>
      <c r="BL358" s="14" t="str">
        <f>IF(Tableau1[[#This Row],[Réponse e]]="","",Tableau1[[#This Row],[Réponse e]])</f>
        <v/>
      </c>
      <c r="BM358" s="14" t="str">
        <f>IF(Tableau1[[#This Row],[Réponse e]]="","","}")</f>
        <v/>
      </c>
      <c r="BN358" s="14" t="str">
        <f>IF(Tableau1[[#This Row],[Réponse f]]="","","\")</f>
        <v/>
      </c>
      <c r="BO358" s="14" t="str">
        <f>IF(Tableau1[[#This Row],[Réponse f]]="","",Tableau1[[#This Row],[Rép f est :]])</f>
        <v/>
      </c>
      <c r="BP358" s="14" t="str">
        <f>IF(Tableau1[[#This Row],[Réponse f]]="","","{")</f>
        <v/>
      </c>
      <c r="BQ358" s="14" t="str">
        <f>IF(Tableau1[[#This Row],[Réponse f]]="","",Tableau1[[#This Row],[Réponse f]])</f>
        <v/>
      </c>
      <c r="BR358" s="14" t="str">
        <f>IF(Tableau1[[#This Row],[Réponse f]]="","","}")</f>
        <v/>
      </c>
      <c r="BS358" s="14" t="s">
        <v>24</v>
      </c>
      <c r="BT358" s="14" t="str">
        <f t="shared" si="87"/>
        <v>question</v>
      </c>
      <c r="BU358" s="14" t="s">
        <v>26</v>
      </c>
      <c r="BV358" s="14" t="s">
        <v>14</v>
      </c>
      <c r="BX358" s="1" t="str">
        <f>IF(Tableau1[[#This Row],[Question]]="","",CONCATENATE(X358,Y358,Z358,AA358,AB358,AC358,AD358,AE358,AF358,AG358,AH358,AI358,AJ358,AK358,AL358,AM358,AN358,AO358,AP358,AQ358,AR358,AS358,AT358,AU358,AV358,AW358,AX358,AY358,AZ358,BA358,BB358,BC358,BD358,BE358,BF358,BG358,BH358,BI358,BJ358,BK358,BL358,BM358,BN358,BO358,BP358,BQ358,BR358,BS358,BT358,BU358,BV358))</f>
        <v/>
      </c>
    </row>
    <row r="359" spans="1:76">
      <c r="A359" s="24"/>
      <c r="B359" s="24"/>
      <c r="C359" s="25"/>
      <c r="D359" s="25"/>
      <c r="E359" s="24"/>
      <c r="F359" s="39"/>
      <c r="G359" s="39"/>
      <c r="H359" s="25"/>
      <c r="I359" s="25"/>
      <c r="J359" s="25"/>
      <c r="K359" s="4"/>
      <c r="L359" s="25"/>
      <c r="N359" s="25"/>
      <c r="O359" s="4"/>
      <c r="P359" s="25"/>
      <c r="Q359" s="25"/>
      <c r="R359" s="25"/>
      <c r="S359" s="25"/>
      <c r="T359" s="25"/>
      <c r="U359" s="25"/>
      <c r="W359" s="12" t="str">
        <f>IF(Tableau1[[#This Row],[Question]]="","",IF(COUNTIF(Tableau1[[#This Row],[Réponse a]:[Rép f est :]],"bonne")&lt;1,"Attention pas assez de bonnes réponses",""))</f>
        <v/>
      </c>
      <c r="X359" s="14" t="s">
        <v>13</v>
      </c>
      <c r="Y359" s="14">
        <f t="shared" si="85"/>
        <v>0</v>
      </c>
      <c r="Z359" s="14" t="s">
        <v>25</v>
      </c>
      <c r="AA359" s="14" t="str">
        <f>IF(OR(COUNTIF(Tableau1[[#This Row],[Réponse a]:[Rép f est :]],"bonne")&gt;1,Tableau1[[#This Row],[Forcer question multiple]]&lt;&gt;""),"questionmult","question")</f>
        <v>question</v>
      </c>
      <c r="AB359" s="14" t="s">
        <v>21</v>
      </c>
      <c r="AC359" s="14" t="str">
        <f t="shared" si="77"/>
        <v/>
      </c>
      <c r="AD359" s="14">
        <f t="shared" si="78"/>
        <v>359</v>
      </c>
      <c r="AE359" s="14" t="s">
        <v>14</v>
      </c>
      <c r="AF359" s="14" t="str">
        <f t="shared" si="86"/>
        <v>\bareme{b=,m=}</v>
      </c>
      <c r="AG359" s="14" t="str">
        <f t="shared" si="79"/>
        <v/>
      </c>
      <c r="AH359" s="15" t="str">
        <f t="shared" si="80"/>
        <v/>
      </c>
      <c r="AI359" s="15" t="str">
        <f t="shared" si="81"/>
        <v/>
      </c>
      <c r="AJ359" s="15" t="str">
        <f t="shared" si="82"/>
        <v/>
      </c>
      <c r="AK359" s="15" t="str">
        <f t="shared" si="83"/>
        <v/>
      </c>
      <c r="AL359" s="15" t="str">
        <f t="shared" si="84"/>
        <v/>
      </c>
      <c r="AN359" s="14" t="s">
        <v>27</v>
      </c>
      <c r="AO359" s="14" t="s">
        <v>22</v>
      </c>
      <c r="AP359" s="14">
        <f>Tableau1[[#This Row],[Rép a est :]]</f>
        <v>0</v>
      </c>
      <c r="AQ359" s="14" t="s">
        <v>23</v>
      </c>
      <c r="AR359" s="14">
        <f>Tableau1[[#This Row],[Réponse a]]</f>
        <v>0</v>
      </c>
      <c r="AS359" s="14" t="s">
        <v>14</v>
      </c>
      <c r="AT359" s="14" t="s">
        <v>22</v>
      </c>
      <c r="AU359" s="14">
        <f>Tableau1[[#This Row],[Rép b est :]]</f>
        <v>0</v>
      </c>
      <c r="AV359" s="14" t="s">
        <v>23</v>
      </c>
      <c r="AW359" s="14">
        <f>Tableau1[[#This Row],[Réponse b]]</f>
        <v>0</v>
      </c>
      <c r="AX359" s="14" t="s">
        <v>14</v>
      </c>
      <c r="AY359" s="14" t="str">
        <f>IF(Tableau1[[#This Row],[Réponse c]]="","","\")</f>
        <v/>
      </c>
      <c r="AZ359" s="14" t="str">
        <f>IF(Tableau1[[#This Row],[Réponse c]]="","",Tableau1[[#This Row],[Rép c est :]])</f>
        <v/>
      </c>
      <c r="BA359" s="14" t="str">
        <f>IF(Tableau1[[#This Row],[Réponse c]]="","","{")</f>
        <v/>
      </c>
      <c r="BB359" s="14" t="str">
        <f>IF(Tableau1[[#This Row],[Réponse c]]="","",Tableau1[[#This Row],[Réponse c]])</f>
        <v/>
      </c>
      <c r="BC359" s="14" t="str">
        <f>IF(Tableau1[[#This Row],[Réponse c]]="","","}")</f>
        <v/>
      </c>
      <c r="BD359" s="14" t="str">
        <f>IF(Tableau1[[#This Row],[Réponse d]]="","","\")</f>
        <v/>
      </c>
      <c r="BE359" s="14" t="str">
        <f>IF(Tableau1[[#This Row],[Réponse d]]="","",Tableau1[[#This Row],[Rép d est :]])</f>
        <v/>
      </c>
      <c r="BF359" s="14" t="str">
        <f>IF(Tableau1[[#This Row],[Réponse d]]="","","{")</f>
        <v/>
      </c>
      <c r="BG359" s="14" t="str">
        <f>IF(Tableau1[[#This Row],[Réponse d]]="","",Tableau1[[#This Row],[Réponse d]])</f>
        <v/>
      </c>
      <c r="BH359" s="14" t="str">
        <f>IF(Tableau1[[#This Row],[Réponse d]]="","","}")</f>
        <v/>
      </c>
      <c r="BI359" s="14" t="str">
        <f>IF(Tableau1[[#This Row],[Réponse e]]="","","\")</f>
        <v/>
      </c>
      <c r="BJ359" s="14" t="str">
        <f>IF(Tableau1[[#This Row],[Réponse e]]="","",Tableau1[[#This Row],[Rép e est :]])</f>
        <v/>
      </c>
      <c r="BK359" s="14" t="str">
        <f>IF(Tableau1[[#This Row],[Réponse e]]="","","{")</f>
        <v/>
      </c>
      <c r="BL359" s="14" t="str">
        <f>IF(Tableau1[[#This Row],[Réponse e]]="","",Tableau1[[#This Row],[Réponse e]])</f>
        <v/>
      </c>
      <c r="BM359" s="14" t="str">
        <f>IF(Tableau1[[#This Row],[Réponse e]]="","","}")</f>
        <v/>
      </c>
      <c r="BN359" s="14" t="str">
        <f>IF(Tableau1[[#This Row],[Réponse f]]="","","\")</f>
        <v/>
      </c>
      <c r="BO359" s="14" t="str">
        <f>IF(Tableau1[[#This Row],[Réponse f]]="","",Tableau1[[#This Row],[Rép f est :]])</f>
        <v/>
      </c>
      <c r="BP359" s="14" t="str">
        <f>IF(Tableau1[[#This Row],[Réponse f]]="","","{")</f>
        <v/>
      </c>
      <c r="BQ359" s="14" t="str">
        <f>IF(Tableau1[[#This Row],[Réponse f]]="","",Tableau1[[#This Row],[Réponse f]])</f>
        <v/>
      </c>
      <c r="BR359" s="14" t="str">
        <f>IF(Tableau1[[#This Row],[Réponse f]]="","","}")</f>
        <v/>
      </c>
      <c r="BS359" s="14" t="s">
        <v>24</v>
      </c>
      <c r="BT359" s="14" t="str">
        <f t="shared" si="87"/>
        <v>question</v>
      </c>
      <c r="BU359" s="14" t="s">
        <v>26</v>
      </c>
      <c r="BV359" s="14" t="s">
        <v>14</v>
      </c>
      <c r="BX359" s="1" t="str">
        <f>IF(Tableau1[[#This Row],[Question]]="","",CONCATENATE(X359,Y359,Z359,AA359,AB359,AC359,AD359,AE359,AF359,AG359,AH359,AI359,AJ359,AK359,AL359,AM359,AN359,AO359,AP359,AQ359,AR359,AS359,AT359,AU359,AV359,AW359,AX359,AY359,AZ359,BA359,BB359,BC359,BD359,BE359,BF359,BG359,BH359,BI359,BJ359,BK359,BL359,BM359,BN359,BO359,BP359,BQ359,BR359,BS359,BT359,BU359,BV359))</f>
        <v/>
      </c>
    </row>
    <row r="360" spans="1:76">
      <c r="A360" s="24"/>
      <c r="B360" s="24"/>
      <c r="C360" s="25"/>
      <c r="D360" s="25"/>
      <c r="E360" s="24"/>
      <c r="F360" s="39"/>
      <c r="G360" s="39"/>
      <c r="H360" s="25"/>
      <c r="I360" s="25"/>
      <c r="J360" s="25"/>
      <c r="K360" s="4"/>
      <c r="L360" s="25"/>
      <c r="N360" s="25"/>
      <c r="O360" s="2"/>
      <c r="P360" s="25"/>
      <c r="Q360" s="25"/>
      <c r="R360" s="25"/>
      <c r="S360" s="25"/>
      <c r="T360" s="25"/>
      <c r="U360" s="25"/>
      <c r="W360" s="12" t="str">
        <f>IF(Tableau1[[#This Row],[Question]]="","",IF(COUNTIF(Tableau1[[#This Row],[Réponse a]:[Rép f est :]],"bonne")&lt;1,"Attention pas assez de bonnes réponses",""))</f>
        <v/>
      </c>
      <c r="X360" s="14" t="s">
        <v>13</v>
      </c>
      <c r="Y360" s="14">
        <f t="shared" si="85"/>
        <v>0</v>
      </c>
      <c r="Z360" s="14" t="s">
        <v>25</v>
      </c>
      <c r="AA360" s="14" t="str">
        <f>IF(OR(COUNTIF(Tableau1[[#This Row],[Réponse a]:[Rép f est :]],"bonne")&gt;1,Tableau1[[#This Row],[Forcer question multiple]]&lt;&gt;""),"questionmult","question")</f>
        <v>question</v>
      </c>
      <c r="AB360" s="14" t="s">
        <v>21</v>
      </c>
      <c r="AC360" s="14" t="str">
        <f t="shared" si="77"/>
        <v/>
      </c>
      <c r="AD360" s="14">
        <f t="shared" si="78"/>
        <v>360</v>
      </c>
      <c r="AE360" s="14" t="s">
        <v>14</v>
      </c>
      <c r="AF360" s="14" t="str">
        <f t="shared" si="86"/>
        <v>\bareme{b=,m=}</v>
      </c>
      <c r="AG360" s="14" t="str">
        <f t="shared" si="79"/>
        <v/>
      </c>
      <c r="AH360" s="15" t="str">
        <f t="shared" si="80"/>
        <v/>
      </c>
      <c r="AI360" s="15" t="str">
        <f t="shared" si="81"/>
        <v/>
      </c>
      <c r="AJ360" s="15" t="str">
        <f t="shared" si="82"/>
        <v/>
      </c>
      <c r="AK360" s="15" t="str">
        <f t="shared" si="83"/>
        <v/>
      </c>
      <c r="AL360" s="15" t="str">
        <f t="shared" si="84"/>
        <v/>
      </c>
      <c r="AN360" s="14" t="s">
        <v>27</v>
      </c>
      <c r="AO360" s="14" t="s">
        <v>22</v>
      </c>
      <c r="AP360" s="14">
        <f>Tableau1[[#This Row],[Rép a est :]]</f>
        <v>0</v>
      </c>
      <c r="AQ360" s="14" t="s">
        <v>23</v>
      </c>
      <c r="AR360" s="14">
        <f>Tableau1[[#This Row],[Réponse a]]</f>
        <v>0</v>
      </c>
      <c r="AS360" s="14" t="s">
        <v>14</v>
      </c>
      <c r="AT360" s="14" t="s">
        <v>22</v>
      </c>
      <c r="AU360" s="14">
        <f>Tableau1[[#This Row],[Rép b est :]]</f>
        <v>0</v>
      </c>
      <c r="AV360" s="14" t="s">
        <v>23</v>
      </c>
      <c r="AW360" s="14">
        <f>Tableau1[[#This Row],[Réponse b]]</f>
        <v>0</v>
      </c>
      <c r="AX360" s="14" t="s">
        <v>14</v>
      </c>
      <c r="AY360" s="14" t="str">
        <f>IF(Tableau1[[#This Row],[Réponse c]]="","","\")</f>
        <v/>
      </c>
      <c r="AZ360" s="14" t="str">
        <f>IF(Tableau1[[#This Row],[Réponse c]]="","",Tableau1[[#This Row],[Rép c est :]])</f>
        <v/>
      </c>
      <c r="BA360" s="14" t="str">
        <f>IF(Tableau1[[#This Row],[Réponse c]]="","","{")</f>
        <v/>
      </c>
      <c r="BB360" s="14" t="str">
        <f>IF(Tableau1[[#This Row],[Réponse c]]="","",Tableau1[[#This Row],[Réponse c]])</f>
        <v/>
      </c>
      <c r="BC360" s="14" t="str">
        <f>IF(Tableau1[[#This Row],[Réponse c]]="","","}")</f>
        <v/>
      </c>
      <c r="BD360" s="14" t="str">
        <f>IF(Tableau1[[#This Row],[Réponse d]]="","","\")</f>
        <v/>
      </c>
      <c r="BE360" s="14" t="str">
        <f>IF(Tableau1[[#This Row],[Réponse d]]="","",Tableau1[[#This Row],[Rép d est :]])</f>
        <v/>
      </c>
      <c r="BF360" s="14" t="str">
        <f>IF(Tableau1[[#This Row],[Réponse d]]="","","{")</f>
        <v/>
      </c>
      <c r="BG360" s="14" t="str">
        <f>IF(Tableau1[[#This Row],[Réponse d]]="","",Tableau1[[#This Row],[Réponse d]])</f>
        <v/>
      </c>
      <c r="BH360" s="14" t="str">
        <f>IF(Tableau1[[#This Row],[Réponse d]]="","","}")</f>
        <v/>
      </c>
      <c r="BI360" s="14" t="str">
        <f>IF(Tableau1[[#This Row],[Réponse e]]="","","\")</f>
        <v/>
      </c>
      <c r="BJ360" s="14" t="str">
        <f>IF(Tableau1[[#This Row],[Réponse e]]="","",Tableau1[[#This Row],[Rép e est :]])</f>
        <v/>
      </c>
      <c r="BK360" s="14" t="str">
        <f>IF(Tableau1[[#This Row],[Réponse e]]="","","{")</f>
        <v/>
      </c>
      <c r="BL360" s="14" t="str">
        <f>IF(Tableau1[[#This Row],[Réponse e]]="","",Tableau1[[#This Row],[Réponse e]])</f>
        <v/>
      </c>
      <c r="BM360" s="14" t="str">
        <f>IF(Tableau1[[#This Row],[Réponse e]]="","","}")</f>
        <v/>
      </c>
      <c r="BN360" s="14" t="str">
        <f>IF(Tableau1[[#This Row],[Réponse f]]="","","\")</f>
        <v/>
      </c>
      <c r="BO360" s="14" t="str">
        <f>IF(Tableau1[[#This Row],[Réponse f]]="","",Tableau1[[#This Row],[Rép f est :]])</f>
        <v/>
      </c>
      <c r="BP360" s="14" t="str">
        <f>IF(Tableau1[[#This Row],[Réponse f]]="","","{")</f>
        <v/>
      </c>
      <c r="BQ360" s="14" t="str">
        <f>IF(Tableau1[[#This Row],[Réponse f]]="","",Tableau1[[#This Row],[Réponse f]])</f>
        <v/>
      </c>
      <c r="BR360" s="14" t="str">
        <f>IF(Tableau1[[#This Row],[Réponse f]]="","","}")</f>
        <v/>
      </c>
      <c r="BS360" s="14" t="s">
        <v>24</v>
      </c>
      <c r="BT360" s="14" t="str">
        <f t="shared" si="87"/>
        <v>question</v>
      </c>
      <c r="BU360" s="14" t="s">
        <v>26</v>
      </c>
      <c r="BV360" s="14" t="s">
        <v>14</v>
      </c>
      <c r="BX360" s="1" t="str">
        <f>IF(Tableau1[[#This Row],[Question]]="","",CONCATENATE(X360,Y360,Z360,AA360,AB360,AC360,AD360,AE360,AF360,AG360,AH360,AI360,AJ360,AK360,AL360,AM360,AN360,AO360,AP360,AQ360,AR360,AS360,AT360,AU360,AV360,AW360,AX360,AY360,AZ360,BA360,BB360,BC360,BD360,BE360,BF360,BG360,BH360,BI360,BJ360,BK360,BL360,BM360,BN360,BO360,BP360,BQ360,BR360,BS360,BT360,BU360,BV360))</f>
        <v/>
      </c>
    </row>
    <row r="361" spans="1:76">
      <c r="A361" s="24"/>
      <c r="B361" s="24"/>
      <c r="C361" s="25"/>
      <c r="D361" s="25"/>
      <c r="E361" s="24"/>
      <c r="F361" s="39"/>
      <c r="G361" s="39"/>
      <c r="H361" s="25"/>
      <c r="I361" s="25"/>
      <c r="J361" s="25"/>
      <c r="L361" s="25"/>
      <c r="M361" s="4"/>
      <c r="N361" s="25"/>
      <c r="O361" s="4"/>
      <c r="P361" s="25"/>
      <c r="Q361" s="25"/>
      <c r="R361" s="25"/>
      <c r="S361" s="25"/>
      <c r="T361" s="25"/>
      <c r="U361" s="25"/>
      <c r="W361" s="12" t="str">
        <f>IF(Tableau1[[#This Row],[Question]]="","",IF(COUNTIF(Tableau1[[#This Row],[Réponse a]:[Rép f est :]],"bonne")&lt;1,"Attention pas assez de bonnes réponses",""))</f>
        <v/>
      </c>
      <c r="X361" s="14" t="s">
        <v>13</v>
      </c>
      <c r="Y361" s="14">
        <f t="shared" si="85"/>
        <v>0</v>
      </c>
      <c r="Z361" s="14" t="s">
        <v>25</v>
      </c>
      <c r="AA361" s="14" t="str">
        <f>IF(OR(COUNTIF(Tableau1[[#This Row],[Réponse a]:[Rép f est :]],"bonne")&gt;1,Tableau1[[#This Row],[Forcer question multiple]]&lt;&gt;""),"questionmult","question")</f>
        <v>question</v>
      </c>
      <c r="AB361" s="14" t="s">
        <v>21</v>
      </c>
      <c r="AC361" s="14" t="str">
        <f t="shared" si="77"/>
        <v/>
      </c>
      <c r="AD361" s="14">
        <f t="shared" si="78"/>
        <v>361</v>
      </c>
      <c r="AE361" s="14" t="s">
        <v>14</v>
      </c>
      <c r="AF361" s="14" t="str">
        <f t="shared" si="86"/>
        <v>\bareme{b=,m=}</v>
      </c>
      <c r="AG361" s="14" t="str">
        <f t="shared" si="79"/>
        <v/>
      </c>
      <c r="AH361" s="15" t="str">
        <f t="shared" si="80"/>
        <v/>
      </c>
      <c r="AI361" s="15" t="str">
        <f t="shared" si="81"/>
        <v/>
      </c>
      <c r="AJ361" s="15" t="str">
        <f t="shared" si="82"/>
        <v/>
      </c>
      <c r="AK361" s="15" t="str">
        <f t="shared" si="83"/>
        <v/>
      </c>
      <c r="AL361" s="15" t="str">
        <f t="shared" si="84"/>
        <v/>
      </c>
      <c r="AN361" s="14" t="s">
        <v>27</v>
      </c>
      <c r="AO361" s="14" t="s">
        <v>22</v>
      </c>
      <c r="AP361" s="14">
        <f>Tableau1[[#This Row],[Rép a est :]]</f>
        <v>0</v>
      </c>
      <c r="AQ361" s="14" t="s">
        <v>23</v>
      </c>
      <c r="AR361" s="14">
        <f>Tableau1[[#This Row],[Réponse a]]</f>
        <v>0</v>
      </c>
      <c r="AS361" s="14" t="s">
        <v>14</v>
      </c>
      <c r="AT361" s="14" t="s">
        <v>22</v>
      </c>
      <c r="AU361" s="14">
        <f>Tableau1[[#This Row],[Rép b est :]]</f>
        <v>0</v>
      </c>
      <c r="AV361" s="14" t="s">
        <v>23</v>
      </c>
      <c r="AW361" s="14">
        <f>Tableau1[[#This Row],[Réponse b]]</f>
        <v>0</v>
      </c>
      <c r="AX361" s="14" t="s">
        <v>14</v>
      </c>
      <c r="AY361" s="14" t="str">
        <f>IF(Tableau1[[#This Row],[Réponse c]]="","","\")</f>
        <v/>
      </c>
      <c r="AZ361" s="14" t="str">
        <f>IF(Tableau1[[#This Row],[Réponse c]]="","",Tableau1[[#This Row],[Rép c est :]])</f>
        <v/>
      </c>
      <c r="BA361" s="14" t="str">
        <f>IF(Tableau1[[#This Row],[Réponse c]]="","","{")</f>
        <v/>
      </c>
      <c r="BB361" s="14" t="str">
        <f>IF(Tableau1[[#This Row],[Réponse c]]="","",Tableau1[[#This Row],[Réponse c]])</f>
        <v/>
      </c>
      <c r="BC361" s="14" t="str">
        <f>IF(Tableau1[[#This Row],[Réponse c]]="","","}")</f>
        <v/>
      </c>
      <c r="BD361" s="14" t="str">
        <f>IF(Tableau1[[#This Row],[Réponse d]]="","","\")</f>
        <v/>
      </c>
      <c r="BE361" s="14" t="str">
        <f>IF(Tableau1[[#This Row],[Réponse d]]="","",Tableau1[[#This Row],[Rép d est :]])</f>
        <v/>
      </c>
      <c r="BF361" s="14" t="str">
        <f>IF(Tableau1[[#This Row],[Réponse d]]="","","{")</f>
        <v/>
      </c>
      <c r="BG361" s="14" t="str">
        <f>IF(Tableau1[[#This Row],[Réponse d]]="","",Tableau1[[#This Row],[Réponse d]])</f>
        <v/>
      </c>
      <c r="BH361" s="14" t="str">
        <f>IF(Tableau1[[#This Row],[Réponse d]]="","","}")</f>
        <v/>
      </c>
      <c r="BI361" s="14" t="str">
        <f>IF(Tableau1[[#This Row],[Réponse e]]="","","\")</f>
        <v/>
      </c>
      <c r="BJ361" s="14" t="str">
        <f>IF(Tableau1[[#This Row],[Réponse e]]="","",Tableau1[[#This Row],[Rép e est :]])</f>
        <v/>
      </c>
      <c r="BK361" s="14" t="str">
        <f>IF(Tableau1[[#This Row],[Réponse e]]="","","{")</f>
        <v/>
      </c>
      <c r="BL361" s="14" t="str">
        <f>IF(Tableau1[[#This Row],[Réponse e]]="","",Tableau1[[#This Row],[Réponse e]])</f>
        <v/>
      </c>
      <c r="BM361" s="14" t="str">
        <f>IF(Tableau1[[#This Row],[Réponse e]]="","","}")</f>
        <v/>
      </c>
      <c r="BN361" s="14" t="str">
        <f>IF(Tableau1[[#This Row],[Réponse f]]="","","\")</f>
        <v/>
      </c>
      <c r="BO361" s="14" t="str">
        <f>IF(Tableau1[[#This Row],[Réponse f]]="","",Tableau1[[#This Row],[Rép f est :]])</f>
        <v/>
      </c>
      <c r="BP361" s="14" t="str">
        <f>IF(Tableau1[[#This Row],[Réponse f]]="","","{")</f>
        <v/>
      </c>
      <c r="BQ361" s="14" t="str">
        <f>IF(Tableau1[[#This Row],[Réponse f]]="","",Tableau1[[#This Row],[Réponse f]])</f>
        <v/>
      </c>
      <c r="BR361" s="14" t="str">
        <f>IF(Tableau1[[#This Row],[Réponse f]]="","","}")</f>
        <v/>
      </c>
      <c r="BS361" s="14" t="s">
        <v>24</v>
      </c>
      <c r="BT361" s="14" t="str">
        <f t="shared" si="87"/>
        <v>question</v>
      </c>
      <c r="BU361" s="14" t="s">
        <v>26</v>
      </c>
      <c r="BV361" s="14" t="s">
        <v>14</v>
      </c>
      <c r="BX361" s="1" t="str">
        <f>IF(Tableau1[[#This Row],[Question]]="","",CONCATENATE(X361,Y361,Z361,AA361,AB361,AC361,AD361,AE361,AF361,AG361,AH361,AI361,AJ361,AK361,AL361,AM361,AN361,AO361,AP361,AQ361,AR361,AS361,AT361,AU361,AV361,AW361,AX361,AY361,AZ361,BA361,BB361,BC361,BD361,BE361,BF361,BG361,BH361,BI361,BJ361,BK361,BL361,BM361,BN361,BO361,BP361,BQ361,BR361,BS361,BT361,BU361,BV361))</f>
        <v/>
      </c>
    </row>
    <row r="362" spans="1:76">
      <c r="A362" s="24"/>
      <c r="B362" s="24"/>
      <c r="C362" s="25"/>
      <c r="D362" s="25"/>
      <c r="E362" s="24"/>
      <c r="F362" s="39"/>
      <c r="G362" s="39"/>
      <c r="H362" s="25"/>
      <c r="I362" s="25"/>
      <c r="J362" s="25"/>
      <c r="K362" s="25"/>
      <c r="L362" s="25"/>
      <c r="M362" s="4"/>
      <c r="N362" s="25"/>
      <c r="O362" s="4"/>
      <c r="P362" s="25"/>
      <c r="Q362" s="25"/>
      <c r="R362" s="25"/>
      <c r="S362" s="25"/>
      <c r="T362" s="25"/>
      <c r="U362" s="25"/>
      <c r="W362" s="12" t="str">
        <f>IF(Tableau1[[#This Row],[Question]]="","",IF(COUNTIF(Tableau1[[#This Row],[Réponse a]:[Rép f est :]],"bonne")&lt;1,"Attention pas assez de bonnes réponses",""))</f>
        <v/>
      </c>
      <c r="X362" s="14" t="s">
        <v>13</v>
      </c>
      <c r="Y362" s="14">
        <f t="shared" si="85"/>
        <v>0</v>
      </c>
      <c r="Z362" s="14" t="s">
        <v>25</v>
      </c>
      <c r="AA362" s="14" t="str">
        <f>IF(OR(COUNTIF(Tableau1[[#This Row],[Réponse a]:[Rép f est :]],"bonne")&gt;1,Tableau1[[#This Row],[Forcer question multiple]]&lt;&gt;""),"questionmult","question")</f>
        <v>question</v>
      </c>
      <c r="AB362" s="14" t="s">
        <v>21</v>
      </c>
      <c r="AC362" s="14" t="str">
        <f t="shared" si="77"/>
        <v/>
      </c>
      <c r="AD362" s="14">
        <f t="shared" si="78"/>
        <v>362</v>
      </c>
      <c r="AE362" s="14" t="s">
        <v>14</v>
      </c>
      <c r="AF362" s="14" t="str">
        <f t="shared" si="86"/>
        <v>\bareme{b=,m=}</v>
      </c>
      <c r="AG362" s="14" t="str">
        <f t="shared" si="79"/>
        <v/>
      </c>
      <c r="AH362" s="15" t="str">
        <f t="shared" si="80"/>
        <v/>
      </c>
      <c r="AI362" s="15" t="str">
        <f t="shared" si="81"/>
        <v/>
      </c>
      <c r="AJ362" s="15" t="str">
        <f t="shared" si="82"/>
        <v/>
      </c>
      <c r="AK362" s="15" t="str">
        <f t="shared" si="83"/>
        <v/>
      </c>
      <c r="AL362" s="15" t="str">
        <f t="shared" si="84"/>
        <v/>
      </c>
      <c r="AN362" s="14" t="s">
        <v>27</v>
      </c>
      <c r="AO362" s="14" t="s">
        <v>22</v>
      </c>
      <c r="AP362" s="14">
        <f>Tableau1[[#This Row],[Rép a est :]]</f>
        <v>0</v>
      </c>
      <c r="AQ362" s="14" t="s">
        <v>23</v>
      </c>
      <c r="AR362" s="14">
        <f>Tableau1[[#This Row],[Réponse a]]</f>
        <v>0</v>
      </c>
      <c r="AS362" s="14" t="s">
        <v>14</v>
      </c>
      <c r="AT362" s="14" t="s">
        <v>22</v>
      </c>
      <c r="AU362" s="14">
        <f>Tableau1[[#This Row],[Rép b est :]]</f>
        <v>0</v>
      </c>
      <c r="AV362" s="14" t="s">
        <v>23</v>
      </c>
      <c r="AW362" s="14">
        <f>Tableau1[[#This Row],[Réponse b]]</f>
        <v>0</v>
      </c>
      <c r="AX362" s="14" t="s">
        <v>14</v>
      </c>
      <c r="AY362" s="14" t="str">
        <f>IF(Tableau1[[#This Row],[Réponse c]]="","","\")</f>
        <v/>
      </c>
      <c r="AZ362" s="14" t="str">
        <f>IF(Tableau1[[#This Row],[Réponse c]]="","",Tableau1[[#This Row],[Rép c est :]])</f>
        <v/>
      </c>
      <c r="BA362" s="14" t="str">
        <f>IF(Tableau1[[#This Row],[Réponse c]]="","","{")</f>
        <v/>
      </c>
      <c r="BB362" s="14" t="str">
        <f>IF(Tableau1[[#This Row],[Réponse c]]="","",Tableau1[[#This Row],[Réponse c]])</f>
        <v/>
      </c>
      <c r="BC362" s="14" t="str">
        <f>IF(Tableau1[[#This Row],[Réponse c]]="","","}")</f>
        <v/>
      </c>
      <c r="BD362" s="14" t="str">
        <f>IF(Tableau1[[#This Row],[Réponse d]]="","","\")</f>
        <v/>
      </c>
      <c r="BE362" s="14" t="str">
        <f>IF(Tableau1[[#This Row],[Réponse d]]="","",Tableau1[[#This Row],[Rép d est :]])</f>
        <v/>
      </c>
      <c r="BF362" s="14" t="str">
        <f>IF(Tableau1[[#This Row],[Réponse d]]="","","{")</f>
        <v/>
      </c>
      <c r="BG362" s="14" t="str">
        <f>IF(Tableau1[[#This Row],[Réponse d]]="","",Tableau1[[#This Row],[Réponse d]])</f>
        <v/>
      </c>
      <c r="BH362" s="14" t="str">
        <f>IF(Tableau1[[#This Row],[Réponse d]]="","","}")</f>
        <v/>
      </c>
      <c r="BI362" s="14" t="str">
        <f>IF(Tableau1[[#This Row],[Réponse e]]="","","\")</f>
        <v/>
      </c>
      <c r="BJ362" s="14" t="str">
        <f>IF(Tableau1[[#This Row],[Réponse e]]="","",Tableau1[[#This Row],[Rép e est :]])</f>
        <v/>
      </c>
      <c r="BK362" s="14" t="str">
        <f>IF(Tableau1[[#This Row],[Réponse e]]="","","{")</f>
        <v/>
      </c>
      <c r="BL362" s="14" t="str">
        <f>IF(Tableau1[[#This Row],[Réponse e]]="","",Tableau1[[#This Row],[Réponse e]])</f>
        <v/>
      </c>
      <c r="BM362" s="14" t="str">
        <f>IF(Tableau1[[#This Row],[Réponse e]]="","","}")</f>
        <v/>
      </c>
      <c r="BN362" s="14" t="str">
        <f>IF(Tableau1[[#This Row],[Réponse f]]="","","\")</f>
        <v/>
      </c>
      <c r="BO362" s="14" t="str">
        <f>IF(Tableau1[[#This Row],[Réponse f]]="","",Tableau1[[#This Row],[Rép f est :]])</f>
        <v/>
      </c>
      <c r="BP362" s="14" t="str">
        <f>IF(Tableau1[[#This Row],[Réponse f]]="","","{")</f>
        <v/>
      </c>
      <c r="BQ362" s="14" t="str">
        <f>IF(Tableau1[[#This Row],[Réponse f]]="","",Tableau1[[#This Row],[Réponse f]])</f>
        <v/>
      </c>
      <c r="BR362" s="14" t="str">
        <f>IF(Tableau1[[#This Row],[Réponse f]]="","","}")</f>
        <v/>
      </c>
      <c r="BS362" s="14" t="s">
        <v>24</v>
      </c>
      <c r="BT362" s="14" t="str">
        <f t="shared" si="87"/>
        <v>question</v>
      </c>
      <c r="BU362" s="14" t="s">
        <v>26</v>
      </c>
      <c r="BV362" s="14" t="s">
        <v>14</v>
      </c>
      <c r="BX362" s="1" t="str">
        <f>IF(Tableau1[[#This Row],[Question]]="","",CONCATENATE(X362,Y362,Z362,AA362,AB362,AC362,AD362,AE362,AF362,AG362,AH362,AI362,AJ362,AK362,AL362,AM362,AN362,AO362,AP362,AQ362,AR362,AS362,AT362,AU362,AV362,AW362,AX362,AY362,AZ362,BA362,BB362,BC362,BD362,BE362,BF362,BG362,BH362,BI362,BJ362,BK362,BL362,BM362,BN362,BO362,BP362,BQ362,BR362,BS362,BT362,BU362,BV362))</f>
        <v/>
      </c>
    </row>
    <row r="363" spans="1:76">
      <c r="A363" s="24"/>
      <c r="B363" s="24"/>
      <c r="C363" s="25"/>
      <c r="D363" s="25"/>
      <c r="E363" s="24"/>
      <c r="F363" s="39"/>
      <c r="G363" s="39"/>
      <c r="H363" s="25"/>
      <c r="I363" s="25"/>
      <c r="J363" s="25"/>
      <c r="K363" s="4"/>
      <c r="L363" s="25"/>
      <c r="M363" s="4"/>
      <c r="N363" s="25"/>
      <c r="O363" s="36"/>
      <c r="P363" s="25"/>
      <c r="Q363" s="25"/>
      <c r="R363" s="25"/>
      <c r="S363" s="25"/>
      <c r="T363" s="25"/>
      <c r="U363" s="25"/>
      <c r="W363" s="12" t="str">
        <f>IF(Tableau1[[#This Row],[Question]]="","",IF(COUNTIF(Tableau1[[#This Row],[Réponse a]:[Rép f est :]],"bonne")&lt;1,"Attention pas assez de bonnes réponses",""))</f>
        <v/>
      </c>
      <c r="X363" s="14" t="s">
        <v>13</v>
      </c>
      <c r="Y363" s="14">
        <f t="shared" si="85"/>
        <v>0</v>
      </c>
      <c r="Z363" s="14" t="s">
        <v>25</v>
      </c>
      <c r="AA363" s="14" t="str">
        <f>IF(OR(COUNTIF(Tableau1[[#This Row],[Réponse a]:[Rép f est :]],"bonne")&gt;1,Tableau1[[#This Row],[Forcer question multiple]]&lt;&gt;""),"questionmult","question")</f>
        <v>question</v>
      </c>
      <c r="AB363" s="14" t="s">
        <v>21</v>
      </c>
      <c r="AC363" s="14" t="str">
        <f t="shared" si="77"/>
        <v/>
      </c>
      <c r="AD363" s="14">
        <f t="shared" si="78"/>
        <v>363</v>
      </c>
      <c r="AE363" s="14" t="s">
        <v>14</v>
      </c>
      <c r="AF363" s="14" t="str">
        <f t="shared" si="86"/>
        <v>\bareme{b=,m=}</v>
      </c>
      <c r="AG363" s="14" t="str">
        <f t="shared" si="79"/>
        <v/>
      </c>
      <c r="AH363" s="15" t="str">
        <f t="shared" si="80"/>
        <v/>
      </c>
      <c r="AI363" s="15" t="str">
        <f t="shared" si="81"/>
        <v/>
      </c>
      <c r="AJ363" s="15" t="str">
        <f t="shared" si="82"/>
        <v/>
      </c>
      <c r="AK363" s="15" t="str">
        <f t="shared" si="83"/>
        <v/>
      </c>
      <c r="AL363" s="15" t="str">
        <f t="shared" si="84"/>
        <v/>
      </c>
      <c r="AN363" s="14" t="s">
        <v>27</v>
      </c>
      <c r="AO363" s="14" t="s">
        <v>22</v>
      </c>
      <c r="AP363" s="14">
        <f>Tableau1[[#This Row],[Rép a est :]]</f>
        <v>0</v>
      </c>
      <c r="AQ363" s="14" t="s">
        <v>23</v>
      </c>
      <c r="AR363" s="14">
        <f>Tableau1[[#This Row],[Réponse a]]</f>
        <v>0</v>
      </c>
      <c r="AS363" s="14" t="s">
        <v>14</v>
      </c>
      <c r="AT363" s="14" t="s">
        <v>22</v>
      </c>
      <c r="AU363" s="14">
        <f>Tableau1[[#This Row],[Rép b est :]]</f>
        <v>0</v>
      </c>
      <c r="AV363" s="14" t="s">
        <v>23</v>
      </c>
      <c r="AW363" s="14">
        <f>Tableau1[[#This Row],[Réponse b]]</f>
        <v>0</v>
      </c>
      <c r="AX363" s="14" t="s">
        <v>14</v>
      </c>
      <c r="AY363" s="14" t="str">
        <f>IF(Tableau1[[#This Row],[Réponse c]]="","","\")</f>
        <v/>
      </c>
      <c r="AZ363" s="14" t="str">
        <f>IF(Tableau1[[#This Row],[Réponse c]]="","",Tableau1[[#This Row],[Rép c est :]])</f>
        <v/>
      </c>
      <c r="BA363" s="14" t="str">
        <f>IF(Tableau1[[#This Row],[Réponse c]]="","","{")</f>
        <v/>
      </c>
      <c r="BB363" s="14" t="str">
        <f>IF(Tableau1[[#This Row],[Réponse c]]="","",Tableau1[[#This Row],[Réponse c]])</f>
        <v/>
      </c>
      <c r="BC363" s="14" t="str">
        <f>IF(Tableau1[[#This Row],[Réponse c]]="","","}")</f>
        <v/>
      </c>
      <c r="BD363" s="14" t="str">
        <f>IF(Tableau1[[#This Row],[Réponse d]]="","","\")</f>
        <v/>
      </c>
      <c r="BE363" s="14" t="str">
        <f>IF(Tableau1[[#This Row],[Réponse d]]="","",Tableau1[[#This Row],[Rép d est :]])</f>
        <v/>
      </c>
      <c r="BF363" s="14" t="str">
        <f>IF(Tableau1[[#This Row],[Réponse d]]="","","{")</f>
        <v/>
      </c>
      <c r="BG363" s="14" t="str">
        <f>IF(Tableau1[[#This Row],[Réponse d]]="","",Tableau1[[#This Row],[Réponse d]])</f>
        <v/>
      </c>
      <c r="BH363" s="14" t="str">
        <f>IF(Tableau1[[#This Row],[Réponse d]]="","","}")</f>
        <v/>
      </c>
      <c r="BI363" s="14" t="str">
        <f>IF(Tableau1[[#This Row],[Réponse e]]="","","\")</f>
        <v/>
      </c>
      <c r="BJ363" s="14" t="str">
        <f>IF(Tableau1[[#This Row],[Réponse e]]="","",Tableau1[[#This Row],[Rép e est :]])</f>
        <v/>
      </c>
      <c r="BK363" s="14" t="str">
        <f>IF(Tableau1[[#This Row],[Réponse e]]="","","{")</f>
        <v/>
      </c>
      <c r="BL363" s="14" t="str">
        <f>IF(Tableau1[[#This Row],[Réponse e]]="","",Tableau1[[#This Row],[Réponse e]])</f>
        <v/>
      </c>
      <c r="BM363" s="14" t="str">
        <f>IF(Tableau1[[#This Row],[Réponse e]]="","","}")</f>
        <v/>
      </c>
      <c r="BN363" s="14" t="str">
        <f>IF(Tableau1[[#This Row],[Réponse f]]="","","\")</f>
        <v/>
      </c>
      <c r="BO363" s="14" t="str">
        <f>IF(Tableau1[[#This Row],[Réponse f]]="","",Tableau1[[#This Row],[Rép f est :]])</f>
        <v/>
      </c>
      <c r="BP363" s="14" t="str">
        <f>IF(Tableau1[[#This Row],[Réponse f]]="","","{")</f>
        <v/>
      </c>
      <c r="BQ363" s="14" t="str">
        <f>IF(Tableau1[[#This Row],[Réponse f]]="","",Tableau1[[#This Row],[Réponse f]])</f>
        <v/>
      </c>
      <c r="BR363" s="14" t="str">
        <f>IF(Tableau1[[#This Row],[Réponse f]]="","","}")</f>
        <v/>
      </c>
      <c r="BS363" s="14" t="s">
        <v>24</v>
      </c>
      <c r="BT363" s="14" t="str">
        <f t="shared" si="87"/>
        <v>question</v>
      </c>
      <c r="BU363" s="14" t="s">
        <v>26</v>
      </c>
      <c r="BV363" s="14" t="s">
        <v>14</v>
      </c>
      <c r="BX363" s="1" t="str">
        <f>IF(Tableau1[[#This Row],[Question]]="","",CONCATENATE(X363,Y363,Z363,AA363,AB363,AC363,AD363,AE363,AF363,AG363,AH363,AI363,AJ363,AK363,AL363,AM363,AN363,AO363,AP363,AQ363,AR363,AS363,AT363,AU363,AV363,AW363,AX363,AY363,AZ363,BA363,BB363,BC363,BD363,BE363,BF363,BG363,BH363,BI363,BJ363,BK363,BL363,BM363,BN363,BO363,BP363,BQ363,BR363,BS363,BT363,BU363,BV363))</f>
        <v/>
      </c>
    </row>
    <row r="364" spans="1:76">
      <c r="A364" s="24"/>
      <c r="B364" s="24"/>
      <c r="C364" s="25"/>
      <c r="D364" s="25"/>
      <c r="E364" s="24"/>
      <c r="F364" s="39"/>
      <c r="G364" s="39"/>
      <c r="H364" s="25"/>
      <c r="I364" s="25"/>
      <c r="J364" s="25"/>
      <c r="K364" s="4"/>
      <c r="L364" s="25"/>
      <c r="M364" s="25"/>
      <c r="N364" s="25"/>
      <c r="O364" s="4"/>
      <c r="P364" s="25"/>
      <c r="Q364" s="25"/>
      <c r="R364" s="25"/>
      <c r="S364" s="25"/>
      <c r="T364" s="25"/>
      <c r="U364" s="25"/>
      <c r="W364" s="12" t="str">
        <f>IF(Tableau1[[#This Row],[Question]]="","",IF(COUNTIF(Tableau1[[#This Row],[Réponse a]:[Rép f est :]],"bonne")&lt;1,"Attention pas assez de bonnes réponses",""))</f>
        <v/>
      </c>
      <c r="X364" s="14" t="s">
        <v>13</v>
      </c>
      <c r="Y364" s="14">
        <f t="shared" si="85"/>
        <v>0</v>
      </c>
      <c r="Z364" s="14" t="s">
        <v>25</v>
      </c>
      <c r="AA364" s="14" t="str">
        <f>IF(OR(COUNTIF(Tableau1[[#This Row],[Réponse a]:[Rép f est :]],"bonne")&gt;1,Tableau1[[#This Row],[Forcer question multiple]]&lt;&gt;""),"questionmult","question")</f>
        <v>question</v>
      </c>
      <c r="AB364" s="14" t="s">
        <v>21</v>
      </c>
      <c r="AC364" s="14" t="str">
        <f t="shared" si="77"/>
        <v/>
      </c>
      <c r="AD364" s="14">
        <f t="shared" si="78"/>
        <v>364</v>
      </c>
      <c r="AE364" s="14" t="s">
        <v>14</v>
      </c>
      <c r="AF364" s="14" t="str">
        <f t="shared" si="86"/>
        <v>\bareme{b=,m=}</v>
      </c>
      <c r="AG364" s="14" t="str">
        <f t="shared" si="79"/>
        <v/>
      </c>
      <c r="AH364" s="15" t="str">
        <f t="shared" si="80"/>
        <v/>
      </c>
      <c r="AI364" s="15" t="str">
        <f t="shared" si="81"/>
        <v/>
      </c>
      <c r="AJ364" s="15" t="str">
        <f t="shared" si="82"/>
        <v/>
      </c>
      <c r="AK364" s="15" t="str">
        <f t="shared" si="83"/>
        <v/>
      </c>
      <c r="AL364" s="15" t="str">
        <f t="shared" si="84"/>
        <v/>
      </c>
      <c r="AN364" s="14" t="s">
        <v>27</v>
      </c>
      <c r="AO364" s="14" t="s">
        <v>22</v>
      </c>
      <c r="AP364" s="14">
        <f>Tableau1[[#This Row],[Rép a est :]]</f>
        <v>0</v>
      </c>
      <c r="AQ364" s="14" t="s">
        <v>23</v>
      </c>
      <c r="AR364" s="14">
        <f>Tableau1[[#This Row],[Réponse a]]</f>
        <v>0</v>
      </c>
      <c r="AS364" s="14" t="s">
        <v>14</v>
      </c>
      <c r="AT364" s="14" t="s">
        <v>22</v>
      </c>
      <c r="AU364" s="14">
        <f>Tableau1[[#This Row],[Rép b est :]]</f>
        <v>0</v>
      </c>
      <c r="AV364" s="14" t="s">
        <v>23</v>
      </c>
      <c r="AW364" s="14">
        <f>Tableau1[[#This Row],[Réponse b]]</f>
        <v>0</v>
      </c>
      <c r="AX364" s="14" t="s">
        <v>14</v>
      </c>
      <c r="AY364" s="14" t="str">
        <f>IF(Tableau1[[#This Row],[Réponse c]]="","","\")</f>
        <v/>
      </c>
      <c r="AZ364" s="14" t="str">
        <f>IF(Tableau1[[#This Row],[Réponse c]]="","",Tableau1[[#This Row],[Rép c est :]])</f>
        <v/>
      </c>
      <c r="BA364" s="14" t="str">
        <f>IF(Tableau1[[#This Row],[Réponse c]]="","","{")</f>
        <v/>
      </c>
      <c r="BB364" s="14" t="str">
        <f>IF(Tableau1[[#This Row],[Réponse c]]="","",Tableau1[[#This Row],[Réponse c]])</f>
        <v/>
      </c>
      <c r="BC364" s="14" t="str">
        <f>IF(Tableau1[[#This Row],[Réponse c]]="","","}")</f>
        <v/>
      </c>
      <c r="BD364" s="14" t="str">
        <f>IF(Tableau1[[#This Row],[Réponse d]]="","","\")</f>
        <v/>
      </c>
      <c r="BE364" s="14" t="str">
        <f>IF(Tableau1[[#This Row],[Réponse d]]="","",Tableau1[[#This Row],[Rép d est :]])</f>
        <v/>
      </c>
      <c r="BF364" s="14" t="str">
        <f>IF(Tableau1[[#This Row],[Réponse d]]="","","{")</f>
        <v/>
      </c>
      <c r="BG364" s="14" t="str">
        <f>IF(Tableau1[[#This Row],[Réponse d]]="","",Tableau1[[#This Row],[Réponse d]])</f>
        <v/>
      </c>
      <c r="BH364" s="14" t="str">
        <f>IF(Tableau1[[#This Row],[Réponse d]]="","","}")</f>
        <v/>
      </c>
      <c r="BI364" s="14" t="str">
        <f>IF(Tableau1[[#This Row],[Réponse e]]="","","\")</f>
        <v/>
      </c>
      <c r="BJ364" s="14" t="str">
        <f>IF(Tableau1[[#This Row],[Réponse e]]="","",Tableau1[[#This Row],[Rép e est :]])</f>
        <v/>
      </c>
      <c r="BK364" s="14" t="str">
        <f>IF(Tableau1[[#This Row],[Réponse e]]="","","{")</f>
        <v/>
      </c>
      <c r="BL364" s="14" t="str">
        <f>IF(Tableau1[[#This Row],[Réponse e]]="","",Tableau1[[#This Row],[Réponse e]])</f>
        <v/>
      </c>
      <c r="BM364" s="14" t="str">
        <f>IF(Tableau1[[#This Row],[Réponse e]]="","","}")</f>
        <v/>
      </c>
      <c r="BN364" s="14" t="str">
        <f>IF(Tableau1[[#This Row],[Réponse f]]="","","\")</f>
        <v/>
      </c>
      <c r="BO364" s="14" t="str">
        <f>IF(Tableau1[[#This Row],[Réponse f]]="","",Tableau1[[#This Row],[Rép f est :]])</f>
        <v/>
      </c>
      <c r="BP364" s="14" t="str">
        <f>IF(Tableau1[[#This Row],[Réponse f]]="","","{")</f>
        <v/>
      </c>
      <c r="BQ364" s="14" t="str">
        <f>IF(Tableau1[[#This Row],[Réponse f]]="","",Tableau1[[#This Row],[Réponse f]])</f>
        <v/>
      </c>
      <c r="BR364" s="14" t="str">
        <f>IF(Tableau1[[#This Row],[Réponse f]]="","","}")</f>
        <v/>
      </c>
      <c r="BS364" s="14" t="s">
        <v>24</v>
      </c>
      <c r="BT364" s="14" t="str">
        <f t="shared" si="87"/>
        <v>question</v>
      </c>
      <c r="BU364" s="14" t="s">
        <v>26</v>
      </c>
      <c r="BV364" s="14" t="s">
        <v>14</v>
      </c>
      <c r="BX364" s="1" t="str">
        <f>IF(Tableau1[[#This Row],[Question]]="","",CONCATENATE(X364,Y364,Z364,AA364,AB364,AC364,AD364,AE364,AF364,AG364,AH364,AI364,AJ364,AK364,AL364,AM364,AN364,AO364,AP364,AQ364,AR364,AS364,AT364,AU364,AV364,AW364,AX364,AY364,AZ364,BA364,BB364,BC364,BD364,BE364,BF364,BG364,BH364,BI364,BJ364,BK364,BL364,BM364,BN364,BO364,BP364,BQ364,BR364,BS364,BT364,BU364,BV364))</f>
        <v/>
      </c>
    </row>
    <row r="365" spans="1:76">
      <c r="A365" s="24"/>
      <c r="B365" s="24"/>
      <c r="C365" s="25"/>
      <c r="D365" s="25"/>
      <c r="E365" s="24"/>
      <c r="F365" s="39"/>
      <c r="G365" s="39"/>
      <c r="H365" s="25"/>
      <c r="I365" s="25"/>
      <c r="J365" s="25"/>
      <c r="K365" s="25"/>
      <c r="L365" s="25"/>
      <c r="M365" s="4"/>
      <c r="N365" s="25"/>
      <c r="O365" s="25"/>
      <c r="P365" s="25"/>
      <c r="Q365" s="25"/>
      <c r="R365" s="25"/>
      <c r="S365" s="25"/>
      <c r="T365" s="25"/>
      <c r="U365" s="25"/>
      <c r="W365" s="12" t="str">
        <f>IF(Tableau1[[#This Row],[Question]]="","",IF(COUNTIF(Tableau1[[#This Row],[Réponse a]:[Rép f est :]],"bonne")&lt;1,"Attention pas assez de bonnes réponses",""))</f>
        <v/>
      </c>
      <c r="X365" s="14" t="s">
        <v>13</v>
      </c>
      <c r="Y365" s="14">
        <f t="shared" si="85"/>
        <v>0</v>
      </c>
      <c r="Z365" s="14" t="s">
        <v>25</v>
      </c>
      <c r="AA365" s="14" t="str">
        <f>IF(OR(COUNTIF(Tableau1[[#This Row],[Réponse a]:[Rép f est :]],"bonne")&gt;1,Tableau1[[#This Row],[Forcer question multiple]]&lt;&gt;""),"questionmult","question")</f>
        <v>question</v>
      </c>
      <c r="AB365" s="14" t="s">
        <v>21</v>
      </c>
      <c r="AC365" s="14" t="str">
        <f t="shared" si="77"/>
        <v/>
      </c>
      <c r="AD365" s="14">
        <f t="shared" si="78"/>
        <v>365</v>
      </c>
      <c r="AE365" s="14" t="s">
        <v>14</v>
      </c>
      <c r="AF365" s="14" t="str">
        <f t="shared" si="86"/>
        <v>\bareme{b=,m=}</v>
      </c>
      <c r="AG365" s="14" t="str">
        <f t="shared" si="79"/>
        <v/>
      </c>
      <c r="AH365" s="15" t="str">
        <f t="shared" si="80"/>
        <v/>
      </c>
      <c r="AI365" s="15" t="str">
        <f t="shared" si="81"/>
        <v/>
      </c>
      <c r="AJ365" s="15" t="str">
        <f t="shared" si="82"/>
        <v/>
      </c>
      <c r="AK365" s="15" t="str">
        <f t="shared" si="83"/>
        <v/>
      </c>
      <c r="AL365" s="15" t="str">
        <f t="shared" si="84"/>
        <v/>
      </c>
      <c r="AN365" s="14" t="s">
        <v>27</v>
      </c>
      <c r="AO365" s="14" t="s">
        <v>22</v>
      </c>
      <c r="AP365" s="14">
        <f>Tableau1[[#This Row],[Rép a est :]]</f>
        <v>0</v>
      </c>
      <c r="AQ365" s="14" t="s">
        <v>23</v>
      </c>
      <c r="AR365" s="14">
        <f>Tableau1[[#This Row],[Réponse a]]</f>
        <v>0</v>
      </c>
      <c r="AS365" s="14" t="s">
        <v>14</v>
      </c>
      <c r="AT365" s="14" t="s">
        <v>22</v>
      </c>
      <c r="AU365" s="14">
        <f>Tableau1[[#This Row],[Rép b est :]]</f>
        <v>0</v>
      </c>
      <c r="AV365" s="14" t="s">
        <v>23</v>
      </c>
      <c r="AW365" s="14">
        <f>Tableau1[[#This Row],[Réponse b]]</f>
        <v>0</v>
      </c>
      <c r="AX365" s="14" t="s">
        <v>14</v>
      </c>
      <c r="AY365" s="14" t="str">
        <f>IF(Tableau1[[#This Row],[Réponse c]]="","","\")</f>
        <v/>
      </c>
      <c r="AZ365" s="14" t="str">
        <f>IF(Tableau1[[#This Row],[Réponse c]]="","",Tableau1[[#This Row],[Rép c est :]])</f>
        <v/>
      </c>
      <c r="BA365" s="14" t="str">
        <f>IF(Tableau1[[#This Row],[Réponse c]]="","","{")</f>
        <v/>
      </c>
      <c r="BB365" s="14" t="str">
        <f>IF(Tableau1[[#This Row],[Réponse c]]="","",Tableau1[[#This Row],[Réponse c]])</f>
        <v/>
      </c>
      <c r="BC365" s="14" t="str">
        <f>IF(Tableau1[[#This Row],[Réponse c]]="","","}")</f>
        <v/>
      </c>
      <c r="BD365" s="14" t="str">
        <f>IF(Tableau1[[#This Row],[Réponse d]]="","","\")</f>
        <v/>
      </c>
      <c r="BE365" s="14" t="str">
        <f>IF(Tableau1[[#This Row],[Réponse d]]="","",Tableau1[[#This Row],[Rép d est :]])</f>
        <v/>
      </c>
      <c r="BF365" s="14" t="str">
        <f>IF(Tableau1[[#This Row],[Réponse d]]="","","{")</f>
        <v/>
      </c>
      <c r="BG365" s="14" t="str">
        <f>IF(Tableau1[[#This Row],[Réponse d]]="","",Tableau1[[#This Row],[Réponse d]])</f>
        <v/>
      </c>
      <c r="BH365" s="14" t="str">
        <f>IF(Tableau1[[#This Row],[Réponse d]]="","","}")</f>
        <v/>
      </c>
      <c r="BI365" s="14" t="str">
        <f>IF(Tableau1[[#This Row],[Réponse e]]="","","\")</f>
        <v/>
      </c>
      <c r="BJ365" s="14" t="str">
        <f>IF(Tableau1[[#This Row],[Réponse e]]="","",Tableau1[[#This Row],[Rép e est :]])</f>
        <v/>
      </c>
      <c r="BK365" s="14" t="str">
        <f>IF(Tableau1[[#This Row],[Réponse e]]="","","{")</f>
        <v/>
      </c>
      <c r="BL365" s="14" t="str">
        <f>IF(Tableau1[[#This Row],[Réponse e]]="","",Tableau1[[#This Row],[Réponse e]])</f>
        <v/>
      </c>
      <c r="BM365" s="14" t="str">
        <f>IF(Tableau1[[#This Row],[Réponse e]]="","","}")</f>
        <v/>
      </c>
      <c r="BN365" s="14" t="str">
        <f>IF(Tableau1[[#This Row],[Réponse f]]="","","\")</f>
        <v/>
      </c>
      <c r="BO365" s="14" t="str">
        <f>IF(Tableau1[[#This Row],[Réponse f]]="","",Tableau1[[#This Row],[Rép f est :]])</f>
        <v/>
      </c>
      <c r="BP365" s="14" t="str">
        <f>IF(Tableau1[[#This Row],[Réponse f]]="","","{")</f>
        <v/>
      </c>
      <c r="BQ365" s="14" t="str">
        <f>IF(Tableau1[[#This Row],[Réponse f]]="","",Tableau1[[#This Row],[Réponse f]])</f>
        <v/>
      </c>
      <c r="BR365" s="14" t="str">
        <f>IF(Tableau1[[#This Row],[Réponse f]]="","","}")</f>
        <v/>
      </c>
      <c r="BS365" s="14" t="s">
        <v>24</v>
      </c>
      <c r="BT365" s="14" t="str">
        <f t="shared" si="87"/>
        <v>question</v>
      </c>
      <c r="BU365" s="14" t="s">
        <v>26</v>
      </c>
      <c r="BV365" s="14" t="s">
        <v>14</v>
      </c>
      <c r="BX365" s="1" t="str">
        <f>IF(Tableau1[[#This Row],[Question]]="","",CONCATENATE(X365,Y365,Z365,AA365,AB365,AC365,AD365,AE365,AF365,AG365,AH365,AI365,AJ365,AK365,AL365,AM365,AN365,AO365,AP365,AQ365,AR365,AS365,AT365,AU365,AV365,AW365,AX365,AY365,AZ365,BA365,BB365,BC365,BD365,BE365,BF365,BG365,BH365,BI365,BJ365,BK365,BL365,BM365,BN365,BO365,BP365,BQ365,BR365,BS365,BT365,BU365,BV365))</f>
        <v/>
      </c>
    </row>
    <row r="366" spans="1:76">
      <c r="A366" s="24"/>
      <c r="B366" s="24"/>
      <c r="C366" s="25"/>
      <c r="D366" s="25"/>
      <c r="E366" s="24"/>
      <c r="F366" s="39"/>
      <c r="G366" s="39"/>
      <c r="H366" s="25"/>
      <c r="I366" s="25"/>
      <c r="J366" s="25"/>
      <c r="K366" s="25"/>
      <c r="L366" s="25"/>
      <c r="M366" s="4"/>
      <c r="N366" s="25"/>
      <c r="O366" s="4"/>
      <c r="P366" s="25"/>
      <c r="Q366" s="25"/>
      <c r="R366" s="25"/>
      <c r="S366" s="25"/>
      <c r="T366" s="25"/>
      <c r="U366" s="25"/>
      <c r="W366" s="12" t="str">
        <f>IF(Tableau1[[#This Row],[Question]]="","",IF(COUNTIF(Tableau1[[#This Row],[Réponse a]:[Rép f est :]],"bonne")&lt;1,"Attention pas assez de bonnes réponses",""))</f>
        <v/>
      </c>
      <c r="X366" s="14" t="s">
        <v>13</v>
      </c>
      <c r="Y366" s="14">
        <f t="shared" si="85"/>
        <v>0</v>
      </c>
      <c r="Z366" s="14" t="s">
        <v>25</v>
      </c>
      <c r="AA366" s="14" t="str">
        <f>IF(OR(COUNTIF(Tableau1[[#This Row],[Réponse a]:[Rép f est :]],"bonne")&gt;1,Tableau1[[#This Row],[Forcer question multiple]]&lt;&gt;""),"questionmult","question")</f>
        <v>question</v>
      </c>
      <c r="AB366" s="14" t="s">
        <v>21</v>
      </c>
      <c r="AC366" s="14" t="str">
        <f t="shared" si="77"/>
        <v/>
      </c>
      <c r="AD366" s="14">
        <f t="shared" si="78"/>
        <v>366</v>
      </c>
      <c r="AE366" s="14" t="s">
        <v>14</v>
      </c>
      <c r="AF366" s="14" t="str">
        <f t="shared" si="86"/>
        <v>\bareme{b=,m=}</v>
      </c>
      <c r="AG366" s="14" t="str">
        <f t="shared" si="79"/>
        <v/>
      </c>
      <c r="AH366" s="15" t="str">
        <f t="shared" si="80"/>
        <v/>
      </c>
      <c r="AI366" s="15" t="str">
        <f t="shared" si="81"/>
        <v/>
      </c>
      <c r="AJ366" s="15" t="str">
        <f t="shared" si="82"/>
        <v/>
      </c>
      <c r="AK366" s="15" t="str">
        <f t="shared" si="83"/>
        <v/>
      </c>
      <c r="AL366" s="15" t="str">
        <f t="shared" si="84"/>
        <v/>
      </c>
      <c r="AN366" s="14" t="s">
        <v>27</v>
      </c>
      <c r="AO366" s="14" t="s">
        <v>22</v>
      </c>
      <c r="AP366" s="14">
        <f>Tableau1[[#This Row],[Rép a est :]]</f>
        <v>0</v>
      </c>
      <c r="AQ366" s="14" t="s">
        <v>23</v>
      </c>
      <c r="AR366" s="14">
        <f>Tableau1[[#This Row],[Réponse a]]</f>
        <v>0</v>
      </c>
      <c r="AS366" s="14" t="s">
        <v>14</v>
      </c>
      <c r="AT366" s="14" t="s">
        <v>22</v>
      </c>
      <c r="AU366" s="14">
        <f>Tableau1[[#This Row],[Rép b est :]]</f>
        <v>0</v>
      </c>
      <c r="AV366" s="14" t="s">
        <v>23</v>
      </c>
      <c r="AW366" s="14">
        <f>Tableau1[[#This Row],[Réponse b]]</f>
        <v>0</v>
      </c>
      <c r="AX366" s="14" t="s">
        <v>14</v>
      </c>
      <c r="AY366" s="14" t="str">
        <f>IF(Tableau1[[#This Row],[Réponse c]]="","","\")</f>
        <v/>
      </c>
      <c r="AZ366" s="14" t="str">
        <f>IF(Tableau1[[#This Row],[Réponse c]]="","",Tableau1[[#This Row],[Rép c est :]])</f>
        <v/>
      </c>
      <c r="BA366" s="14" t="str">
        <f>IF(Tableau1[[#This Row],[Réponse c]]="","","{")</f>
        <v/>
      </c>
      <c r="BB366" s="14" t="str">
        <f>IF(Tableau1[[#This Row],[Réponse c]]="","",Tableau1[[#This Row],[Réponse c]])</f>
        <v/>
      </c>
      <c r="BC366" s="14" t="str">
        <f>IF(Tableau1[[#This Row],[Réponse c]]="","","}")</f>
        <v/>
      </c>
      <c r="BD366" s="14" t="str">
        <f>IF(Tableau1[[#This Row],[Réponse d]]="","","\")</f>
        <v/>
      </c>
      <c r="BE366" s="14" t="str">
        <f>IF(Tableau1[[#This Row],[Réponse d]]="","",Tableau1[[#This Row],[Rép d est :]])</f>
        <v/>
      </c>
      <c r="BF366" s="14" t="str">
        <f>IF(Tableau1[[#This Row],[Réponse d]]="","","{")</f>
        <v/>
      </c>
      <c r="BG366" s="14" t="str">
        <f>IF(Tableau1[[#This Row],[Réponse d]]="","",Tableau1[[#This Row],[Réponse d]])</f>
        <v/>
      </c>
      <c r="BH366" s="14" t="str">
        <f>IF(Tableau1[[#This Row],[Réponse d]]="","","}")</f>
        <v/>
      </c>
      <c r="BI366" s="14" t="str">
        <f>IF(Tableau1[[#This Row],[Réponse e]]="","","\")</f>
        <v/>
      </c>
      <c r="BJ366" s="14" t="str">
        <f>IF(Tableau1[[#This Row],[Réponse e]]="","",Tableau1[[#This Row],[Rép e est :]])</f>
        <v/>
      </c>
      <c r="BK366" s="14" t="str">
        <f>IF(Tableau1[[#This Row],[Réponse e]]="","","{")</f>
        <v/>
      </c>
      <c r="BL366" s="14" t="str">
        <f>IF(Tableau1[[#This Row],[Réponse e]]="","",Tableau1[[#This Row],[Réponse e]])</f>
        <v/>
      </c>
      <c r="BM366" s="14" t="str">
        <f>IF(Tableau1[[#This Row],[Réponse e]]="","","}")</f>
        <v/>
      </c>
      <c r="BN366" s="14" t="str">
        <f>IF(Tableau1[[#This Row],[Réponse f]]="","","\")</f>
        <v/>
      </c>
      <c r="BO366" s="14" t="str">
        <f>IF(Tableau1[[#This Row],[Réponse f]]="","",Tableau1[[#This Row],[Rép f est :]])</f>
        <v/>
      </c>
      <c r="BP366" s="14" t="str">
        <f>IF(Tableau1[[#This Row],[Réponse f]]="","","{")</f>
        <v/>
      </c>
      <c r="BQ366" s="14" t="str">
        <f>IF(Tableau1[[#This Row],[Réponse f]]="","",Tableau1[[#This Row],[Réponse f]])</f>
        <v/>
      </c>
      <c r="BR366" s="14" t="str">
        <f>IF(Tableau1[[#This Row],[Réponse f]]="","","}")</f>
        <v/>
      </c>
      <c r="BS366" s="14" t="s">
        <v>24</v>
      </c>
      <c r="BT366" s="14" t="str">
        <f t="shared" si="87"/>
        <v>question</v>
      </c>
      <c r="BU366" s="14" t="s">
        <v>26</v>
      </c>
      <c r="BV366" s="14" t="s">
        <v>14</v>
      </c>
      <c r="BX366" s="1" t="str">
        <f>IF(Tableau1[[#This Row],[Question]]="","",CONCATENATE(X366,Y366,Z366,AA366,AB366,AC366,AD366,AE366,AF366,AG366,AH366,AI366,AJ366,AK366,AL366,AM366,AN366,AO366,AP366,AQ366,AR366,AS366,AT366,AU366,AV366,AW366,AX366,AY366,AZ366,BA366,BB366,BC366,BD366,BE366,BF366,BG366,BH366,BI366,BJ366,BK366,BL366,BM366,BN366,BO366,BP366,BQ366,BR366,BS366,BT366,BU366,BV366))</f>
        <v/>
      </c>
    </row>
    <row r="367" spans="1:76">
      <c r="A367" s="24"/>
      <c r="B367" s="24"/>
      <c r="C367" s="25"/>
      <c r="D367" s="25"/>
      <c r="E367" s="24"/>
      <c r="F367" s="39"/>
      <c r="G367" s="39"/>
      <c r="H367" s="25"/>
      <c r="I367" s="25"/>
      <c r="J367" s="25"/>
      <c r="K367" s="25"/>
      <c r="L367" s="25"/>
      <c r="M367" s="4"/>
      <c r="N367" s="25"/>
      <c r="O367" s="36"/>
      <c r="P367" s="25"/>
      <c r="Q367" s="25"/>
      <c r="R367" s="25"/>
      <c r="S367" s="25"/>
      <c r="T367" s="25"/>
      <c r="U367" s="25"/>
      <c r="W367" s="12" t="str">
        <f>IF(Tableau1[[#This Row],[Question]]="","",IF(COUNTIF(Tableau1[[#This Row],[Réponse a]:[Rép f est :]],"bonne")&lt;1,"Attention pas assez de bonnes réponses",""))</f>
        <v/>
      </c>
      <c r="X367" s="14" t="s">
        <v>13</v>
      </c>
      <c r="Y367" s="14">
        <f t="shared" si="85"/>
        <v>0</v>
      </c>
      <c r="Z367" s="14" t="s">
        <v>25</v>
      </c>
      <c r="AA367" s="14" t="str">
        <f>IF(OR(COUNTIF(Tableau1[[#This Row],[Réponse a]:[Rép f est :]],"bonne")&gt;1,Tableau1[[#This Row],[Forcer question multiple]]&lt;&gt;""),"questionmult","question")</f>
        <v>question</v>
      </c>
      <c r="AB367" s="14" t="s">
        <v>21</v>
      </c>
      <c r="AC367" s="14" t="str">
        <f t="shared" si="77"/>
        <v/>
      </c>
      <c r="AD367" s="14">
        <f t="shared" si="78"/>
        <v>367</v>
      </c>
      <c r="AE367" s="14" t="s">
        <v>14</v>
      </c>
      <c r="AF367" s="14" t="str">
        <f t="shared" si="86"/>
        <v>\bareme{b=,m=}</v>
      </c>
      <c r="AG367" s="14" t="str">
        <f t="shared" si="79"/>
        <v/>
      </c>
      <c r="AH367" s="15" t="str">
        <f t="shared" si="80"/>
        <v/>
      </c>
      <c r="AI367" s="15" t="str">
        <f t="shared" si="81"/>
        <v/>
      </c>
      <c r="AJ367" s="15" t="str">
        <f t="shared" si="82"/>
        <v/>
      </c>
      <c r="AK367" s="15" t="str">
        <f t="shared" si="83"/>
        <v/>
      </c>
      <c r="AL367" s="15" t="str">
        <f t="shared" si="84"/>
        <v/>
      </c>
      <c r="AN367" s="14" t="s">
        <v>27</v>
      </c>
      <c r="AO367" s="14" t="s">
        <v>22</v>
      </c>
      <c r="AP367" s="14">
        <f>Tableau1[[#This Row],[Rép a est :]]</f>
        <v>0</v>
      </c>
      <c r="AQ367" s="14" t="s">
        <v>23</v>
      </c>
      <c r="AR367" s="14">
        <f>Tableau1[[#This Row],[Réponse a]]</f>
        <v>0</v>
      </c>
      <c r="AS367" s="14" t="s">
        <v>14</v>
      </c>
      <c r="AT367" s="14" t="s">
        <v>22</v>
      </c>
      <c r="AU367" s="14">
        <f>Tableau1[[#This Row],[Rép b est :]]</f>
        <v>0</v>
      </c>
      <c r="AV367" s="14" t="s">
        <v>23</v>
      </c>
      <c r="AW367" s="14">
        <f>Tableau1[[#This Row],[Réponse b]]</f>
        <v>0</v>
      </c>
      <c r="AX367" s="14" t="s">
        <v>14</v>
      </c>
      <c r="AY367" s="14" t="str">
        <f>IF(Tableau1[[#This Row],[Réponse c]]="","","\")</f>
        <v/>
      </c>
      <c r="AZ367" s="14" t="str">
        <f>IF(Tableau1[[#This Row],[Réponse c]]="","",Tableau1[[#This Row],[Rép c est :]])</f>
        <v/>
      </c>
      <c r="BA367" s="14" t="str">
        <f>IF(Tableau1[[#This Row],[Réponse c]]="","","{")</f>
        <v/>
      </c>
      <c r="BB367" s="14" t="str">
        <f>IF(Tableau1[[#This Row],[Réponse c]]="","",Tableau1[[#This Row],[Réponse c]])</f>
        <v/>
      </c>
      <c r="BC367" s="14" t="str">
        <f>IF(Tableau1[[#This Row],[Réponse c]]="","","}")</f>
        <v/>
      </c>
      <c r="BD367" s="14" t="str">
        <f>IF(Tableau1[[#This Row],[Réponse d]]="","","\")</f>
        <v/>
      </c>
      <c r="BE367" s="14" t="str">
        <f>IF(Tableau1[[#This Row],[Réponse d]]="","",Tableau1[[#This Row],[Rép d est :]])</f>
        <v/>
      </c>
      <c r="BF367" s="14" t="str">
        <f>IF(Tableau1[[#This Row],[Réponse d]]="","","{")</f>
        <v/>
      </c>
      <c r="BG367" s="14" t="str">
        <f>IF(Tableau1[[#This Row],[Réponse d]]="","",Tableau1[[#This Row],[Réponse d]])</f>
        <v/>
      </c>
      <c r="BH367" s="14" t="str">
        <f>IF(Tableau1[[#This Row],[Réponse d]]="","","}")</f>
        <v/>
      </c>
      <c r="BI367" s="14" t="str">
        <f>IF(Tableau1[[#This Row],[Réponse e]]="","","\")</f>
        <v/>
      </c>
      <c r="BJ367" s="14" t="str">
        <f>IF(Tableau1[[#This Row],[Réponse e]]="","",Tableau1[[#This Row],[Rép e est :]])</f>
        <v/>
      </c>
      <c r="BK367" s="14" t="str">
        <f>IF(Tableau1[[#This Row],[Réponse e]]="","","{")</f>
        <v/>
      </c>
      <c r="BL367" s="14" t="str">
        <f>IF(Tableau1[[#This Row],[Réponse e]]="","",Tableau1[[#This Row],[Réponse e]])</f>
        <v/>
      </c>
      <c r="BM367" s="14" t="str">
        <f>IF(Tableau1[[#This Row],[Réponse e]]="","","}")</f>
        <v/>
      </c>
      <c r="BN367" s="14" t="str">
        <f>IF(Tableau1[[#This Row],[Réponse f]]="","","\")</f>
        <v/>
      </c>
      <c r="BO367" s="14" t="str">
        <f>IF(Tableau1[[#This Row],[Réponse f]]="","",Tableau1[[#This Row],[Rép f est :]])</f>
        <v/>
      </c>
      <c r="BP367" s="14" t="str">
        <f>IF(Tableau1[[#This Row],[Réponse f]]="","","{")</f>
        <v/>
      </c>
      <c r="BQ367" s="14" t="str">
        <f>IF(Tableau1[[#This Row],[Réponse f]]="","",Tableau1[[#This Row],[Réponse f]])</f>
        <v/>
      </c>
      <c r="BR367" s="14" t="str">
        <f>IF(Tableau1[[#This Row],[Réponse f]]="","","}")</f>
        <v/>
      </c>
      <c r="BS367" s="14" t="s">
        <v>24</v>
      </c>
      <c r="BT367" s="14" t="str">
        <f t="shared" si="87"/>
        <v>question</v>
      </c>
      <c r="BU367" s="14" t="s">
        <v>26</v>
      </c>
      <c r="BV367" s="14" t="s">
        <v>14</v>
      </c>
      <c r="BX367" s="1" t="str">
        <f>IF(Tableau1[[#This Row],[Question]]="","",CONCATENATE(X367,Y367,Z367,AA367,AB367,AC367,AD367,AE367,AF367,AG367,AH367,AI367,AJ367,AK367,AL367,AM367,AN367,AO367,AP367,AQ367,AR367,AS367,AT367,AU367,AV367,AW367,AX367,AY367,AZ367,BA367,BB367,BC367,BD367,BE367,BF367,BG367,BH367,BI367,BJ367,BK367,BL367,BM367,BN367,BO367,BP367,BQ367,BR367,BS367,BT367,BU367,BV367))</f>
        <v/>
      </c>
    </row>
    <row r="368" spans="1:76">
      <c r="A368" s="24"/>
      <c r="B368" s="24"/>
      <c r="C368" s="25"/>
      <c r="D368" s="25"/>
      <c r="E368" s="24"/>
      <c r="F368" s="39"/>
      <c r="G368" s="39"/>
      <c r="H368" s="25"/>
      <c r="I368" s="25"/>
      <c r="J368" s="25"/>
      <c r="K368" s="25"/>
      <c r="L368" s="25"/>
      <c r="M368" s="4"/>
      <c r="N368" s="25"/>
      <c r="O368" s="4"/>
      <c r="P368" s="25"/>
      <c r="Q368" s="25"/>
      <c r="R368" s="25"/>
      <c r="S368" s="25"/>
      <c r="T368" s="25"/>
      <c r="U368" s="25"/>
      <c r="W368" s="12" t="str">
        <f>IF(Tableau1[[#This Row],[Question]]="","",IF(COUNTIF(Tableau1[[#This Row],[Réponse a]:[Rép f est :]],"bonne")&lt;1,"Attention pas assez de bonnes réponses",""))</f>
        <v/>
      </c>
      <c r="X368" s="14" t="s">
        <v>13</v>
      </c>
      <c r="Y368" s="14">
        <f t="shared" si="85"/>
        <v>0</v>
      </c>
      <c r="Z368" s="14" t="s">
        <v>25</v>
      </c>
      <c r="AA368" s="14" t="str">
        <f>IF(OR(COUNTIF(Tableau1[[#This Row],[Réponse a]:[Rép f est :]],"bonne")&gt;1,Tableau1[[#This Row],[Forcer question multiple]]&lt;&gt;""),"questionmult","question")</f>
        <v>question</v>
      </c>
      <c r="AB368" s="14" t="s">
        <v>21</v>
      </c>
      <c r="AC368" s="14" t="str">
        <f t="shared" si="77"/>
        <v/>
      </c>
      <c r="AD368" s="14">
        <f t="shared" si="78"/>
        <v>368</v>
      </c>
      <c r="AE368" s="14" t="s">
        <v>14</v>
      </c>
      <c r="AF368" s="14" t="str">
        <f t="shared" si="86"/>
        <v>\bareme{b=,m=}</v>
      </c>
      <c r="AG368" s="14" t="str">
        <f t="shared" si="79"/>
        <v/>
      </c>
      <c r="AH368" s="15" t="str">
        <f t="shared" si="80"/>
        <v/>
      </c>
      <c r="AI368" s="15" t="str">
        <f t="shared" si="81"/>
        <v/>
      </c>
      <c r="AJ368" s="15" t="str">
        <f t="shared" si="82"/>
        <v/>
      </c>
      <c r="AK368" s="15" t="str">
        <f t="shared" si="83"/>
        <v/>
      </c>
      <c r="AL368" s="15" t="str">
        <f t="shared" si="84"/>
        <v/>
      </c>
      <c r="AN368" s="14" t="s">
        <v>27</v>
      </c>
      <c r="AO368" s="14" t="s">
        <v>22</v>
      </c>
      <c r="AP368" s="14">
        <f>Tableau1[[#This Row],[Rép a est :]]</f>
        <v>0</v>
      </c>
      <c r="AQ368" s="14" t="s">
        <v>23</v>
      </c>
      <c r="AR368" s="14">
        <f>Tableau1[[#This Row],[Réponse a]]</f>
        <v>0</v>
      </c>
      <c r="AS368" s="14" t="s">
        <v>14</v>
      </c>
      <c r="AT368" s="14" t="s">
        <v>22</v>
      </c>
      <c r="AU368" s="14">
        <f>Tableau1[[#This Row],[Rép b est :]]</f>
        <v>0</v>
      </c>
      <c r="AV368" s="14" t="s">
        <v>23</v>
      </c>
      <c r="AW368" s="14">
        <f>Tableau1[[#This Row],[Réponse b]]</f>
        <v>0</v>
      </c>
      <c r="AX368" s="14" t="s">
        <v>14</v>
      </c>
      <c r="AY368" s="14" t="str">
        <f>IF(Tableau1[[#This Row],[Réponse c]]="","","\")</f>
        <v/>
      </c>
      <c r="AZ368" s="14" t="str">
        <f>IF(Tableau1[[#This Row],[Réponse c]]="","",Tableau1[[#This Row],[Rép c est :]])</f>
        <v/>
      </c>
      <c r="BA368" s="14" t="str">
        <f>IF(Tableau1[[#This Row],[Réponse c]]="","","{")</f>
        <v/>
      </c>
      <c r="BB368" s="14" t="str">
        <f>IF(Tableau1[[#This Row],[Réponse c]]="","",Tableau1[[#This Row],[Réponse c]])</f>
        <v/>
      </c>
      <c r="BC368" s="14" t="str">
        <f>IF(Tableau1[[#This Row],[Réponse c]]="","","}")</f>
        <v/>
      </c>
      <c r="BD368" s="14" t="str">
        <f>IF(Tableau1[[#This Row],[Réponse d]]="","","\")</f>
        <v/>
      </c>
      <c r="BE368" s="14" t="str">
        <f>IF(Tableau1[[#This Row],[Réponse d]]="","",Tableau1[[#This Row],[Rép d est :]])</f>
        <v/>
      </c>
      <c r="BF368" s="14" t="str">
        <f>IF(Tableau1[[#This Row],[Réponse d]]="","","{")</f>
        <v/>
      </c>
      <c r="BG368" s="14" t="str">
        <f>IF(Tableau1[[#This Row],[Réponse d]]="","",Tableau1[[#This Row],[Réponse d]])</f>
        <v/>
      </c>
      <c r="BH368" s="14" t="str">
        <f>IF(Tableau1[[#This Row],[Réponse d]]="","","}")</f>
        <v/>
      </c>
      <c r="BI368" s="14" t="str">
        <f>IF(Tableau1[[#This Row],[Réponse e]]="","","\")</f>
        <v/>
      </c>
      <c r="BJ368" s="14" t="str">
        <f>IF(Tableau1[[#This Row],[Réponse e]]="","",Tableau1[[#This Row],[Rép e est :]])</f>
        <v/>
      </c>
      <c r="BK368" s="14" t="str">
        <f>IF(Tableau1[[#This Row],[Réponse e]]="","","{")</f>
        <v/>
      </c>
      <c r="BL368" s="14" t="str">
        <f>IF(Tableau1[[#This Row],[Réponse e]]="","",Tableau1[[#This Row],[Réponse e]])</f>
        <v/>
      </c>
      <c r="BM368" s="14" t="str">
        <f>IF(Tableau1[[#This Row],[Réponse e]]="","","}")</f>
        <v/>
      </c>
      <c r="BN368" s="14" t="str">
        <f>IF(Tableau1[[#This Row],[Réponse f]]="","","\")</f>
        <v/>
      </c>
      <c r="BO368" s="14" t="str">
        <f>IF(Tableau1[[#This Row],[Réponse f]]="","",Tableau1[[#This Row],[Rép f est :]])</f>
        <v/>
      </c>
      <c r="BP368" s="14" t="str">
        <f>IF(Tableau1[[#This Row],[Réponse f]]="","","{")</f>
        <v/>
      </c>
      <c r="BQ368" s="14" t="str">
        <f>IF(Tableau1[[#This Row],[Réponse f]]="","",Tableau1[[#This Row],[Réponse f]])</f>
        <v/>
      </c>
      <c r="BR368" s="14" t="str">
        <f>IF(Tableau1[[#This Row],[Réponse f]]="","","}")</f>
        <v/>
      </c>
      <c r="BS368" s="14" t="s">
        <v>24</v>
      </c>
      <c r="BT368" s="14" t="str">
        <f t="shared" si="87"/>
        <v>question</v>
      </c>
      <c r="BU368" s="14" t="s">
        <v>26</v>
      </c>
      <c r="BV368" s="14" t="s">
        <v>14</v>
      </c>
      <c r="BX368" s="1" t="str">
        <f>IF(Tableau1[[#This Row],[Question]]="","",CONCATENATE(X368,Y368,Z368,AA368,AB368,AC368,AD368,AE368,AF368,AG368,AH368,AI368,AJ368,AK368,AL368,AM368,AN368,AO368,AP368,AQ368,AR368,AS368,AT368,AU368,AV368,AW368,AX368,AY368,AZ368,BA368,BB368,BC368,BD368,BE368,BF368,BG368,BH368,BI368,BJ368,BK368,BL368,BM368,BN368,BO368,BP368,BQ368,BR368,BS368,BT368,BU368,BV368))</f>
        <v/>
      </c>
    </row>
    <row r="369" spans="1:76">
      <c r="A369" s="24"/>
      <c r="B369" s="24"/>
      <c r="C369" s="25"/>
      <c r="D369" s="25"/>
      <c r="E369" s="24"/>
      <c r="F369" s="39"/>
      <c r="G369" s="39"/>
      <c r="H369" s="25"/>
      <c r="I369" s="25"/>
      <c r="J369" s="25"/>
      <c r="K369" s="25"/>
      <c r="L369" s="25"/>
      <c r="M369" s="4"/>
      <c r="N369" s="25"/>
      <c r="O369" s="4"/>
      <c r="P369" s="25"/>
      <c r="Q369" s="25"/>
      <c r="R369" s="25"/>
      <c r="S369" s="25"/>
      <c r="T369" s="25"/>
      <c r="U369" s="25"/>
      <c r="W369" s="12" t="str">
        <f>IF(Tableau1[[#This Row],[Question]]="","",IF(COUNTIF(Tableau1[[#This Row],[Réponse a]:[Rép f est :]],"bonne")&lt;1,"Attention pas assez de bonnes réponses",""))</f>
        <v/>
      </c>
      <c r="X369" s="14" t="s">
        <v>13</v>
      </c>
      <c r="Y369" s="14">
        <f t="shared" si="85"/>
        <v>0</v>
      </c>
      <c r="Z369" s="14" t="s">
        <v>25</v>
      </c>
      <c r="AA369" s="14" t="str">
        <f>IF(OR(COUNTIF(Tableau1[[#This Row],[Réponse a]:[Rép f est :]],"bonne")&gt;1,Tableau1[[#This Row],[Forcer question multiple]]&lt;&gt;""),"questionmult","question")</f>
        <v>question</v>
      </c>
      <c r="AB369" s="14" t="s">
        <v>21</v>
      </c>
      <c r="AC369" s="14" t="str">
        <f t="shared" si="77"/>
        <v/>
      </c>
      <c r="AD369" s="14">
        <f t="shared" si="78"/>
        <v>369</v>
      </c>
      <c r="AE369" s="14" t="s">
        <v>14</v>
      </c>
      <c r="AF369" s="14" t="str">
        <f t="shared" si="86"/>
        <v>\bareme{b=,m=}</v>
      </c>
      <c r="AG369" s="14" t="str">
        <f t="shared" si="79"/>
        <v/>
      </c>
      <c r="AH369" s="15" t="str">
        <f t="shared" si="80"/>
        <v/>
      </c>
      <c r="AI369" s="15" t="str">
        <f t="shared" si="81"/>
        <v/>
      </c>
      <c r="AJ369" s="15" t="str">
        <f t="shared" si="82"/>
        <v/>
      </c>
      <c r="AK369" s="15" t="str">
        <f t="shared" si="83"/>
        <v/>
      </c>
      <c r="AL369" s="15" t="str">
        <f t="shared" si="84"/>
        <v/>
      </c>
      <c r="AN369" s="14" t="s">
        <v>27</v>
      </c>
      <c r="AO369" s="14" t="s">
        <v>22</v>
      </c>
      <c r="AP369" s="14">
        <f>Tableau1[[#This Row],[Rép a est :]]</f>
        <v>0</v>
      </c>
      <c r="AQ369" s="14" t="s">
        <v>23</v>
      </c>
      <c r="AR369" s="14">
        <f>Tableau1[[#This Row],[Réponse a]]</f>
        <v>0</v>
      </c>
      <c r="AS369" s="14" t="s">
        <v>14</v>
      </c>
      <c r="AT369" s="14" t="s">
        <v>22</v>
      </c>
      <c r="AU369" s="14">
        <f>Tableau1[[#This Row],[Rép b est :]]</f>
        <v>0</v>
      </c>
      <c r="AV369" s="14" t="s">
        <v>23</v>
      </c>
      <c r="AW369" s="14">
        <f>Tableau1[[#This Row],[Réponse b]]</f>
        <v>0</v>
      </c>
      <c r="AX369" s="14" t="s">
        <v>14</v>
      </c>
      <c r="AY369" s="14" t="str">
        <f>IF(Tableau1[[#This Row],[Réponse c]]="","","\")</f>
        <v/>
      </c>
      <c r="AZ369" s="14" t="str">
        <f>IF(Tableau1[[#This Row],[Réponse c]]="","",Tableau1[[#This Row],[Rép c est :]])</f>
        <v/>
      </c>
      <c r="BA369" s="14" t="str">
        <f>IF(Tableau1[[#This Row],[Réponse c]]="","","{")</f>
        <v/>
      </c>
      <c r="BB369" s="14" t="str">
        <f>IF(Tableau1[[#This Row],[Réponse c]]="","",Tableau1[[#This Row],[Réponse c]])</f>
        <v/>
      </c>
      <c r="BC369" s="14" t="str">
        <f>IF(Tableau1[[#This Row],[Réponse c]]="","","}")</f>
        <v/>
      </c>
      <c r="BD369" s="14" t="str">
        <f>IF(Tableau1[[#This Row],[Réponse d]]="","","\")</f>
        <v/>
      </c>
      <c r="BE369" s="14" t="str">
        <f>IF(Tableau1[[#This Row],[Réponse d]]="","",Tableau1[[#This Row],[Rép d est :]])</f>
        <v/>
      </c>
      <c r="BF369" s="14" t="str">
        <f>IF(Tableau1[[#This Row],[Réponse d]]="","","{")</f>
        <v/>
      </c>
      <c r="BG369" s="14" t="str">
        <f>IF(Tableau1[[#This Row],[Réponse d]]="","",Tableau1[[#This Row],[Réponse d]])</f>
        <v/>
      </c>
      <c r="BH369" s="14" t="str">
        <f>IF(Tableau1[[#This Row],[Réponse d]]="","","}")</f>
        <v/>
      </c>
      <c r="BI369" s="14" t="str">
        <f>IF(Tableau1[[#This Row],[Réponse e]]="","","\")</f>
        <v/>
      </c>
      <c r="BJ369" s="14" t="str">
        <f>IF(Tableau1[[#This Row],[Réponse e]]="","",Tableau1[[#This Row],[Rép e est :]])</f>
        <v/>
      </c>
      <c r="BK369" s="14" t="str">
        <f>IF(Tableau1[[#This Row],[Réponse e]]="","","{")</f>
        <v/>
      </c>
      <c r="BL369" s="14" t="str">
        <f>IF(Tableau1[[#This Row],[Réponse e]]="","",Tableau1[[#This Row],[Réponse e]])</f>
        <v/>
      </c>
      <c r="BM369" s="14" t="str">
        <f>IF(Tableau1[[#This Row],[Réponse e]]="","","}")</f>
        <v/>
      </c>
      <c r="BN369" s="14" t="str">
        <f>IF(Tableau1[[#This Row],[Réponse f]]="","","\")</f>
        <v/>
      </c>
      <c r="BO369" s="14" t="str">
        <f>IF(Tableau1[[#This Row],[Réponse f]]="","",Tableau1[[#This Row],[Rép f est :]])</f>
        <v/>
      </c>
      <c r="BP369" s="14" t="str">
        <f>IF(Tableau1[[#This Row],[Réponse f]]="","","{")</f>
        <v/>
      </c>
      <c r="BQ369" s="14" t="str">
        <f>IF(Tableau1[[#This Row],[Réponse f]]="","",Tableau1[[#This Row],[Réponse f]])</f>
        <v/>
      </c>
      <c r="BR369" s="14" t="str">
        <f>IF(Tableau1[[#This Row],[Réponse f]]="","","}")</f>
        <v/>
      </c>
      <c r="BS369" s="14" t="s">
        <v>24</v>
      </c>
      <c r="BT369" s="14" t="str">
        <f t="shared" si="87"/>
        <v>question</v>
      </c>
      <c r="BU369" s="14" t="s">
        <v>26</v>
      </c>
      <c r="BV369" s="14" t="s">
        <v>14</v>
      </c>
      <c r="BX369" s="1" t="str">
        <f>IF(Tableau1[[#This Row],[Question]]="","",CONCATENATE(X369,Y369,Z369,AA369,AB369,AC369,AD369,AE369,AF369,AG369,AH369,AI369,AJ369,AK369,AL369,AM369,AN369,AO369,AP369,AQ369,AR369,AS369,AT369,AU369,AV369,AW369,AX369,AY369,AZ369,BA369,BB369,BC369,BD369,BE369,BF369,BG369,BH369,BI369,BJ369,BK369,BL369,BM369,BN369,BO369,BP369,BQ369,BR369,BS369,BT369,BU369,BV369))</f>
        <v/>
      </c>
    </row>
    <row r="370" spans="1:76">
      <c r="A370" s="24"/>
      <c r="B370" s="24"/>
      <c r="C370" s="25"/>
      <c r="D370" s="25"/>
      <c r="E370" s="24"/>
      <c r="F370" s="39"/>
      <c r="G370" s="39"/>
      <c r="H370" s="25"/>
      <c r="I370" s="25"/>
      <c r="J370" s="25"/>
      <c r="K370" s="25"/>
      <c r="L370" s="25"/>
      <c r="M370" s="25"/>
      <c r="N370" s="25"/>
      <c r="O370" s="4"/>
      <c r="P370" s="25"/>
      <c r="Q370" s="25"/>
      <c r="R370" s="25"/>
      <c r="S370" s="25"/>
      <c r="T370" s="25"/>
      <c r="U370" s="25"/>
      <c r="W370" s="12" t="str">
        <f>IF(Tableau1[[#This Row],[Question]]="","",IF(COUNTIF(Tableau1[[#This Row],[Réponse a]:[Rép f est :]],"bonne")&lt;1,"Attention pas assez de bonnes réponses",""))</f>
        <v/>
      </c>
      <c r="X370" s="14" t="s">
        <v>13</v>
      </c>
      <c r="Y370" s="14">
        <f t="shared" si="85"/>
        <v>0</v>
      </c>
      <c r="Z370" s="14" t="s">
        <v>25</v>
      </c>
      <c r="AA370" s="14" t="str">
        <f>IF(OR(COUNTIF(Tableau1[[#This Row],[Réponse a]:[Rép f est :]],"bonne")&gt;1,Tableau1[[#This Row],[Forcer question multiple]]&lt;&gt;""),"questionmult","question")</f>
        <v>question</v>
      </c>
      <c r="AB370" s="14" t="s">
        <v>21</v>
      </c>
      <c r="AC370" s="14" t="str">
        <f t="shared" si="77"/>
        <v/>
      </c>
      <c r="AD370" s="14">
        <f t="shared" si="78"/>
        <v>370</v>
      </c>
      <c r="AE370" s="14" t="s">
        <v>14</v>
      </c>
      <c r="AF370" s="14" t="str">
        <f t="shared" si="86"/>
        <v>\bareme{b=,m=}</v>
      </c>
      <c r="AG370" s="14" t="str">
        <f t="shared" si="79"/>
        <v/>
      </c>
      <c r="AH370" s="15" t="str">
        <f t="shared" si="80"/>
        <v/>
      </c>
      <c r="AI370" s="15" t="str">
        <f t="shared" si="81"/>
        <v/>
      </c>
      <c r="AJ370" s="15" t="str">
        <f t="shared" si="82"/>
        <v/>
      </c>
      <c r="AK370" s="15" t="str">
        <f t="shared" si="83"/>
        <v/>
      </c>
      <c r="AL370" s="15" t="str">
        <f t="shared" si="84"/>
        <v/>
      </c>
      <c r="AN370" s="14" t="s">
        <v>27</v>
      </c>
      <c r="AO370" s="14" t="s">
        <v>22</v>
      </c>
      <c r="AP370" s="14">
        <f>Tableau1[[#This Row],[Rép a est :]]</f>
        <v>0</v>
      </c>
      <c r="AQ370" s="14" t="s">
        <v>23</v>
      </c>
      <c r="AR370" s="14">
        <f>Tableau1[[#This Row],[Réponse a]]</f>
        <v>0</v>
      </c>
      <c r="AS370" s="14" t="s">
        <v>14</v>
      </c>
      <c r="AT370" s="14" t="s">
        <v>22</v>
      </c>
      <c r="AU370" s="14">
        <f>Tableau1[[#This Row],[Rép b est :]]</f>
        <v>0</v>
      </c>
      <c r="AV370" s="14" t="s">
        <v>23</v>
      </c>
      <c r="AW370" s="14">
        <f>Tableau1[[#This Row],[Réponse b]]</f>
        <v>0</v>
      </c>
      <c r="AX370" s="14" t="s">
        <v>14</v>
      </c>
      <c r="AY370" s="14" t="str">
        <f>IF(Tableau1[[#This Row],[Réponse c]]="","","\")</f>
        <v/>
      </c>
      <c r="AZ370" s="14" t="str">
        <f>IF(Tableau1[[#This Row],[Réponse c]]="","",Tableau1[[#This Row],[Rép c est :]])</f>
        <v/>
      </c>
      <c r="BA370" s="14" t="str">
        <f>IF(Tableau1[[#This Row],[Réponse c]]="","","{")</f>
        <v/>
      </c>
      <c r="BB370" s="14" t="str">
        <f>IF(Tableau1[[#This Row],[Réponse c]]="","",Tableau1[[#This Row],[Réponse c]])</f>
        <v/>
      </c>
      <c r="BC370" s="14" t="str">
        <f>IF(Tableau1[[#This Row],[Réponse c]]="","","}")</f>
        <v/>
      </c>
      <c r="BD370" s="14" t="str">
        <f>IF(Tableau1[[#This Row],[Réponse d]]="","","\")</f>
        <v/>
      </c>
      <c r="BE370" s="14" t="str">
        <f>IF(Tableau1[[#This Row],[Réponse d]]="","",Tableau1[[#This Row],[Rép d est :]])</f>
        <v/>
      </c>
      <c r="BF370" s="14" t="str">
        <f>IF(Tableau1[[#This Row],[Réponse d]]="","","{")</f>
        <v/>
      </c>
      <c r="BG370" s="14" t="str">
        <f>IF(Tableau1[[#This Row],[Réponse d]]="","",Tableau1[[#This Row],[Réponse d]])</f>
        <v/>
      </c>
      <c r="BH370" s="14" t="str">
        <f>IF(Tableau1[[#This Row],[Réponse d]]="","","}")</f>
        <v/>
      </c>
      <c r="BI370" s="14" t="str">
        <f>IF(Tableau1[[#This Row],[Réponse e]]="","","\")</f>
        <v/>
      </c>
      <c r="BJ370" s="14" t="str">
        <f>IF(Tableau1[[#This Row],[Réponse e]]="","",Tableau1[[#This Row],[Rép e est :]])</f>
        <v/>
      </c>
      <c r="BK370" s="14" t="str">
        <f>IF(Tableau1[[#This Row],[Réponse e]]="","","{")</f>
        <v/>
      </c>
      <c r="BL370" s="14" t="str">
        <f>IF(Tableau1[[#This Row],[Réponse e]]="","",Tableau1[[#This Row],[Réponse e]])</f>
        <v/>
      </c>
      <c r="BM370" s="14" t="str">
        <f>IF(Tableau1[[#This Row],[Réponse e]]="","","}")</f>
        <v/>
      </c>
      <c r="BN370" s="14" t="str">
        <f>IF(Tableau1[[#This Row],[Réponse f]]="","","\")</f>
        <v/>
      </c>
      <c r="BO370" s="14" t="str">
        <f>IF(Tableau1[[#This Row],[Réponse f]]="","",Tableau1[[#This Row],[Rép f est :]])</f>
        <v/>
      </c>
      <c r="BP370" s="14" t="str">
        <f>IF(Tableau1[[#This Row],[Réponse f]]="","","{")</f>
        <v/>
      </c>
      <c r="BQ370" s="14" t="str">
        <f>IF(Tableau1[[#This Row],[Réponse f]]="","",Tableau1[[#This Row],[Réponse f]])</f>
        <v/>
      </c>
      <c r="BR370" s="14" t="str">
        <f>IF(Tableau1[[#This Row],[Réponse f]]="","","}")</f>
        <v/>
      </c>
      <c r="BS370" s="14" t="s">
        <v>24</v>
      </c>
      <c r="BT370" s="14" t="str">
        <f t="shared" si="87"/>
        <v>question</v>
      </c>
      <c r="BU370" s="14" t="s">
        <v>26</v>
      </c>
      <c r="BV370" s="14" t="s">
        <v>14</v>
      </c>
      <c r="BX370" s="1" t="str">
        <f>IF(Tableau1[[#This Row],[Question]]="","",CONCATENATE(X370,Y370,Z370,AA370,AB370,AC370,AD370,AE370,AF370,AG370,AH370,AI370,AJ370,AK370,AL370,AM370,AN370,AO370,AP370,AQ370,AR370,AS370,AT370,AU370,AV370,AW370,AX370,AY370,AZ370,BA370,BB370,BC370,BD370,BE370,BF370,BG370,BH370,BI370,BJ370,BK370,BL370,BM370,BN370,BO370,BP370,BQ370,BR370,BS370,BT370,BU370,BV370))</f>
        <v/>
      </c>
    </row>
    <row r="371" spans="1:76">
      <c r="A371" s="24"/>
      <c r="B371" s="24"/>
      <c r="C371" s="25"/>
      <c r="D371" s="25"/>
      <c r="E371" s="24"/>
      <c r="F371" s="39"/>
      <c r="G371" s="39"/>
      <c r="H371" s="25"/>
      <c r="I371" s="25"/>
      <c r="J371" s="25"/>
      <c r="K371" s="25"/>
      <c r="L371" s="25"/>
      <c r="M371" s="4"/>
      <c r="N371" s="25"/>
      <c r="O371" s="36"/>
      <c r="P371" s="25"/>
      <c r="Q371" s="25"/>
      <c r="R371" s="25"/>
      <c r="S371" s="25"/>
      <c r="T371" s="25"/>
      <c r="U371" s="25"/>
      <c r="W371" s="12" t="str">
        <f>IF(Tableau1[[#This Row],[Question]]="","",IF(COUNTIF(Tableau1[[#This Row],[Réponse a]:[Rép f est :]],"bonne")&lt;1,"Attention pas assez de bonnes réponses",""))</f>
        <v/>
      </c>
      <c r="X371" s="14" t="s">
        <v>13</v>
      </c>
      <c r="Y371" s="14">
        <f t="shared" si="85"/>
        <v>0</v>
      </c>
      <c r="Z371" s="14" t="s">
        <v>25</v>
      </c>
      <c r="AA371" s="14" t="str">
        <f>IF(OR(COUNTIF(Tableau1[[#This Row],[Réponse a]:[Rép f est :]],"bonne")&gt;1,Tableau1[[#This Row],[Forcer question multiple]]&lt;&gt;""),"questionmult","question")</f>
        <v>question</v>
      </c>
      <c r="AB371" s="14" t="s">
        <v>21</v>
      </c>
      <c r="AC371" s="14" t="str">
        <f t="shared" si="77"/>
        <v/>
      </c>
      <c r="AD371" s="14">
        <f t="shared" si="78"/>
        <v>371</v>
      </c>
      <c r="AE371" s="14" t="s">
        <v>14</v>
      </c>
      <c r="AF371" s="14" t="str">
        <f t="shared" si="86"/>
        <v>\bareme{b=,m=}</v>
      </c>
      <c r="AG371" s="14" t="str">
        <f t="shared" si="79"/>
        <v/>
      </c>
      <c r="AH371" s="15" t="str">
        <f t="shared" si="80"/>
        <v/>
      </c>
      <c r="AI371" s="15" t="str">
        <f t="shared" si="81"/>
        <v/>
      </c>
      <c r="AJ371" s="15" t="str">
        <f t="shared" si="82"/>
        <v/>
      </c>
      <c r="AK371" s="15" t="str">
        <f t="shared" si="83"/>
        <v/>
      </c>
      <c r="AL371" s="15" t="str">
        <f t="shared" si="84"/>
        <v/>
      </c>
      <c r="AN371" s="14" t="s">
        <v>27</v>
      </c>
      <c r="AO371" s="14" t="s">
        <v>22</v>
      </c>
      <c r="AP371" s="14">
        <f>Tableau1[[#This Row],[Rép a est :]]</f>
        <v>0</v>
      </c>
      <c r="AQ371" s="14" t="s">
        <v>23</v>
      </c>
      <c r="AR371" s="14">
        <f>Tableau1[[#This Row],[Réponse a]]</f>
        <v>0</v>
      </c>
      <c r="AS371" s="14" t="s">
        <v>14</v>
      </c>
      <c r="AT371" s="14" t="s">
        <v>22</v>
      </c>
      <c r="AU371" s="14">
        <f>Tableau1[[#This Row],[Rép b est :]]</f>
        <v>0</v>
      </c>
      <c r="AV371" s="14" t="s">
        <v>23</v>
      </c>
      <c r="AW371" s="14">
        <f>Tableau1[[#This Row],[Réponse b]]</f>
        <v>0</v>
      </c>
      <c r="AX371" s="14" t="s">
        <v>14</v>
      </c>
      <c r="AY371" s="14" t="str">
        <f>IF(Tableau1[[#This Row],[Réponse c]]="","","\")</f>
        <v/>
      </c>
      <c r="AZ371" s="14" t="str">
        <f>IF(Tableau1[[#This Row],[Réponse c]]="","",Tableau1[[#This Row],[Rép c est :]])</f>
        <v/>
      </c>
      <c r="BA371" s="14" t="str">
        <f>IF(Tableau1[[#This Row],[Réponse c]]="","","{")</f>
        <v/>
      </c>
      <c r="BB371" s="14" t="str">
        <f>IF(Tableau1[[#This Row],[Réponse c]]="","",Tableau1[[#This Row],[Réponse c]])</f>
        <v/>
      </c>
      <c r="BC371" s="14" t="str">
        <f>IF(Tableau1[[#This Row],[Réponse c]]="","","}")</f>
        <v/>
      </c>
      <c r="BD371" s="14" t="str">
        <f>IF(Tableau1[[#This Row],[Réponse d]]="","","\")</f>
        <v/>
      </c>
      <c r="BE371" s="14" t="str">
        <f>IF(Tableau1[[#This Row],[Réponse d]]="","",Tableau1[[#This Row],[Rép d est :]])</f>
        <v/>
      </c>
      <c r="BF371" s="14" t="str">
        <f>IF(Tableau1[[#This Row],[Réponse d]]="","","{")</f>
        <v/>
      </c>
      <c r="BG371" s="14" t="str">
        <f>IF(Tableau1[[#This Row],[Réponse d]]="","",Tableau1[[#This Row],[Réponse d]])</f>
        <v/>
      </c>
      <c r="BH371" s="14" t="str">
        <f>IF(Tableau1[[#This Row],[Réponse d]]="","","}")</f>
        <v/>
      </c>
      <c r="BI371" s="14" t="str">
        <f>IF(Tableau1[[#This Row],[Réponse e]]="","","\")</f>
        <v/>
      </c>
      <c r="BJ371" s="14" t="str">
        <f>IF(Tableau1[[#This Row],[Réponse e]]="","",Tableau1[[#This Row],[Rép e est :]])</f>
        <v/>
      </c>
      <c r="BK371" s="14" t="str">
        <f>IF(Tableau1[[#This Row],[Réponse e]]="","","{")</f>
        <v/>
      </c>
      <c r="BL371" s="14" t="str">
        <f>IF(Tableau1[[#This Row],[Réponse e]]="","",Tableau1[[#This Row],[Réponse e]])</f>
        <v/>
      </c>
      <c r="BM371" s="14" t="str">
        <f>IF(Tableau1[[#This Row],[Réponse e]]="","","}")</f>
        <v/>
      </c>
      <c r="BN371" s="14" t="str">
        <f>IF(Tableau1[[#This Row],[Réponse f]]="","","\")</f>
        <v/>
      </c>
      <c r="BO371" s="14" t="str">
        <f>IF(Tableau1[[#This Row],[Réponse f]]="","",Tableau1[[#This Row],[Rép f est :]])</f>
        <v/>
      </c>
      <c r="BP371" s="14" t="str">
        <f>IF(Tableau1[[#This Row],[Réponse f]]="","","{")</f>
        <v/>
      </c>
      <c r="BQ371" s="14" t="str">
        <f>IF(Tableau1[[#This Row],[Réponse f]]="","",Tableau1[[#This Row],[Réponse f]])</f>
        <v/>
      </c>
      <c r="BR371" s="14" t="str">
        <f>IF(Tableau1[[#This Row],[Réponse f]]="","","}")</f>
        <v/>
      </c>
      <c r="BS371" s="14" t="s">
        <v>24</v>
      </c>
      <c r="BT371" s="14" t="str">
        <f t="shared" si="87"/>
        <v>question</v>
      </c>
      <c r="BU371" s="14" t="s">
        <v>26</v>
      </c>
      <c r="BV371" s="14" t="s">
        <v>14</v>
      </c>
      <c r="BX371" s="1" t="str">
        <f>IF(Tableau1[[#This Row],[Question]]="","",CONCATENATE(X371,Y371,Z371,AA371,AB371,AC371,AD371,AE371,AF371,AG371,AH371,AI371,AJ371,AK371,AL371,AM371,AN371,AO371,AP371,AQ371,AR371,AS371,AT371,AU371,AV371,AW371,AX371,AY371,AZ371,BA371,BB371,BC371,BD371,BE371,BF371,BG371,BH371,BI371,BJ371,BK371,BL371,BM371,BN371,BO371,BP371,BQ371,BR371,BS371,BT371,BU371,BV371))</f>
        <v/>
      </c>
    </row>
    <row r="372" spans="1:76">
      <c r="A372" s="24"/>
      <c r="B372" s="24"/>
      <c r="C372" s="25"/>
      <c r="D372" s="25"/>
      <c r="E372" s="24"/>
      <c r="F372" s="39"/>
      <c r="G372" s="39"/>
      <c r="H372" s="25"/>
      <c r="I372" s="25"/>
      <c r="J372" s="25"/>
      <c r="K372" s="4"/>
      <c r="L372" s="25"/>
      <c r="M372" s="25"/>
      <c r="N372" s="36"/>
      <c r="O372" s="36"/>
      <c r="P372" s="25"/>
      <c r="Q372" s="25"/>
      <c r="R372" s="25"/>
      <c r="S372" s="25"/>
      <c r="T372" s="25"/>
      <c r="U372" s="25"/>
      <c r="W372" s="12" t="str">
        <f>IF(Tableau1[[#This Row],[Question]]="","",IF(COUNTIF(Tableau1[[#This Row],[Réponse a]:[Rép f est :]],"bonne")&lt;1,"Attention pas assez de bonnes réponses",""))</f>
        <v/>
      </c>
      <c r="X372" s="14" t="s">
        <v>13</v>
      </c>
      <c r="Y372" s="14">
        <f t="shared" si="85"/>
        <v>0</v>
      </c>
      <c r="Z372" s="14" t="s">
        <v>25</v>
      </c>
      <c r="AA372" s="14" t="str">
        <f>IF(OR(COUNTIF(Tableau1[[#This Row],[Réponse a]:[Rép f est :]],"bonne")&gt;1,Tableau1[[#This Row],[Forcer question multiple]]&lt;&gt;""),"questionmult","question")</f>
        <v>question</v>
      </c>
      <c r="AB372" s="14" t="s">
        <v>21</v>
      </c>
      <c r="AC372" s="14" t="str">
        <f t="shared" si="77"/>
        <v/>
      </c>
      <c r="AD372" s="14">
        <f t="shared" si="78"/>
        <v>372</v>
      </c>
      <c r="AE372" s="14" t="s">
        <v>14</v>
      </c>
      <c r="AF372" s="14" t="str">
        <f t="shared" si="86"/>
        <v>\bareme{b=,m=}</v>
      </c>
      <c r="AG372" s="14" t="str">
        <f t="shared" si="79"/>
        <v/>
      </c>
      <c r="AH372" s="15" t="str">
        <f t="shared" si="80"/>
        <v/>
      </c>
      <c r="AI372" s="15" t="str">
        <f t="shared" si="81"/>
        <v/>
      </c>
      <c r="AJ372" s="15" t="str">
        <f t="shared" si="82"/>
        <v/>
      </c>
      <c r="AK372" s="15" t="str">
        <f t="shared" si="83"/>
        <v/>
      </c>
      <c r="AL372" s="15" t="str">
        <f t="shared" si="84"/>
        <v/>
      </c>
      <c r="AN372" s="14" t="s">
        <v>27</v>
      </c>
      <c r="AO372" s="14" t="s">
        <v>22</v>
      </c>
      <c r="AP372" s="14">
        <f>Tableau1[[#This Row],[Rép a est :]]</f>
        <v>0</v>
      </c>
      <c r="AQ372" s="14" t="s">
        <v>23</v>
      </c>
      <c r="AR372" s="14">
        <f>Tableau1[[#This Row],[Réponse a]]</f>
        <v>0</v>
      </c>
      <c r="AS372" s="14" t="s">
        <v>14</v>
      </c>
      <c r="AT372" s="14" t="s">
        <v>22</v>
      </c>
      <c r="AU372" s="14">
        <f>Tableau1[[#This Row],[Rép b est :]]</f>
        <v>0</v>
      </c>
      <c r="AV372" s="14" t="s">
        <v>23</v>
      </c>
      <c r="AW372" s="14">
        <f>Tableau1[[#This Row],[Réponse b]]</f>
        <v>0</v>
      </c>
      <c r="AX372" s="14" t="s">
        <v>14</v>
      </c>
      <c r="AY372" s="14" t="str">
        <f>IF(Tableau1[[#This Row],[Réponse c]]="","","\")</f>
        <v/>
      </c>
      <c r="AZ372" s="14" t="str">
        <f>IF(Tableau1[[#This Row],[Réponse c]]="","",Tableau1[[#This Row],[Rép c est :]])</f>
        <v/>
      </c>
      <c r="BA372" s="14" t="str">
        <f>IF(Tableau1[[#This Row],[Réponse c]]="","","{")</f>
        <v/>
      </c>
      <c r="BB372" s="14" t="str">
        <f>IF(Tableau1[[#This Row],[Réponse c]]="","",Tableau1[[#This Row],[Réponse c]])</f>
        <v/>
      </c>
      <c r="BC372" s="14" t="str">
        <f>IF(Tableau1[[#This Row],[Réponse c]]="","","}")</f>
        <v/>
      </c>
      <c r="BD372" s="14" t="str">
        <f>IF(Tableau1[[#This Row],[Réponse d]]="","","\")</f>
        <v/>
      </c>
      <c r="BE372" s="14" t="str">
        <f>IF(Tableau1[[#This Row],[Réponse d]]="","",Tableau1[[#This Row],[Rép d est :]])</f>
        <v/>
      </c>
      <c r="BF372" s="14" t="str">
        <f>IF(Tableau1[[#This Row],[Réponse d]]="","","{")</f>
        <v/>
      </c>
      <c r="BG372" s="14" t="str">
        <f>IF(Tableau1[[#This Row],[Réponse d]]="","",Tableau1[[#This Row],[Réponse d]])</f>
        <v/>
      </c>
      <c r="BH372" s="14" t="str">
        <f>IF(Tableau1[[#This Row],[Réponse d]]="","","}")</f>
        <v/>
      </c>
      <c r="BI372" s="14" t="str">
        <f>IF(Tableau1[[#This Row],[Réponse e]]="","","\")</f>
        <v/>
      </c>
      <c r="BJ372" s="14" t="str">
        <f>IF(Tableau1[[#This Row],[Réponse e]]="","",Tableau1[[#This Row],[Rép e est :]])</f>
        <v/>
      </c>
      <c r="BK372" s="14" t="str">
        <f>IF(Tableau1[[#This Row],[Réponse e]]="","","{")</f>
        <v/>
      </c>
      <c r="BL372" s="14" t="str">
        <f>IF(Tableau1[[#This Row],[Réponse e]]="","",Tableau1[[#This Row],[Réponse e]])</f>
        <v/>
      </c>
      <c r="BM372" s="14" t="str">
        <f>IF(Tableau1[[#This Row],[Réponse e]]="","","}")</f>
        <v/>
      </c>
      <c r="BN372" s="14" t="str">
        <f>IF(Tableau1[[#This Row],[Réponse f]]="","","\")</f>
        <v/>
      </c>
      <c r="BO372" s="14" t="str">
        <f>IF(Tableau1[[#This Row],[Réponse f]]="","",Tableau1[[#This Row],[Rép f est :]])</f>
        <v/>
      </c>
      <c r="BP372" s="14" t="str">
        <f>IF(Tableau1[[#This Row],[Réponse f]]="","","{")</f>
        <v/>
      </c>
      <c r="BQ372" s="14" t="str">
        <f>IF(Tableau1[[#This Row],[Réponse f]]="","",Tableau1[[#This Row],[Réponse f]])</f>
        <v/>
      </c>
      <c r="BR372" s="14" t="str">
        <f>IF(Tableau1[[#This Row],[Réponse f]]="","","}")</f>
        <v/>
      </c>
      <c r="BS372" s="14" t="s">
        <v>24</v>
      </c>
      <c r="BT372" s="14" t="str">
        <f t="shared" si="87"/>
        <v>question</v>
      </c>
      <c r="BU372" s="14" t="s">
        <v>26</v>
      </c>
      <c r="BV372" s="14" t="s">
        <v>14</v>
      </c>
      <c r="BX372" s="1" t="str">
        <f>IF(Tableau1[[#This Row],[Question]]="","",CONCATENATE(X372,Y372,Z372,AA372,AB372,AC372,AD372,AE372,AF372,AG372,AH372,AI372,AJ372,AK372,AL372,AM372,AN372,AO372,AP372,AQ372,AR372,AS372,AT372,AU372,AV372,AW372,AX372,AY372,AZ372,BA372,BB372,BC372,BD372,BE372,BF372,BG372,BH372,BI372,BJ372,BK372,BL372,BM372,BN372,BO372,BP372,BQ372,BR372,BS372,BT372,BU372,BV372))</f>
        <v/>
      </c>
    </row>
    <row r="373" spans="1:76">
      <c r="A373" s="24"/>
      <c r="B373" s="24"/>
      <c r="C373" s="25"/>
      <c r="D373" s="25"/>
      <c r="E373" s="24"/>
      <c r="F373" s="39"/>
      <c r="G373" s="39"/>
      <c r="H373" s="25"/>
      <c r="I373" s="25"/>
      <c r="J373" s="25"/>
      <c r="K373" s="4"/>
      <c r="L373" s="25"/>
      <c r="M373" s="25"/>
      <c r="N373" s="25"/>
      <c r="O373" s="36"/>
      <c r="P373" s="25"/>
      <c r="Q373" s="25"/>
      <c r="R373" s="25"/>
      <c r="S373" s="25"/>
      <c r="T373" s="25"/>
      <c r="U373" s="25"/>
      <c r="W373" s="12" t="str">
        <f>IF(Tableau1[[#This Row],[Question]]="","",IF(COUNTIF(Tableau1[[#This Row],[Réponse a]:[Rép f est :]],"bonne")&lt;1,"Attention pas assez de bonnes réponses",""))</f>
        <v/>
      </c>
      <c r="X373" s="14" t="s">
        <v>13</v>
      </c>
      <c r="Y373" s="14">
        <f t="shared" si="85"/>
        <v>0</v>
      </c>
      <c r="Z373" s="14" t="s">
        <v>25</v>
      </c>
      <c r="AA373" s="14" t="str">
        <f>IF(OR(COUNTIF(Tableau1[[#This Row],[Réponse a]:[Rép f est :]],"bonne")&gt;1,Tableau1[[#This Row],[Forcer question multiple]]&lt;&gt;""),"questionmult","question")</f>
        <v>question</v>
      </c>
      <c r="AB373" s="14" t="s">
        <v>21</v>
      </c>
      <c r="AC373" s="14" t="str">
        <f t="shared" si="77"/>
        <v/>
      </c>
      <c r="AD373" s="14">
        <f t="shared" si="78"/>
        <v>373</v>
      </c>
      <c r="AE373" s="14" t="s">
        <v>14</v>
      </c>
      <c r="AF373" s="14" t="str">
        <f t="shared" si="86"/>
        <v>\bareme{b=,m=}</v>
      </c>
      <c r="AG373" s="14" t="str">
        <f t="shared" si="79"/>
        <v/>
      </c>
      <c r="AH373" s="15" t="str">
        <f t="shared" si="80"/>
        <v/>
      </c>
      <c r="AI373" s="15" t="str">
        <f t="shared" si="81"/>
        <v/>
      </c>
      <c r="AJ373" s="15" t="str">
        <f t="shared" si="82"/>
        <v/>
      </c>
      <c r="AK373" s="15" t="str">
        <f t="shared" si="83"/>
        <v/>
      </c>
      <c r="AL373" s="15" t="str">
        <f t="shared" si="84"/>
        <v/>
      </c>
      <c r="AN373" s="14" t="s">
        <v>27</v>
      </c>
      <c r="AO373" s="14" t="s">
        <v>22</v>
      </c>
      <c r="AP373" s="14">
        <f>Tableau1[[#This Row],[Rép a est :]]</f>
        <v>0</v>
      </c>
      <c r="AQ373" s="14" t="s">
        <v>23</v>
      </c>
      <c r="AR373" s="14">
        <f>Tableau1[[#This Row],[Réponse a]]</f>
        <v>0</v>
      </c>
      <c r="AS373" s="14" t="s">
        <v>14</v>
      </c>
      <c r="AT373" s="14" t="s">
        <v>22</v>
      </c>
      <c r="AU373" s="14">
        <f>Tableau1[[#This Row],[Rép b est :]]</f>
        <v>0</v>
      </c>
      <c r="AV373" s="14" t="s">
        <v>23</v>
      </c>
      <c r="AW373" s="14">
        <f>Tableau1[[#This Row],[Réponse b]]</f>
        <v>0</v>
      </c>
      <c r="AX373" s="14" t="s">
        <v>14</v>
      </c>
      <c r="AY373" s="14" t="str">
        <f>IF(Tableau1[[#This Row],[Réponse c]]="","","\")</f>
        <v/>
      </c>
      <c r="AZ373" s="14" t="str">
        <f>IF(Tableau1[[#This Row],[Réponse c]]="","",Tableau1[[#This Row],[Rép c est :]])</f>
        <v/>
      </c>
      <c r="BA373" s="14" t="str">
        <f>IF(Tableau1[[#This Row],[Réponse c]]="","","{")</f>
        <v/>
      </c>
      <c r="BB373" s="14" t="str">
        <f>IF(Tableau1[[#This Row],[Réponse c]]="","",Tableau1[[#This Row],[Réponse c]])</f>
        <v/>
      </c>
      <c r="BC373" s="14" t="str">
        <f>IF(Tableau1[[#This Row],[Réponse c]]="","","}")</f>
        <v/>
      </c>
      <c r="BD373" s="14" t="str">
        <f>IF(Tableau1[[#This Row],[Réponse d]]="","","\")</f>
        <v/>
      </c>
      <c r="BE373" s="14" t="str">
        <f>IF(Tableau1[[#This Row],[Réponse d]]="","",Tableau1[[#This Row],[Rép d est :]])</f>
        <v/>
      </c>
      <c r="BF373" s="14" t="str">
        <f>IF(Tableau1[[#This Row],[Réponse d]]="","","{")</f>
        <v/>
      </c>
      <c r="BG373" s="14" t="str">
        <f>IF(Tableau1[[#This Row],[Réponse d]]="","",Tableau1[[#This Row],[Réponse d]])</f>
        <v/>
      </c>
      <c r="BH373" s="14" t="str">
        <f>IF(Tableau1[[#This Row],[Réponse d]]="","","}")</f>
        <v/>
      </c>
      <c r="BI373" s="14" t="str">
        <f>IF(Tableau1[[#This Row],[Réponse e]]="","","\")</f>
        <v/>
      </c>
      <c r="BJ373" s="14" t="str">
        <f>IF(Tableau1[[#This Row],[Réponse e]]="","",Tableau1[[#This Row],[Rép e est :]])</f>
        <v/>
      </c>
      <c r="BK373" s="14" t="str">
        <f>IF(Tableau1[[#This Row],[Réponse e]]="","","{")</f>
        <v/>
      </c>
      <c r="BL373" s="14" t="str">
        <f>IF(Tableau1[[#This Row],[Réponse e]]="","",Tableau1[[#This Row],[Réponse e]])</f>
        <v/>
      </c>
      <c r="BM373" s="14" t="str">
        <f>IF(Tableau1[[#This Row],[Réponse e]]="","","}")</f>
        <v/>
      </c>
      <c r="BN373" s="14" t="str">
        <f>IF(Tableau1[[#This Row],[Réponse f]]="","","\")</f>
        <v/>
      </c>
      <c r="BO373" s="14" t="str">
        <f>IF(Tableau1[[#This Row],[Réponse f]]="","",Tableau1[[#This Row],[Rép f est :]])</f>
        <v/>
      </c>
      <c r="BP373" s="14" t="str">
        <f>IF(Tableau1[[#This Row],[Réponse f]]="","","{")</f>
        <v/>
      </c>
      <c r="BQ373" s="14" t="str">
        <f>IF(Tableau1[[#This Row],[Réponse f]]="","",Tableau1[[#This Row],[Réponse f]])</f>
        <v/>
      </c>
      <c r="BR373" s="14" t="str">
        <f>IF(Tableau1[[#This Row],[Réponse f]]="","","}")</f>
        <v/>
      </c>
      <c r="BS373" s="14" t="s">
        <v>24</v>
      </c>
      <c r="BT373" s="14" t="str">
        <f t="shared" si="87"/>
        <v>question</v>
      </c>
      <c r="BU373" s="14" t="s">
        <v>26</v>
      </c>
      <c r="BV373" s="14" t="s">
        <v>14</v>
      </c>
      <c r="BX373" s="1" t="str">
        <f>IF(Tableau1[[#This Row],[Question]]="","",CONCATENATE(X373,Y373,Z373,AA373,AB373,AC373,AD373,AE373,AF373,AG373,AH373,AI373,AJ373,AK373,AL373,AM373,AN373,AO373,AP373,AQ373,AR373,AS373,AT373,AU373,AV373,AW373,AX373,AY373,AZ373,BA373,BB373,BC373,BD373,BE373,BF373,BG373,BH373,BI373,BJ373,BK373,BL373,BM373,BN373,BO373,BP373,BQ373,BR373,BS373,BT373,BU373,BV373))</f>
        <v/>
      </c>
    </row>
    <row r="374" spans="1:76">
      <c r="A374" s="24"/>
      <c r="B374" s="24"/>
      <c r="C374" s="25"/>
      <c r="D374" s="25"/>
      <c r="E374" s="24"/>
      <c r="F374" s="39"/>
      <c r="G374" s="39"/>
      <c r="H374" s="25"/>
      <c r="I374" s="25"/>
      <c r="J374" s="25"/>
      <c r="K374" s="4"/>
      <c r="L374" s="25"/>
      <c r="M374" s="25"/>
      <c r="N374" s="25"/>
      <c r="O374" s="25"/>
      <c r="P374" s="25"/>
      <c r="Q374" s="25"/>
      <c r="R374" s="25"/>
      <c r="S374" s="25"/>
      <c r="T374" s="25"/>
      <c r="U374" s="25"/>
      <c r="W374" s="12" t="str">
        <f>IF(Tableau1[[#This Row],[Question]]="","",IF(COUNTIF(Tableau1[[#This Row],[Réponse a]:[Rép f est :]],"bonne")&lt;1,"Attention pas assez de bonnes réponses",""))</f>
        <v/>
      </c>
      <c r="X374" s="14" t="s">
        <v>13</v>
      </c>
      <c r="Y374" s="14">
        <f t="shared" si="85"/>
        <v>0</v>
      </c>
      <c r="Z374" s="14" t="s">
        <v>25</v>
      </c>
      <c r="AA374" s="14" t="str">
        <f>IF(OR(COUNTIF(Tableau1[[#This Row],[Réponse a]:[Rép f est :]],"bonne")&gt;1,Tableau1[[#This Row],[Forcer question multiple]]&lt;&gt;""),"questionmult","question")</f>
        <v>question</v>
      </c>
      <c r="AB374" s="14" t="s">
        <v>21</v>
      </c>
      <c r="AC374" s="14" t="str">
        <f t="shared" si="77"/>
        <v/>
      </c>
      <c r="AD374" s="14">
        <f t="shared" si="78"/>
        <v>374</v>
      </c>
      <c r="AE374" s="14" t="s">
        <v>14</v>
      </c>
      <c r="AF374" s="14" t="str">
        <f t="shared" si="86"/>
        <v>\bareme{b=,m=}</v>
      </c>
      <c r="AG374" s="14" t="str">
        <f t="shared" si="79"/>
        <v/>
      </c>
      <c r="AH374" s="15" t="str">
        <f t="shared" si="80"/>
        <v/>
      </c>
      <c r="AI374" s="15" t="str">
        <f t="shared" si="81"/>
        <v/>
      </c>
      <c r="AJ374" s="15" t="str">
        <f t="shared" si="82"/>
        <v/>
      </c>
      <c r="AK374" s="15" t="str">
        <f t="shared" si="83"/>
        <v/>
      </c>
      <c r="AL374" s="15" t="str">
        <f t="shared" si="84"/>
        <v/>
      </c>
      <c r="AN374" s="14" t="s">
        <v>27</v>
      </c>
      <c r="AO374" s="14" t="s">
        <v>22</v>
      </c>
      <c r="AP374" s="14">
        <f>Tableau1[[#This Row],[Rép a est :]]</f>
        <v>0</v>
      </c>
      <c r="AQ374" s="14" t="s">
        <v>23</v>
      </c>
      <c r="AR374" s="14">
        <f>Tableau1[[#This Row],[Réponse a]]</f>
        <v>0</v>
      </c>
      <c r="AS374" s="14" t="s">
        <v>14</v>
      </c>
      <c r="AT374" s="14" t="s">
        <v>22</v>
      </c>
      <c r="AU374" s="14">
        <f>Tableau1[[#This Row],[Rép b est :]]</f>
        <v>0</v>
      </c>
      <c r="AV374" s="14" t="s">
        <v>23</v>
      </c>
      <c r="AW374" s="14">
        <f>Tableau1[[#This Row],[Réponse b]]</f>
        <v>0</v>
      </c>
      <c r="AX374" s="14" t="s">
        <v>14</v>
      </c>
      <c r="AY374" s="14" t="str">
        <f>IF(Tableau1[[#This Row],[Réponse c]]="","","\")</f>
        <v/>
      </c>
      <c r="AZ374" s="14" t="str">
        <f>IF(Tableau1[[#This Row],[Réponse c]]="","",Tableau1[[#This Row],[Rép c est :]])</f>
        <v/>
      </c>
      <c r="BA374" s="14" t="str">
        <f>IF(Tableau1[[#This Row],[Réponse c]]="","","{")</f>
        <v/>
      </c>
      <c r="BB374" s="14" t="str">
        <f>IF(Tableau1[[#This Row],[Réponse c]]="","",Tableau1[[#This Row],[Réponse c]])</f>
        <v/>
      </c>
      <c r="BC374" s="14" t="str">
        <f>IF(Tableau1[[#This Row],[Réponse c]]="","","}")</f>
        <v/>
      </c>
      <c r="BD374" s="14" t="str">
        <f>IF(Tableau1[[#This Row],[Réponse d]]="","","\")</f>
        <v/>
      </c>
      <c r="BE374" s="14" t="str">
        <f>IF(Tableau1[[#This Row],[Réponse d]]="","",Tableau1[[#This Row],[Rép d est :]])</f>
        <v/>
      </c>
      <c r="BF374" s="14" t="str">
        <f>IF(Tableau1[[#This Row],[Réponse d]]="","","{")</f>
        <v/>
      </c>
      <c r="BG374" s="14" t="str">
        <f>IF(Tableau1[[#This Row],[Réponse d]]="","",Tableau1[[#This Row],[Réponse d]])</f>
        <v/>
      </c>
      <c r="BH374" s="14" t="str">
        <f>IF(Tableau1[[#This Row],[Réponse d]]="","","}")</f>
        <v/>
      </c>
      <c r="BI374" s="14" t="str">
        <f>IF(Tableau1[[#This Row],[Réponse e]]="","","\")</f>
        <v/>
      </c>
      <c r="BJ374" s="14" t="str">
        <f>IF(Tableau1[[#This Row],[Réponse e]]="","",Tableau1[[#This Row],[Rép e est :]])</f>
        <v/>
      </c>
      <c r="BK374" s="14" t="str">
        <f>IF(Tableau1[[#This Row],[Réponse e]]="","","{")</f>
        <v/>
      </c>
      <c r="BL374" s="14" t="str">
        <f>IF(Tableau1[[#This Row],[Réponse e]]="","",Tableau1[[#This Row],[Réponse e]])</f>
        <v/>
      </c>
      <c r="BM374" s="14" t="str">
        <f>IF(Tableau1[[#This Row],[Réponse e]]="","","}")</f>
        <v/>
      </c>
      <c r="BN374" s="14" t="str">
        <f>IF(Tableau1[[#This Row],[Réponse f]]="","","\")</f>
        <v/>
      </c>
      <c r="BO374" s="14" t="str">
        <f>IF(Tableau1[[#This Row],[Réponse f]]="","",Tableau1[[#This Row],[Rép f est :]])</f>
        <v/>
      </c>
      <c r="BP374" s="14" t="str">
        <f>IF(Tableau1[[#This Row],[Réponse f]]="","","{")</f>
        <v/>
      </c>
      <c r="BQ374" s="14" t="str">
        <f>IF(Tableau1[[#This Row],[Réponse f]]="","",Tableau1[[#This Row],[Réponse f]])</f>
        <v/>
      </c>
      <c r="BR374" s="14" t="str">
        <f>IF(Tableau1[[#This Row],[Réponse f]]="","","}")</f>
        <v/>
      </c>
      <c r="BS374" s="14" t="s">
        <v>24</v>
      </c>
      <c r="BT374" s="14" t="str">
        <f t="shared" si="87"/>
        <v>question</v>
      </c>
      <c r="BU374" s="14" t="s">
        <v>26</v>
      </c>
      <c r="BV374" s="14" t="s">
        <v>14</v>
      </c>
      <c r="BX374" s="1" t="str">
        <f>IF(Tableau1[[#This Row],[Question]]="","",CONCATENATE(X374,Y374,Z374,AA374,AB374,AC374,AD374,AE374,AF374,AG374,AH374,AI374,AJ374,AK374,AL374,AM374,AN374,AO374,AP374,AQ374,AR374,AS374,AT374,AU374,AV374,AW374,AX374,AY374,AZ374,BA374,BB374,BC374,BD374,BE374,BF374,BG374,BH374,BI374,BJ374,BK374,BL374,BM374,BN374,BO374,BP374,BQ374,BR374,BS374,BT374,BU374,BV374))</f>
        <v/>
      </c>
    </row>
    <row r="375" spans="1:76">
      <c r="A375" s="24"/>
      <c r="B375" s="24"/>
      <c r="C375" s="25"/>
      <c r="D375" s="25"/>
      <c r="E375" s="24"/>
      <c r="F375" s="39"/>
      <c r="G375" s="39"/>
      <c r="H375" s="25"/>
      <c r="I375" s="25"/>
      <c r="J375" s="25"/>
      <c r="K375" s="4"/>
      <c r="L375" s="25"/>
      <c r="M375" s="4"/>
      <c r="N375" s="25"/>
      <c r="O375" s="25"/>
      <c r="P375" s="25"/>
      <c r="Q375" s="25"/>
      <c r="R375" s="25"/>
      <c r="S375" s="25"/>
      <c r="T375" s="25"/>
      <c r="U375" s="25"/>
      <c r="W375" s="12" t="str">
        <f>IF(Tableau1[[#This Row],[Question]]="","",IF(COUNTIF(Tableau1[[#This Row],[Réponse a]:[Rép f est :]],"bonne")&lt;1,"Attention pas assez de bonnes réponses",""))</f>
        <v/>
      </c>
      <c r="X375" s="14" t="s">
        <v>13</v>
      </c>
      <c r="Y375" s="14">
        <f t="shared" si="85"/>
        <v>0</v>
      </c>
      <c r="Z375" s="14" t="s">
        <v>25</v>
      </c>
      <c r="AA375" s="14" t="str">
        <f>IF(OR(COUNTIF(Tableau1[[#This Row],[Réponse a]:[Rép f est :]],"bonne")&gt;1,Tableau1[[#This Row],[Forcer question multiple]]&lt;&gt;""),"questionmult","question")</f>
        <v>question</v>
      </c>
      <c r="AB375" s="14" t="s">
        <v>21</v>
      </c>
      <c r="AC375" s="14" t="str">
        <f t="shared" si="77"/>
        <v/>
      </c>
      <c r="AD375" s="14">
        <f t="shared" si="78"/>
        <v>375</v>
      </c>
      <c r="AE375" s="14" t="s">
        <v>14</v>
      </c>
      <c r="AF375" s="14" t="str">
        <f t="shared" si="86"/>
        <v>\bareme{b=,m=}</v>
      </c>
      <c r="AG375" s="14" t="str">
        <f t="shared" si="79"/>
        <v/>
      </c>
      <c r="AH375" s="15" t="str">
        <f t="shared" si="80"/>
        <v/>
      </c>
      <c r="AI375" s="15" t="str">
        <f t="shared" si="81"/>
        <v/>
      </c>
      <c r="AJ375" s="15" t="str">
        <f t="shared" si="82"/>
        <v/>
      </c>
      <c r="AK375" s="15" t="str">
        <f t="shared" si="83"/>
        <v/>
      </c>
      <c r="AL375" s="15" t="str">
        <f t="shared" si="84"/>
        <v/>
      </c>
      <c r="AN375" s="14" t="s">
        <v>27</v>
      </c>
      <c r="AO375" s="14" t="s">
        <v>22</v>
      </c>
      <c r="AP375" s="14">
        <f>Tableau1[[#This Row],[Rép a est :]]</f>
        <v>0</v>
      </c>
      <c r="AQ375" s="14" t="s">
        <v>23</v>
      </c>
      <c r="AR375" s="14">
        <f>Tableau1[[#This Row],[Réponse a]]</f>
        <v>0</v>
      </c>
      <c r="AS375" s="14" t="s">
        <v>14</v>
      </c>
      <c r="AT375" s="14" t="s">
        <v>22</v>
      </c>
      <c r="AU375" s="14">
        <f>Tableau1[[#This Row],[Rép b est :]]</f>
        <v>0</v>
      </c>
      <c r="AV375" s="14" t="s">
        <v>23</v>
      </c>
      <c r="AW375" s="14">
        <f>Tableau1[[#This Row],[Réponse b]]</f>
        <v>0</v>
      </c>
      <c r="AX375" s="14" t="s">
        <v>14</v>
      </c>
      <c r="AY375" s="14" t="str">
        <f>IF(Tableau1[[#This Row],[Réponse c]]="","","\")</f>
        <v/>
      </c>
      <c r="AZ375" s="14" t="str">
        <f>IF(Tableau1[[#This Row],[Réponse c]]="","",Tableau1[[#This Row],[Rép c est :]])</f>
        <v/>
      </c>
      <c r="BA375" s="14" t="str">
        <f>IF(Tableau1[[#This Row],[Réponse c]]="","","{")</f>
        <v/>
      </c>
      <c r="BB375" s="14" t="str">
        <f>IF(Tableau1[[#This Row],[Réponse c]]="","",Tableau1[[#This Row],[Réponse c]])</f>
        <v/>
      </c>
      <c r="BC375" s="14" t="str">
        <f>IF(Tableau1[[#This Row],[Réponse c]]="","","}")</f>
        <v/>
      </c>
      <c r="BD375" s="14" t="str">
        <f>IF(Tableau1[[#This Row],[Réponse d]]="","","\")</f>
        <v/>
      </c>
      <c r="BE375" s="14" t="str">
        <f>IF(Tableau1[[#This Row],[Réponse d]]="","",Tableau1[[#This Row],[Rép d est :]])</f>
        <v/>
      </c>
      <c r="BF375" s="14" t="str">
        <f>IF(Tableau1[[#This Row],[Réponse d]]="","","{")</f>
        <v/>
      </c>
      <c r="BG375" s="14" t="str">
        <f>IF(Tableau1[[#This Row],[Réponse d]]="","",Tableau1[[#This Row],[Réponse d]])</f>
        <v/>
      </c>
      <c r="BH375" s="14" t="str">
        <f>IF(Tableau1[[#This Row],[Réponse d]]="","","}")</f>
        <v/>
      </c>
      <c r="BI375" s="14" t="str">
        <f>IF(Tableau1[[#This Row],[Réponse e]]="","","\")</f>
        <v/>
      </c>
      <c r="BJ375" s="14" t="str">
        <f>IF(Tableau1[[#This Row],[Réponse e]]="","",Tableau1[[#This Row],[Rép e est :]])</f>
        <v/>
      </c>
      <c r="BK375" s="14" t="str">
        <f>IF(Tableau1[[#This Row],[Réponse e]]="","","{")</f>
        <v/>
      </c>
      <c r="BL375" s="14" t="str">
        <f>IF(Tableau1[[#This Row],[Réponse e]]="","",Tableau1[[#This Row],[Réponse e]])</f>
        <v/>
      </c>
      <c r="BM375" s="14" t="str">
        <f>IF(Tableau1[[#This Row],[Réponse e]]="","","}")</f>
        <v/>
      </c>
      <c r="BN375" s="14" t="str">
        <f>IF(Tableau1[[#This Row],[Réponse f]]="","","\")</f>
        <v/>
      </c>
      <c r="BO375" s="14" t="str">
        <f>IF(Tableau1[[#This Row],[Réponse f]]="","",Tableau1[[#This Row],[Rép f est :]])</f>
        <v/>
      </c>
      <c r="BP375" s="14" t="str">
        <f>IF(Tableau1[[#This Row],[Réponse f]]="","","{")</f>
        <v/>
      </c>
      <c r="BQ375" s="14" t="str">
        <f>IF(Tableau1[[#This Row],[Réponse f]]="","",Tableau1[[#This Row],[Réponse f]])</f>
        <v/>
      </c>
      <c r="BR375" s="14" t="str">
        <f>IF(Tableau1[[#This Row],[Réponse f]]="","","}")</f>
        <v/>
      </c>
      <c r="BS375" s="14" t="s">
        <v>24</v>
      </c>
      <c r="BT375" s="14" t="str">
        <f t="shared" si="87"/>
        <v>question</v>
      </c>
      <c r="BU375" s="14" t="s">
        <v>26</v>
      </c>
      <c r="BV375" s="14" t="s">
        <v>14</v>
      </c>
      <c r="BX375" s="1" t="str">
        <f>IF(Tableau1[[#This Row],[Question]]="","",CONCATENATE(X375,Y375,Z375,AA375,AB375,AC375,AD375,AE375,AF375,AG375,AH375,AI375,AJ375,AK375,AL375,AM375,AN375,AO375,AP375,AQ375,AR375,AS375,AT375,AU375,AV375,AW375,AX375,AY375,AZ375,BA375,BB375,BC375,BD375,BE375,BF375,BG375,BH375,BI375,BJ375,BK375,BL375,BM375,BN375,BO375,BP375,BQ375,BR375,BS375,BT375,BU375,BV375))</f>
        <v/>
      </c>
    </row>
    <row r="376" spans="1:76">
      <c r="A376" s="24"/>
      <c r="B376" s="24"/>
      <c r="C376" s="25"/>
      <c r="D376" s="25"/>
      <c r="E376" s="1"/>
      <c r="F376" s="39"/>
      <c r="G376" s="39"/>
      <c r="K376" s="25"/>
      <c r="M376" s="4"/>
      <c r="O376" s="4"/>
      <c r="P376" s="2"/>
      <c r="Q376" s="2"/>
      <c r="R376" s="2"/>
      <c r="S376" s="2"/>
      <c r="T376" s="2"/>
      <c r="U376" s="2"/>
      <c r="W376" s="12" t="str">
        <f>IF(Tableau1[[#This Row],[Question]]="","",IF(COUNTIF(Tableau1[[#This Row],[Réponse a]:[Rép f est :]],"bonne")&lt;1,"Attention pas assez de bonnes réponses",""))</f>
        <v/>
      </c>
      <c r="X376" s="14" t="s">
        <v>13</v>
      </c>
      <c r="Y376" s="14">
        <f t="shared" si="85"/>
        <v>0</v>
      </c>
      <c r="Z376" s="14" t="s">
        <v>25</v>
      </c>
      <c r="AA376" s="14" t="str">
        <f>IF(OR(COUNTIF(Tableau1[[#This Row],[Réponse a]:[Rép f est :]],"bonne")&gt;1,Tableau1[[#This Row],[Forcer question multiple]]&lt;&gt;""),"questionmult","question")</f>
        <v>question</v>
      </c>
      <c r="AB376" s="14" t="s">
        <v>21</v>
      </c>
      <c r="AC376" s="14" t="str">
        <f t="shared" si="77"/>
        <v/>
      </c>
      <c r="AD376" s="14">
        <f t="shared" si="78"/>
        <v>376</v>
      </c>
      <c r="AE376" s="14" t="s">
        <v>14</v>
      </c>
      <c r="AF376" s="14" t="str">
        <f t="shared" si="86"/>
        <v>\bareme{b=,m=}</v>
      </c>
      <c r="AG376" s="14" t="str">
        <f t="shared" si="79"/>
        <v/>
      </c>
      <c r="AH376" s="15" t="str">
        <f t="shared" si="80"/>
        <v/>
      </c>
      <c r="AI376" s="15" t="str">
        <f t="shared" si="81"/>
        <v/>
      </c>
      <c r="AJ376" s="15" t="str">
        <f t="shared" si="82"/>
        <v/>
      </c>
      <c r="AK376" s="15" t="str">
        <f t="shared" si="83"/>
        <v/>
      </c>
      <c r="AL376" s="15" t="str">
        <f t="shared" si="84"/>
        <v/>
      </c>
      <c r="AN376" s="14" t="s">
        <v>27</v>
      </c>
      <c r="AO376" s="14" t="s">
        <v>22</v>
      </c>
      <c r="AP376" s="14">
        <f>Tableau1[[#This Row],[Rép a est :]]</f>
        <v>0</v>
      </c>
      <c r="AQ376" s="14" t="s">
        <v>23</v>
      </c>
      <c r="AR376" s="14">
        <f>Tableau1[[#This Row],[Réponse a]]</f>
        <v>0</v>
      </c>
      <c r="AS376" s="14" t="s">
        <v>14</v>
      </c>
      <c r="AT376" s="14" t="s">
        <v>22</v>
      </c>
      <c r="AU376" s="14">
        <f>Tableau1[[#This Row],[Rép b est :]]</f>
        <v>0</v>
      </c>
      <c r="AV376" s="14" t="s">
        <v>23</v>
      </c>
      <c r="AW376" s="14">
        <f>Tableau1[[#This Row],[Réponse b]]</f>
        <v>0</v>
      </c>
      <c r="AX376" s="14" t="s">
        <v>14</v>
      </c>
      <c r="AY376" s="14" t="str">
        <f>IF(Tableau1[[#This Row],[Réponse c]]="","","\")</f>
        <v/>
      </c>
      <c r="AZ376" s="14" t="str">
        <f>IF(Tableau1[[#This Row],[Réponse c]]="","",Tableau1[[#This Row],[Rép c est :]])</f>
        <v/>
      </c>
      <c r="BA376" s="14" t="str">
        <f>IF(Tableau1[[#This Row],[Réponse c]]="","","{")</f>
        <v/>
      </c>
      <c r="BB376" s="14" t="str">
        <f>IF(Tableau1[[#This Row],[Réponse c]]="","",Tableau1[[#This Row],[Réponse c]])</f>
        <v/>
      </c>
      <c r="BC376" s="14" t="str">
        <f>IF(Tableau1[[#This Row],[Réponse c]]="","","}")</f>
        <v/>
      </c>
      <c r="BD376" s="14" t="str">
        <f>IF(Tableau1[[#This Row],[Réponse d]]="","","\")</f>
        <v/>
      </c>
      <c r="BE376" s="14" t="str">
        <f>IF(Tableau1[[#This Row],[Réponse d]]="","",Tableau1[[#This Row],[Rép d est :]])</f>
        <v/>
      </c>
      <c r="BF376" s="14" t="str">
        <f>IF(Tableau1[[#This Row],[Réponse d]]="","","{")</f>
        <v/>
      </c>
      <c r="BG376" s="14" t="str">
        <f>IF(Tableau1[[#This Row],[Réponse d]]="","",Tableau1[[#This Row],[Réponse d]])</f>
        <v/>
      </c>
      <c r="BH376" s="14" t="str">
        <f>IF(Tableau1[[#This Row],[Réponse d]]="","","}")</f>
        <v/>
      </c>
      <c r="BI376" s="14" t="str">
        <f>IF(Tableau1[[#This Row],[Réponse e]]="","","\")</f>
        <v/>
      </c>
      <c r="BJ376" s="14" t="str">
        <f>IF(Tableau1[[#This Row],[Réponse e]]="","",Tableau1[[#This Row],[Rép e est :]])</f>
        <v/>
      </c>
      <c r="BK376" s="14" t="str">
        <f>IF(Tableau1[[#This Row],[Réponse e]]="","","{")</f>
        <v/>
      </c>
      <c r="BL376" s="14" t="str">
        <f>IF(Tableau1[[#This Row],[Réponse e]]="","",Tableau1[[#This Row],[Réponse e]])</f>
        <v/>
      </c>
      <c r="BM376" s="14" t="str">
        <f>IF(Tableau1[[#This Row],[Réponse e]]="","","}")</f>
        <v/>
      </c>
      <c r="BN376" s="14" t="str">
        <f>IF(Tableau1[[#This Row],[Réponse f]]="","","\")</f>
        <v/>
      </c>
      <c r="BO376" s="14" t="str">
        <f>IF(Tableau1[[#This Row],[Réponse f]]="","",Tableau1[[#This Row],[Rép f est :]])</f>
        <v/>
      </c>
      <c r="BP376" s="14" t="str">
        <f>IF(Tableau1[[#This Row],[Réponse f]]="","","{")</f>
        <v/>
      </c>
      <c r="BQ376" s="14" t="str">
        <f>IF(Tableau1[[#This Row],[Réponse f]]="","",Tableau1[[#This Row],[Réponse f]])</f>
        <v/>
      </c>
      <c r="BR376" s="14" t="str">
        <f>IF(Tableau1[[#This Row],[Réponse f]]="","","}")</f>
        <v/>
      </c>
      <c r="BS376" s="14" t="s">
        <v>24</v>
      </c>
      <c r="BT376" s="14" t="str">
        <f t="shared" si="87"/>
        <v>question</v>
      </c>
      <c r="BU376" s="14" t="s">
        <v>26</v>
      </c>
      <c r="BV376" s="14" t="s">
        <v>14</v>
      </c>
      <c r="BX376" s="1" t="str">
        <f>IF(Tableau1[[#This Row],[Question]]="","",CONCATENATE(X376,Y376,Z376,AA376,AB376,AC376,AD376,AE376,AF376,AG376,AH376,AI376,AJ376,AK376,AL376,AM376,AN376,AO376,AP376,AQ376,AR376,AS376,AT376,AU376,AV376,AW376,AX376,AY376,AZ376,BA376,BB376,BC376,BD376,BE376,BF376,BG376,BH376,BI376,BJ376,BK376,BL376,BM376,BN376,BO376,BP376,BQ376,BR376,BS376,BT376,BU376,BV376))</f>
        <v/>
      </c>
    </row>
    <row r="377" spans="1:76">
      <c r="A377" s="24"/>
      <c r="B377" s="24"/>
      <c r="C377" s="25"/>
      <c r="D377" s="25"/>
      <c r="E377" s="24"/>
      <c r="F377" s="39"/>
      <c r="G377" s="39"/>
      <c r="H377" s="25"/>
      <c r="I377" s="25"/>
      <c r="J377" s="25"/>
      <c r="K377" s="25"/>
      <c r="L377" s="25"/>
      <c r="M377" s="4"/>
      <c r="N377" s="25"/>
      <c r="O377" s="4"/>
      <c r="P377" s="25"/>
      <c r="Q377" s="25"/>
      <c r="R377" s="25"/>
      <c r="S377" s="25"/>
      <c r="T377" s="25"/>
      <c r="U377" s="25"/>
      <c r="W377" s="12" t="str">
        <f>IF(Tableau1[[#This Row],[Question]]="","",IF(COUNTIF(Tableau1[[#This Row],[Réponse a]:[Rép f est :]],"bonne")&lt;1,"Attention pas assez de bonnes réponses",""))</f>
        <v/>
      </c>
      <c r="X377" s="14" t="s">
        <v>13</v>
      </c>
      <c r="Y377" s="14">
        <f t="shared" si="85"/>
        <v>0</v>
      </c>
      <c r="Z377" s="14" t="s">
        <v>25</v>
      </c>
      <c r="AA377" s="14" t="str">
        <f>IF(OR(COUNTIF(Tableau1[[#This Row],[Réponse a]:[Rép f est :]],"bonne")&gt;1,Tableau1[[#This Row],[Forcer question multiple]]&lt;&gt;""),"questionmult","question")</f>
        <v>question</v>
      </c>
      <c r="AB377" s="14" t="s">
        <v>21</v>
      </c>
      <c r="AC377" s="14" t="str">
        <f t="shared" si="77"/>
        <v/>
      </c>
      <c r="AD377" s="14">
        <f t="shared" si="78"/>
        <v>377</v>
      </c>
      <c r="AE377" s="14" t="s">
        <v>14</v>
      </c>
      <c r="AF377" s="14" t="str">
        <f t="shared" si="86"/>
        <v>\bareme{b=,m=}</v>
      </c>
      <c r="AG377" s="14" t="str">
        <f t="shared" si="79"/>
        <v/>
      </c>
      <c r="AH377" s="15" t="str">
        <f t="shared" si="80"/>
        <v/>
      </c>
      <c r="AI377" s="15" t="str">
        <f t="shared" si="81"/>
        <v/>
      </c>
      <c r="AJ377" s="15" t="str">
        <f t="shared" si="82"/>
        <v/>
      </c>
      <c r="AK377" s="15" t="str">
        <f t="shared" si="83"/>
        <v/>
      </c>
      <c r="AL377" s="15" t="str">
        <f t="shared" si="84"/>
        <v/>
      </c>
      <c r="AN377" s="14" t="s">
        <v>27</v>
      </c>
      <c r="AO377" s="14" t="s">
        <v>22</v>
      </c>
      <c r="AP377" s="14">
        <f>Tableau1[[#This Row],[Rép a est :]]</f>
        <v>0</v>
      </c>
      <c r="AQ377" s="14" t="s">
        <v>23</v>
      </c>
      <c r="AR377" s="14">
        <f>Tableau1[[#This Row],[Réponse a]]</f>
        <v>0</v>
      </c>
      <c r="AS377" s="14" t="s">
        <v>14</v>
      </c>
      <c r="AT377" s="14" t="s">
        <v>22</v>
      </c>
      <c r="AU377" s="14">
        <f>Tableau1[[#This Row],[Rép b est :]]</f>
        <v>0</v>
      </c>
      <c r="AV377" s="14" t="s">
        <v>23</v>
      </c>
      <c r="AW377" s="14">
        <f>Tableau1[[#This Row],[Réponse b]]</f>
        <v>0</v>
      </c>
      <c r="AX377" s="14" t="s">
        <v>14</v>
      </c>
      <c r="AY377" s="14" t="str">
        <f>IF(Tableau1[[#This Row],[Réponse c]]="","","\")</f>
        <v/>
      </c>
      <c r="AZ377" s="14" t="str">
        <f>IF(Tableau1[[#This Row],[Réponse c]]="","",Tableau1[[#This Row],[Rép c est :]])</f>
        <v/>
      </c>
      <c r="BA377" s="14" t="str">
        <f>IF(Tableau1[[#This Row],[Réponse c]]="","","{")</f>
        <v/>
      </c>
      <c r="BB377" s="14" t="str">
        <f>IF(Tableau1[[#This Row],[Réponse c]]="","",Tableau1[[#This Row],[Réponse c]])</f>
        <v/>
      </c>
      <c r="BC377" s="14" t="str">
        <f>IF(Tableau1[[#This Row],[Réponse c]]="","","}")</f>
        <v/>
      </c>
      <c r="BD377" s="14" t="str">
        <f>IF(Tableau1[[#This Row],[Réponse d]]="","","\")</f>
        <v/>
      </c>
      <c r="BE377" s="14" t="str">
        <f>IF(Tableau1[[#This Row],[Réponse d]]="","",Tableau1[[#This Row],[Rép d est :]])</f>
        <v/>
      </c>
      <c r="BF377" s="14" t="str">
        <f>IF(Tableau1[[#This Row],[Réponse d]]="","","{")</f>
        <v/>
      </c>
      <c r="BG377" s="14" t="str">
        <f>IF(Tableau1[[#This Row],[Réponse d]]="","",Tableau1[[#This Row],[Réponse d]])</f>
        <v/>
      </c>
      <c r="BH377" s="14" t="str">
        <f>IF(Tableau1[[#This Row],[Réponse d]]="","","}")</f>
        <v/>
      </c>
      <c r="BI377" s="14" t="str">
        <f>IF(Tableau1[[#This Row],[Réponse e]]="","","\")</f>
        <v/>
      </c>
      <c r="BJ377" s="14" t="str">
        <f>IF(Tableau1[[#This Row],[Réponse e]]="","",Tableau1[[#This Row],[Rép e est :]])</f>
        <v/>
      </c>
      <c r="BK377" s="14" t="str">
        <f>IF(Tableau1[[#This Row],[Réponse e]]="","","{")</f>
        <v/>
      </c>
      <c r="BL377" s="14" t="str">
        <f>IF(Tableau1[[#This Row],[Réponse e]]="","",Tableau1[[#This Row],[Réponse e]])</f>
        <v/>
      </c>
      <c r="BM377" s="14" t="str">
        <f>IF(Tableau1[[#This Row],[Réponse e]]="","","}")</f>
        <v/>
      </c>
      <c r="BN377" s="14" t="str">
        <f>IF(Tableau1[[#This Row],[Réponse f]]="","","\")</f>
        <v/>
      </c>
      <c r="BO377" s="14" t="str">
        <f>IF(Tableau1[[#This Row],[Réponse f]]="","",Tableau1[[#This Row],[Rép f est :]])</f>
        <v/>
      </c>
      <c r="BP377" s="14" t="str">
        <f>IF(Tableau1[[#This Row],[Réponse f]]="","","{")</f>
        <v/>
      </c>
      <c r="BQ377" s="14" t="str">
        <f>IF(Tableau1[[#This Row],[Réponse f]]="","",Tableau1[[#This Row],[Réponse f]])</f>
        <v/>
      </c>
      <c r="BR377" s="14" t="str">
        <f>IF(Tableau1[[#This Row],[Réponse f]]="","","}")</f>
        <v/>
      </c>
      <c r="BS377" s="14" t="s">
        <v>24</v>
      </c>
      <c r="BT377" s="14" t="str">
        <f t="shared" si="87"/>
        <v>question</v>
      </c>
      <c r="BU377" s="14" t="s">
        <v>26</v>
      </c>
      <c r="BV377" s="14" t="s">
        <v>14</v>
      </c>
      <c r="BX377" s="1" t="str">
        <f>IF(Tableau1[[#This Row],[Question]]="","",CONCATENATE(X377,Y377,Z377,AA377,AB377,AC377,AD377,AE377,AF377,AG377,AH377,AI377,AJ377,AK377,AL377,AM377,AN377,AO377,AP377,AQ377,AR377,AS377,AT377,AU377,AV377,AW377,AX377,AY377,AZ377,BA377,BB377,BC377,BD377,BE377,BF377,BG377,BH377,BI377,BJ377,BK377,BL377,BM377,BN377,BO377,BP377,BQ377,BR377,BS377,BT377,BU377,BV377))</f>
        <v/>
      </c>
    </row>
    <row r="378" spans="1:76">
      <c r="A378" s="24"/>
      <c r="B378" s="24"/>
      <c r="C378" s="25"/>
      <c r="D378" s="25"/>
      <c r="E378" s="24"/>
      <c r="F378" s="39"/>
      <c r="G378" s="39"/>
      <c r="H378" s="25"/>
      <c r="I378" s="25"/>
      <c r="J378" s="25"/>
      <c r="K378" s="25"/>
      <c r="L378" s="25"/>
      <c r="M378" s="25"/>
      <c r="N378" s="25"/>
      <c r="O378" s="4"/>
      <c r="P378" s="25"/>
      <c r="Q378" s="25"/>
      <c r="R378" s="25"/>
      <c r="S378" s="25"/>
      <c r="T378" s="25"/>
      <c r="U378" s="25"/>
      <c r="W378" s="12" t="str">
        <f>IF(Tableau1[[#This Row],[Question]]="","",IF(COUNTIF(Tableau1[[#This Row],[Réponse a]:[Rép f est :]],"bonne")&lt;1,"Attention pas assez de bonnes réponses",""))</f>
        <v/>
      </c>
      <c r="X378" s="14" t="s">
        <v>13</v>
      </c>
      <c r="Y378" s="14">
        <f t="shared" si="85"/>
        <v>0</v>
      </c>
      <c r="Z378" s="14" t="s">
        <v>25</v>
      </c>
      <c r="AA378" s="14" t="str">
        <f>IF(OR(COUNTIF(Tableau1[[#This Row],[Réponse a]:[Rép f est :]],"bonne")&gt;1,Tableau1[[#This Row],[Forcer question multiple]]&lt;&gt;""),"questionmult","question")</f>
        <v>question</v>
      </c>
      <c r="AB378" s="14" t="s">
        <v>21</v>
      </c>
      <c r="AC378" s="14" t="str">
        <f t="shared" si="77"/>
        <v/>
      </c>
      <c r="AD378" s="14">
        <f t="shared" si="78"/>
        <v>378</v>
      </c>
      <c r="AE378" s="14" t="s">
        <v>14</v>
      </c>
      <c r="AF378" s="14" t="str">
        <f t="shared" si="86"/>
        <v>\bareme{b=,m=}</v>
      </c>
      <c r="AG378" s="14" t="str">
        <f t="shared" si="79"/>
        <v/>
      </c>
      <c r="AH378" s="15" t="str">
        <f t="shared" si="80"/>
        <v/>
      </c>
      <c r="AI378" s="15" t="str">
        <f t="shared" si="81"/>
        <v/>
      </c>
      <c r="AJ378" s="15" t="str">
        <f t="shared" si="82"/>
        <v/>
      </c>
      <c r="AK378" s="15" t="str">
        <f t="shared" si="83"/>
        <v/>
      </c>
      <c r="AL378" s="15" t="str">
        <f t="shared" si="84"/>
        <v/>
      </c>
      <c r="AN378" s="14" t="s">
        <v>27</v>
      </c>
      <c r="AO378" s="14" t="s">
        <v>22</v>
      </c>
      <c r="AP378" s="14">
        <f>Tableau1[[#This Row],[Rép a est :]]</f>
        <v>0</v>
      </c>
      <c r="AQ378" s="14" t="s">
        <v>23</v>
      </c>
      <c r="AR378" s="14">
        <f>Tableau1[[#This Row],[Réponse a]]</f>
        <v>0</v>
      </c>
      <c r="AS378" s="14" t="s">
        <v>14</v>
      </c>
      <c r="AT378" s="14" t="s">
        <v>22</v>
      </c>
      <c r="AU378" s="14">
        <f>Tableau1[[#This Row],[Rép b est :]]</f>
        <v>0</v>
      </c>
      <c r="AV378" s="14" t="s">
        <v>23</v>
      </c>
      <c r="AW378" s="14">
        <f>Tableau1[[#This Row],[Réponse b]]</f>
        <v>0</v>
      </c>
      <c r="AX378" s="14" t="s">
        <v>14</v>
      </c>
      <c r="AY378" s="14" t="str">
        <f>IF(Tableau1[[#This Row],[Réponse c]]="","","\")</f>
        <v/>
      </c>
      <c r="AZ378" s="14" t="str">
        <f>IF(Tableau1[[#This Row],[Réponse c]]="","",Tableau1[[#This Row],[Rép c est :]])</f>
        <v/>
      </c>
      <c r="BA378" s="14" t="str">
        <f>IF(Tableau1[[#This Row],[Réponse c]]="","","{")</f>
        <v/>
      </c>
      <c r="BB378" s="14" t="str">
        <f>IF(Tableau1[[#This Row],[Réponse c]]="","",Tableau1[[#This Row],[Réponse c]])</f>
        <v/>
      </c>
      <c r="BC378" s="14" t="str">
        <f>IF(Tableau1[[#This Row],[Réponse c]]="","","}")</f>
        <v/>
      </c>
      <c r="BD378" s="14" t="str">
        <f>IF(Tableau1[[#This Row],[Réponse d]]="","","\")</f>
        <v/>
      </c>
      <c r="BE378" s="14" t="str">
        <f>IF(Tableau1[[#This Row],[Réponse d]]="","",Tableau1[[#This Row],[Rép d est :]])</f>
        <v/>
      </c>
      <c r="BF378" s="14" t="str">
        <f>IF(Tableau1[[#This Row],[Réponse d]]="","","{")</f>
        <v/>
      </c>
      <c r="BG378" s="14" t="str">
        <f>IF(Tableau1[[#This Row],[Réponse d]]="","",Tableau1[[#This Row],[Réponse d]])</f>
        <v/>
      </c>
      <c r="BH378" s="14" t="str">
        <f>IF(Tableau1[[#This Row],[Réponse d]]="","","}")</f>
        <v/>
      </c>
      <c r="BI378" s="14" t="str">
        <f>IF(Tableau1[[#This Row],[Réponse e]]="","","\")</f>
        <v/>
      </c>
      <c r="BJ378" s="14" t="str">
        <f>IF(Tableau1[[#This Row],[Réponse e]]="","",Tableau1[[#This Row],[Rép e est :]])</f>
        <v/>
      </c>
      <c r="BK378" s="14" t="str">
        <f>IF(Tableau1[[#This Row],[Réponse e]]="","","{")</f>
        <v/>
      </c>
      <c r="BL378" s="14" t="str">
        <f>IF(Tableau1[[#This Row],[Réponse e]]="","",Tableau1[[#This Row],[Réponse e]])</f>
        <v/>
      </c>
      <c r="BM378" s="14" t="str">
        <f>IF(Tableau1[[#This Row],[Réponse e]]="","","}")</f>
        <v/>
      </c>
      <c r="BN378" s="14" t="str">
        <f>IF(Tableau1[[#This Row],[Réponse f]]="","","\")</f>
        <v/>
      </c>
      <c r="BO378" s="14" t="str">
        <f>IF(Tableau1[[#This Row],[Réponse f]]="","",Tableau1[[#This Row],[Rép f est :]])</f>
        <v/>
      </c>
      <c r="BP378" s="14" t="str">
        <f>IF(Tableau1[[#This Row],[Réponse f]]="","","{")</f>
        <v/>
      </c>
      <c r="BQ378" s="14" t="str">
        <f>IF(Tableau1[[#This Row],[Réponse f]]="","",Tableau1[[#This Row],[Réponse f]])</f>
        <v/>
      </c>
      <c r="BR378" s="14" t="str">
        <f>IF(Tableau1[[#This Row],[Réponse f]]="","","}")</f>
        <v/>
      </c>
      <c r="BS378" s="14" t="s">
        <v>24</v>
      </c>
      <c r="BT378" s="14" t="str">
        <f t="shared" si="87"/>
        <v>question</v>
      </c>
      <c r="BU378" s="14" t="s">
        <v>26</v>
      </c>
      <c r="BV378" s="14" t="s">
        <v>14</v>
      </c>
      <c r="BX378" s="1" t="str">
        <f>IF(Tableau1[[#This Row],[Question]]="","",CONCATENATE(X378,Y378,Z378,AA378,AB378,AC378,AD378,AE378,AF378,AG378,AH378,AI378,AJ378,AK378,AL378,AM378,AN378,AO378,AP378,AQ378,AR378,AS378,AT378,AU378,AV378,AW378,AX378,AY378,AZ378,BA378,BB378,BC378,BD378,BE378,BF378,BG378,BH378,BI378,BJ378,BK378,BL378,BM378,BN378,BO378,BP378,BQ378,BR378,BS378,BT378,BU378,BV378))</f>
        <v/>
      </c>
    </row>
    <row r="379" spans="1:76">
      <c r="A379" s="24"/>
      <c r="B379" s="24"/>
      <c r="C379" s="25"/>
      <c r="D379" s="25"/>
      <c r="E379" s="24"/>
      <c r="F379" s="39"/>
      <c r="G379" s="39"/>
      <c r="H379" s="25"/>
      <c r="I379" s="25"/>
      <c r="J379" s="25"/>
      <c r="K379" s="4"/>
      <c r="L379" s="25"/>
      <c r="M379" s="25"/>
      <c r="N379" s="25"/>
      <c r="O379" s="25"/>
      <c r="P379" s="25"/>
      <c r="Q379" s="25"/>
      <c r="R379" s="25"/>
      <c r="S379" s="25"/>
      <c r="T379" s="25"/>
      <c r="U379" s="25"/>
      <c r="W379" s="12" t="str">
        <f>IF(Tableau1[[#This Row],[Question]]="","",IF(COUNTIF(Tableau1[[#This Row],[Réponse a]:[Rép f est :]],"bonne")&lt;1,"Attention pas assez de bonnes réponses",""))</f>
        <v/>
      </c>
      <c r="X379" s="14" t="s">
        <v>13</v>
      </c>
      <c r="Y379" s="14">
        <f t="shared" si="85"/>
        <v>0</v>
      </c>
      <c r="Z379" s="14" t="s">
        <v>25</v>
      </c>
      <c r="AA379" s="14" t="str">
        <f>IF(OR(COUNTIF(Tableau1[[#This Row],[Réponse a]:[Rép f est :]],"bonne")&gt;1,Tableau1[[#This Row],[Forcer question multiple]]&lt;&gt;""),"questionmult","question")</f>
        <v>question</v>
      </c>
      <c r="AB379" s="14" t="s">
        <v>21</v>
      </c>
      <c r="AC379" s="14" t="str">
        <f t="shared" si="77"/>
        <v/>
      </c>
      <c r="AD379" s="14">
        <f t="shared" si="78"/>
        <v>379</v>
      </c>
      <c r="AE379" s="14" t="s">
        <v>14</v>
      </c>
      <c r="AF379" s="14" t="str">
        <f t="shared" si="86"/>
        <v>\bareme{b=,m=}</v>
      </c>
      <c r="AG379" s="14" t="str">
        <f t="shared" si="79"/>
        <v/>
      </c>
      <c r="AH379" s="15" t="str">
        <f t="shared" si="80"/>
        <v/>
      </c>
      <c r="AI379" s="15" t="str">
        <f t="shared" si="81"/>
        <v/>
      </c>
      <c r="AJ379" s="15" t="str">
        <f t="shared" si="82"/>
        <v/>
      </c>
      <c r="AK379" s="15" t="str">
        <f t="shared" si="83"/>
        <v/>
      </c>
      <c r="AL379" s="15" t="str">
        <f t="shared" si="84"/>
        <v/>
      </c>
      <c r="AN379" s="14" t="s">
        <v>27</v>
      </c>
      <c r="AO379" s="14" t="s">
        <v>22</v>
      </c>
      <c r="AP379" s="14">
        <f>Tableau1[[#This Row],[Rép a est :]]</f>
        <v>0</v>
      </c>
      <c r="AQ379" s="14" t="s">
        <v>23</v>
      </c>
      <c r="AR379" s="14">
        <f>Tableau1[[#This Row],[Réponse a]]</f>
        <v>0</v>
      </c>
      <c r="AS379" s="14" t="s">
        <v>14</v>
      </c>
      <c r="AT379" s="14" t="s">
        <v>22</v>
      </c>
      <c r="AU379" s="14">
        <f>Tableau1[[#This Row],[Rép b est :]]</f>
        <v>0</v>
      </c>
      <c r="AV379" s="14" t="s">
        <v>23</v>
      </c>
      <c r="AW379" s="14">
        <f>Tableau1[[#This Row],[Réponse b]]</f>
        <v>0</v>
      </c>
      <c r="AX379" s="14" t="s">
        <v>14</v>
      </c>
      <c r="AY379" s="14" t="str">
        <f>IF(Tableau1[[#This Row],[Réponse c]]="","","\")</f>
        <v/>
      </c>
      <c r="AZ379" s="14" t="str">
        <f>IF(Tableau1[[#This Row],[Réponse c]]="","",Tableau1[[#This Row],[Rép c est :]])</f>
        <v/>
      </c>
      <c r="BA379" s="14" t="str">
        <f>IF(Tableau1[[#This Row],[Réponse c]]="","","{")</f>
        <v/>
      </c>
      <c r="BB379" s="14" t="str">
        <f>IF(Tableau1[[#This Row],[Réponse c]]="","",Tableau1[[#This Row],[Réponse c]])</f>
        <v/>
      </c>
      <c r="BC379" s="14" t="str">
        <f>IF(Tableau1[[#This Row],[Réponse c]]="","","}")</f>
        <v/>
      </c>
      <c r="BD379" s="14" t="str">
        <f>IF(Tableau1[[#This Row],[Réponse d]]="","","\")</f>
        <v/>
      </c>
      <c r="BE379" s="14" t="str">
        <f>IF(Tableau1[[#This Row],[Réponse d]]="","",Tableau1[[#This Row],[Rép d est :]])</f>
        <v/>
      </c>
      <c r="BF379" s="14" t="str">
        <f>IF(Tableau1[[#This Row],[Réponse d]]="","","{")</f>
        <v/>
      </c>
      <c r="BG379" s="14" t="str">
        <f>IF(Tableau1[[#This Row],[Réponse d]]="","",Tableau1[[#This Row],[Réponse d]])</f>
        <v/>
      </c>
      <c r="BH379" s="14" t="str">
        <f>IF(Tableau1[[#This Row],[Réponse d]]="","","}")</f>
        <v/>
      </c>
      <c r="BI379" s="14" t="str">
        <f>IF(Tableau1[[#This Row],[Réponse e]]="","","\")</f>
        <v/>
      </c>
      <c r="BJ379" s="14" t="str">
        <f>IF(Tableau1[[#This Row],[Réponse e]]="","",Tableau1[[#This Row],[Rép e est :]])</f>
        <v/>
      </c>
      <c r="BK379" s="14" t="str">
        <f>IF(Tableau1[[#This Row],[Réponse e]]="","","{")</f>
        <v/>
      </c>
      <c r="BL379" s="14" t="str">
        <f>IF(Tableau1[[#This Row],[Réponse e]]="","",Tableau1[[#This Row],[Réponse e]])</f>
        <v/>
      </c>
      <c r="BM379" s="14" t="str">
        <f>IF(Tableau1[[#This Row],[Réponse e]]="","","}")</f>
        <v/>
      </c>
      <c r="BN379" s="14" t="str">
        <f>IF(Tableau1[[#This Row],[Réponse f]]="","","\")</f>
        <v/>
      </c>
      <c r="BO379" s="14" t="str">
        <f>IF(Tableau1[[#This Row],[Réponse f]]="","",Tableau1[[#This Row],[Rép f est :]])</f>
        <v/>
      </c>
      <c r="BP379" s="14" t="str">
        <f>IF(Tableau1[[#This Row],[Réponse f]]="","","{")</f>
        <v/>
      </c>
      <c r="BQ379" s="14" t="str">
        <f>IF(Tableau1[[#This Row],[Réponse f]]="","",Tableau1[[#This Row],[Réponse f]])</f>
        <v/>
      </c>
      <c r="BR379" s="14" t="str">
        <f>IF(Tableau1[[#This Row],[Réponse f]]="","","}")</f>
        <v/>
      </c>
      <c r="BS379" s="14" t="s">
        <v>24</v>
      </c>
      <c r="BT379" s="14" t="str">
        <f t="shared" si="87"/>
        <v>question</v>
      </c>
      <c r="BU379" s="14" t="s">
        <v>26</v>
      </c>
      <c r="BV379" s="14" t="s">
        <v>14</v>
      </c>
      <c r="BX379" s="1" t="str">
        <f>IF(Tableau1[[#This Row],[Question]]="","",CONCATENATE(X379,Y379,Z379,AA379,AB379,AC379,AD379,AE379,AF379,AG379,AH379,AI379,AJ379,AK379,AL379,AM379,AN379,AO379,AP379,AQ379,AR379,AS379,AT379,AU379,AV379,AW379,AX379,AY379,AZ379,BA379,BB379,BC379,BD379,BE379,BF379,BG379,BH379,BI379,BJ379,BK379,BL379,BM379,BN379,BO379,BP379,BQ379,BR379,BS379,BT379,BU379,BV379))</f>
        <v/>
      </c>
    </row>
    <row r="380" spans="1:76">
      <c r="A380" s="24"/>
      <c r="B380" s="24"/>
      <c r="C380" s="25"/>
      <c r="D380" s="25"/>
      <c r="E380" s="24"/>
      <c r="F380" s="39"/>
      <c r="G380" s="39"/>
      <c r="H380" s="25"/>
      <c r="I380" s="25"/>
      <c r="J380" s="25"/>
      <c r="K380" s="4"/>
      <c r="L380" s="25"/>
      <c r="M380" s="25"/>
      <c r="N380" s="25"/>
      <c r="O380" s="4"/>
      <c r="P380" s="25"/>
      <c r="Q380" s="25"/>
      <c r="R380" s="25"/>
      <c r="S380" s="25"/>
      <c r="T380" s="25"/>
      <c r="U380" s="25"/>
      <c r="W380" s="12" t="str">
        <f>IF(Tableau1[[#This Row],[Question]]="","",IF(COUNTIF(Tableau1[[#This Row],[Réponse a]:[Rép f est :]],"bonne")&lt;1,"Attention pas assez de bonnes réponses",""))</f>
        <v/>
      </c>
      <c r="X380" s="14" t="s">
        <v>13</v>
      </c>
      <c r="Y380" s="14">
        <f t="shared" si="85"/>
        <v>0</v>
      </c>
      <c r="Z380" s="14" t="s">
        <v>25</v>
      </c>
      <c r="AA380" s="14" t="str">
        <f>IF(OR(COUNTIF(Tableau1[[#This Row],[Réponse a]:[Rép f est :]],"bonne")&gt;1,Tableau1[[#This Row],[Forcer question multiple]]&lt;&gt;""),"questionmult","question")</f>
        <v>question</v>
      </c>
      <c r="AB380" s="14" t="s">
        <v>21</v>
      </c>
      <c r="AC380" s="14" t="str">
        <f t="shared" si="77"/>
        <v/>
      </c>
      <c r="AD380" s="14">
        <f t="shared" si="78"/>
        <v>380</v>
      </c>
      <c r="AE380" s="14" t="s">
        <v>14</v>
      </c>
      <c r="AF380" s="14" t="str">
        <f t="shared" si="86"/>
        <v>\bareme{b=,m=}</v>
      </c>
      <c r="AG380" s="14" t="str">
        <f t="shared" si="79"/>
        <v/>
      </c>
      <c r="AH380" s="15" t="str">
        <f t="shared" si="80"/>
        <v/>
      </c>
      <c r="AI380" s="15" t="str">
        <f t="shared" si="81"/>
        <v/>
      </c>
      <c r="AJ380" s="15" t="str">
        <f t="shared" si="82"/>
        <v/>
      </c>
      <c r="AK380" s="15" t="str">
        <f t="shared" si="83"/>
        <v/>
      </c>
      <c r="AL380" s="15" t="str">
        <f t="shared" si="84"/>
        <v/>
      </c>
      <c r="AN380" s="14" t="s">
        <v>27</v>
      </c>
      <c r="AO380" s="14" t="s">
        <v>22</v>
      </c>
      <c r="AP380" s="14">
        <f>Tableau1[[#This Row],[Rép a est :]]</f>
        <v>0</v>
      </c>
      <c r="AQ380" s="14" t="s">
        <v>23</v>
      </c>
      <c r="AR380" s="14">
        <f>Tableau1[[#This Row],[Réponse a]]</f>
        <v>0</v>
      </c>
      <c r="AS380" s="14" t="s">
        <v>14</v>
      </c>
      <c r="AT380" s="14" t="s">
        <v>22</v>
      </c>
      <c r="AU380" s="14">
        <f>Tableau1[[#This Row],[Rép b est :]]</f>
        <v>0</v>
      </c>
      <c r="AV380" s="14" t="s">
        <v>23</v>
      </c>
      <c r="AW380" s="14">
        <f>Tableau1[[#This Row],[Réponse b]]</f>
        <v>0</v>
      </c>
      <c r="AX380" s="14" t="s">
        <v>14</v>
      </c>
      <c r="AY380" s="14" t="str">
        <f>IF(Tableau1[[#This Row],[Réponse c]]="","","\")</f>
        <v/>
      </c>
      <c r="AZ380" s="14" t="str">
        <f>IF(Tableau1[[#This Row],[Réponse c]]="","",Tableau1[[#This Row],[Rép c est :]])</f>
        <v/>
      </c>
      <c r="BA380" s="14" t="str">
        <f>IF(Tableau1[[#This Row],[Réponse c]]="","","{")</f>
        <v/>
      </c>
      <c r="BB380" s="14" t="str">
        <f>IF(Tableau1[[#This Row],[Réponse c]]="","",Tableau1[[#This Row],[Réponse c]])</f>
        <v/>
      </c>
      <c r="BC380" s="14" t="str">
        <f>IF(Tableau1[[#This Row],[Réponse c]]="","","}")</f>
        <v/>
      </c>
      <c r="BD380" s="14" t="str">
        <f>IF(Tableau1[[#This Row],[Réponse d]]="","","\")</f>
        <v/>
      </c>
      <c r="BE380" s="14" t="str">
        <f>IF(Tableau1[[#This Row],[Réponse d]]="","",Tableau1[[#This Row],[Rép d est :]])</f>
        <v/>
      </c>
      <c r="BF380" s="14" t="str">
        <f>IF(Tableau1[[#This Row],[Réponse d]]="","","{")</f>
        <v/>
      </c>
      <c r="BG380" s="14" t="str">
        <f>IF(Tableau1[[#This Row],[Réponse d]]="","",Tableau1[[#This Row],[Réponse d]])</f>
        <v/>
      </c>
      <c r="BH380" s="14" t="str">
        <f>IF(Tableau1[[#This Row],[Réponse d]]="","","}")</f>
        <v/>
      </c>
      <c r="BI380" s="14" t="str">
        <f>IF(Tableau1[[#This Row],[Réponse e]]="","","\")</f>
        <v/>
      </c>
      <c r="BJ380" s="14" t="str">
        <f>IF(Tableau1[[#This Row],[Réponse e]]="","",Tableau1[[#This Row],[Rép e est :]])</f>
        <v/>
      </c>
      <c r="BK380" s="14" t="str">
        <f>IF(Tableau1[[#This Row],[Réponse e]]="","","{")</f>
        <v/>
      </c>
      <c r="BL380" s="14" t="str">
        <f>IF(Tableau1[[#This Row],[Réponse e]]="","",Tableau1[[#This Row],[Réponse e]])</f>
        <v/>
      </c>
      <c r="BM380" s="14" t="str">
        <f>IF(Tableau1[[#This Row],[Réponse e]]="","","}")</f>
        <v/>
      </c>
      <c r="BN380" s="14" t="str">
        <f>IF(Tableau1[[#This Row],[Réponse f]]="","","\")</f>
        <v/>
      </c>
      <c r="BO380" s="14" t="str">
        <f>IF(Tableau1[[#This Row],[Réponse f]]="","",Tableau1[[#This Row],[Rép f est :]])</f>
        <v/>
      </c>
      <c r="BP380" s="14" t="str">
        <f>IF(Tableau1[[#This Row],[Réponse f]]="","","{")</f>
        <v/>
      </c>
      <c r="BQ380" s="14" t="str">
        <f>IF(Tableau1[[#This Row],[Réponse f]]="","",Tableau1[[#This Row],[Réponse f]])</f>
        <v/>
      </c>
      <c r="BR380" s="14" t="str">
        <f>IF(Tableau1[[#This Row],[Réponse f]]="","","}")</f>
        <v/>
      </c>
      <c r="BS380" s="14" t="s">
        <v>24</v>
      </c>
      <c r="BT380" s="14" t="str">
        <f t="shared" si="87"/>
        <v>question</v>
      </c>
      <c r="BU380" s="14" t="s">
        <v>26</v>
      </c>
      <c r="BV380" s="14" t="s">
        <v>14</v>
      </c>
      <c r="BX380" s="1" t="str">
        <f>IF(Tableau1[[#This Row],[Question]]="","",CONCATENATE(X380,Y380,Z380,AA380,AB380,AC380,AD380,AE380,AF380,AG380,AH380,AI380,AJ380,AK380,AL380,AM380,AN380,AO380,AP380,AQ380,AR380,AS380,AT380,AU380,AV380,AW380,AX380,AY380,AZ380,BA380,BB380,BC380,BD380,BE380,BF380,BG380,BH380,BI380,BJ380,BK380,BL380,BM380,BN380,BO380,BP380,BQ380,BR380,BS380,BT380,BU380,BV380))</f>
        <v/>
      </c>
    </row>
    <row r="381" spans="1:76">
      <c r="A381" s="24"/>
      <c r="B381" s="24"/>
      <c r="C381" s="25"/>
      <c r="D381" s="25"/>
      <c r="E381" s="24"/>
      <c r="F381" s="39"/>
      <c r="G381" s="39"/>
      <c r="H381" s="25"/>
      <c r="I381" s="25"/>
      <c r="J381" s="25"/>
      <c r="K381" s="4"/>
      <c r="L381" s="25"/>
      <c r="M381" s="25"/>
      <c r="N381" s="25"/>
      <c r="O381" s="4"/>
      <c r="P381" s="25"/>
      <c r="Q381" s="25"/>
      <c r="R381" s="25"/>
      <c r="S381" s="25"/>
      <c r="T381" s="25"/>
      <c r="U381" s="25"/>
      <c r="W381" s="12" t="str">
        <f>IF(Tableau1[[#This Row],[Question]]="","",IF(COUNTIF(Tableau1[[#This Row],[Réponse a]:[Rép f est :]],"bonne")&lt;1,"Attention pas assez de bonnes réponses",""))</f>
        <v/>
      </c>
      <c r="X381" s="14" t="s">
        <v>13</v>
      </c>
      <c r="Y381" s="14">
        <f t="shared" si="85"/>
        <v>0</v>
      </c>
      <c r="Z381" s="14" t="s">
        <v>25</v>
      </c>
      <c r="AA381" s="14" t="str">
        <f>IF(OR(COUNTIF(Tableau1[[#This Row],[Réponse a]:[Rép f est :]],"bonne")&gt;1,Tableau1[[#This Row],[Forcer question multiple]]&lt;&gt;""),"questionmult","question")</f>
        <v>question</v>
      </c>
      <c r="AB381" s="14" t="s">
        <v>21</v>
      </c>
      <c r="AC381" s="14" t="str">
        <f t="shared" si="77"/>
        <v/>
      </c>
      <c r="AD381" s="14">
        <f t="shared" si="78"/>
        <v>381</v>
      </c>
      <c r="AE381" s="14" t="s">
        <v>14</v>
      </c>
      <c r="AF381" s="14" t="str">
        <f t="shared" si="86"/>
        <v>\bareme{b=,m=}</v>
      </c>
      <c r="AG381" s="14" t="str">
        <f t="shared" si="79"/>
        <v/>
      </c>
      <c r="AH381" s="15" t="str">
        <f t="shared" si="80"/>
        <v/>
      </c>
      <c r="AI381" s="15" t="str">
        <f t="shared" si="81"/>
        <v/>
      </c>
      <c r="AJ381" s="15" t="str">
        <f t="shared" si="82"/>
        <v/>
      </c>
      <c r="AK381" s="15" t="str">
        <f t="shared" si="83"/>
        <v/>
      </c>
      <c r="AL381" s="15" t="str">
        <f t="shared" si="84"/>
        <v/>
      </c>
      <c r="AN381" s="14" t="s">
        <v>27</v>
      </c>
      <c r="AO381" s="14" t="s">
        <v>22</v>
      </c>
      <c r="AP381" s="14">
        <f>Tableau1[[#This Row],[Rép a est :]]</f>
        <v>0</v>
      </c>
      <c r="AQ381" s="14" t="s">
        <v>23</v>
      </c>
      <c r="AR381" s="14">
        <f>Tableau1[[#This Row],[Réponse a]]</f>
        <v>0</v>
      </c>
      <c r="AS381" s="14" t="s">
        <v>14</v>
      </c>
      <c r="AT381" s="14" t="s">
        <v>22</v>
      </c>
      <c r="AU381" s="14">
        <f>Tableau1[[#This Row],[Rép b est :]]</f>
        <v>0</v>
      </c>
      <c r="AV381" s="14" t="s">
        <v>23</v>
      </c>
      <c r="AW381" s="14">
        <f>Tableau1[[#This Row],[Réponse b]]</f>
        <v>0</v>
      </c>
      <c r="AX381" s="14" t="s">
        <v>14</v>
      </c>
      <c r="AY381" s="14" t="str">
        <f>IF(Tableau1[[#This Row],[Réponse c]]="","","\")</f>
        <v/>
      </c>
      <c r="AZ381" s="14" t="str">
        <f>IF(Tableau1[[#This Row],[Réponse c]]="","",Tableau1[[#This Row],[Rép c est :]])</f>
        <v/>
      </c>
      <c r="BA381" s="14" t="str">
        <f>IF(Tableau1[[#This Row],[Réponse c]]="","","{")</f>
        <v/>
      </c>
      <c r="BB381" s="14" t="str">
        <f>IF(Tableau1[[#This Row],[Réponse c]]="","",Tableau1[[#This Row],[Réponse c]])</f>
        <v/>
      </c>
      <c r="BC381" s="14" t="str">
        <f>IF(Tableau1[[#This Row],[Réponse c]]="","","}")</f>
        <v/>
      </c>
      <c r="BD381" s="14" t="str">
        <f>IF(Tableau1[[#This Row],[Réponse d]]="","","\")</f>
        <v/>
      </c>
      <c r="BE381" s="14" t="str">
        <f>IF(Tableau1[[#This Row],[Réponse d]]="","",Tableau1[[#This Row],[Rép d est :]])</f>
        <v/>
      </c>
      <c r="BF381" s="14" t="str">
        <f>IF(Tableau1[[#This Row],[Réponse d]]="","","{")</f>
        <v/>
      </c>
      <c r="BG381" s="14" t="str">
        <f>IF(Tableau1[[#This Row],[Réponse d]]="","",Tableau1[[#This Row],[Réponse d]])</f>
        <v/>
      </c>
      <c r="BH381" s="14" t="str">
        <f>IF(Tableau1[[#This Row],[Réponse d]]="","","}")</f>
        <v/>
      </c>
      <c r="BI381" s="14" t="str">
        <f>IF(Tableau1[[#This Row],[Réponse e]]="","","\")</f>
        <v/>
      </c>
      <c r="BJ381" s="14" t="str">
        <f>IF(Tableau1[[#This Row],[Réponse e]]="","",Tableau1[[#This Row],[Rép e est :]])</f>
        <v/>
      </c>
      <c r="BK381" s="14" t="str">
        <f>IF(Tableau1[[#This Row],[Réponse e]]="","","{")</f>
        <v/>
      </c>
      <c r="BL381" s="14" t="str">
        <f>IF(Tableau1[[#This Row],[Réponse e]]="","",Tableau1[[#This Row],[Réponse e]])</f>
        <v/>
      </c>
      <c r="BM381" s="14" t="str">
        <f>IF(Tableau1[[#This Row],[Réponse e]]="","","}")</f>
        <v/>
      </c>
      <c r="BN381" s="14" t="str">
        <f>IF(Tableau1[[#This Row],[Réponse f]]="","","\")</f>
        <v/>
      </c>
      <c r="BO381" s="14" t="str">
        <f>IF(Tableau1[[#This Row],[Réponse f]]="","",Tableau1[[#This Row],[Rép f est :]])</f>
        <v/>
      </c>
      <c r="BP381" s="14" t="str">
        <f>IF(Tableau1[[#This Row],[Réponse f]]="","","{")</f>
        <v/>
      </c>
      <c r="BQ381" s="14" t="str">
        <f>IF(Tableau1[[#This Row],[Réponse f]]="","",Tableau1[[#This Row],[Réponse f]])</f>
        <v/>
      </c>
      <c r="BR381" s="14" t="str">
        <f>IF(Tableau1[[#This Row],[Réponse f]]="","","}")</f>
        <v/>
      </c>
      <c r="BS381" s="14" t="s">
        <v>24</v>
      </c>
      <c r="BT381" s="14" t="str">
        <f t="shared" si="87"/>
        <v>question</v>
      </c>
      <c r="BU381" s="14" t="s">
        <v>26</v>
      </c>
      <c r="BV381" s="14" t="s">
        <v>14</v>
      </c>
      <c r="BX381" s="1" t="str">
        <f>IF(Tableau1[[#This Row],[Question]]="","",CONCATENATE(X381,Y381,Z381,AA381,AB381,AC381,AD381,AE381,AF381,AG381,AH381,AI381,AJ381,AK381,AL381,AM381,AN381,AO381,AP381,AQ381,AR381,AS381,AT381,AU381,AV381,AW381,AX381,AY381,AZ381,BA381,BB381,BC381,BD381,BE381,BF381,BG381,BH381,BI381,BJ381,BK381,BL381,BM381,BN381,BO381,BP381,BQ381,BR381,BS381,BT381,BU381,BV381))</f>
        <v/>
      </c>
    </row>
    <row r="382" spans="1:76">
      <c r="A382" s="24"/>
      <c r="B382" s="24"/>
      <c r="C382" s="25"/>
      <c r="D382" s="25"/>
      <c r="E382" s="24"/>
      <c r="F382" s="39"/>
      <c r="G382" s="39"/>
      <c r="H382" s="25"/>
      <c r="I382" s="25"/>
      <c r="J382" s="25"/>
      <c r="K382" s="4"/>
      <c r="L382" s="25"/>
      <c r="M382" s="25"/>
      <c r="N382" s="25"/>
      <c r="O382" s="4"/>
      <c r="P382" s="25"/>
      <c r="Q382" s="25"/>
      <c r="R382" s="25"/>
      <c r="S382" s="25"/>
      <c r="T382" s="25"/>
      <c r="U382" s="25"/>
      <c r="W382" s="12" t="str">
        <f>IF(Tableau1[[#This Row],[Question]]="","",IF(COUNTIF(Tableau1[[#This Row],[Réponse a]:[Rép f est :]],"bonne")&lt;1,"Attention pas assez de bonnes réponses",""))</f>
        <v/>
      </c>
      <c r="X382" s="14" t="s">
        <v>13</v>
      </c>
      <c r="Y382" s="14">
        <f t="shared" si="85"/>
        <v>0</v>
      </c>
      <c r="Z382" s="14" t="s">
        <v>25</v>
      </c>
      <c r="AA382" s="14" t="str">
        <f>IF(OR(COUNTIF(Tableau1[[#This Row],[Réponse a]:[Rép f est :]],"bonne")&gt;1,Tableau1[[#This Row],[Forcer question multiple]]&lt;&gt;""),"questionmult","question")</f>
        <v>question</v>
      </c>
      <c r="AB382" s="14" t="s">
        <v>21</v>
      </c>
      <c r="AC382" s="14" t="str">
        <f t="shared" si="77"/>
        <v/>
      </c>
      <c r="AD382" s="14">
        <f t="shared" si="78"/>
        <v>382</v>
      </c>
      <c r="AE382" s="14" t="s">
        <v>14</v>
      </c>
      <c r="AF382" s="14" t="str">
        <f t="shared" si="86"/>
        <v>\bareme{b=,m=}</v>
      </c>
      <c r="AG382" s="14" t="str">
        <f t="shared" si="79"/>
        <v/>
      </c>
      <c r="AH382" s="15" t="str">
        <f t="shared" si="80"/>
        <v/>
      </c>
      <c r="AI382" s="15" t="str">
        <f t="shared" si="81"/>
        <v/>
      </c>
      <c r="AJ382" s="15" t="str">
        <f t="shared" si="82"/>
        <v/>
      </c>
      <c r="AK382" s="15" t="str">
        <f t="shared" si="83"/>
        <v/>
      </c>
      <c r="AL382" s="15" t="str">
        <f t="shared" si="84"/>
        <v/>
      </c>
      <c r="AN382" s="14" t="s">
        <v>27</v>
      </c>
      <c r="AO382" s="14" t="s">
        <v>22</v>
      </c>
      <c r="AP382" s="14">
        <f>Tableau1[[#This Row],[Rép a est :]]</f>
        <v>0</v>
      </c>
      <c r="AQ382" s="14" t="s">
        <v>23</v>
      </c>
      <c r="AR382" s="14">
        <f>Tableau1[[#This Row],[Réponse a]]</f>
        <v>0</v>
      </c>
      <c r="AS382" s="14" t="s">
        <v>14</v>
      </c>
      <c r="AT382" s="14" t="s">
        <v>22</v>
      </c>
      <c r="AU382" s="14">
        <f>Tableau1[[#This Row],[Rép b est :]]</f>
        <v>0</v>
      </c>
      <c r="AV382" s="14" t="s">
        <v>23</v>
      </c>
      <c r="AW382" s="14">
        <f>Tableau1[[#This Row],[Réponse b]]</f>
        <v>0</v>
      </c>
      <c r="AX382" s="14" t="s">
        <v>14</v>
      </c>
      <c r="AY382" s="14" t="str">
        <f>IF(Tableau1[[#This Row],[Réponse c]]="","","\")</f>
        <v/>
      </c>
      <c r="AZ382" s="14" t="str">
        <f>IF(Tableau1[[#This Row],[Réponse c]]="","",Tableau1[[#This Row],[Rép c est :]])</f>
        <v/>
      </c>
      <c r="BA382" s="14" t="str">
        <f>IF(Tableau1[[#This Row],[Réponse c]]="","","{")</f>
        <v/>
      </c>
      <c r="BB382" s="14" t="str">
        <f>IF(Tableau1[[#This Row],[Réponse c]]="","",Tableau1[[#This Row],[Réponse c]])</f>
        <v/>
      </c>
      <c r="BC382" s="14" t="str">
        <f>IF(Tableau1[[#This Row],[Réponse c]]="","","}")</f>
        <v/>
      </c>
      <c r="BD382" s="14" t="str">
        <f>IF(Tableau1[[#This Row],[Réponse d]]="","","\")</f>
        <v/>
      </c>
      <c r="BE382" s="14" t="str">
        <f>IF(Tableau1[[#This Row],[Réponse d]]="","",Tableau1[[#This Row],[Rép d est :]])</f>
        <v/>
      </c>
      <c r="BF382" s="14" t="str">
        <f>IF(Tableau1[[#This Row],[Réponse d]]="","","{")</f>
        <v/>
      </c>
      <c r="BG382" s="14" t="str">
        <f>IF(Tableau1[[#This Row],[Réponse d]]="","",Tableau1[[#This Row],[Réponse d]])</f>
        <v/>
      </c>
      <c r="BH382" s="14" t="str">
        <f>IF(Tableau1[[#This Row],[Réponse d]]="","","}")</f>
        <v/>
      </c>
      <c r="BI382" s="14" t="str">
        <f>IF(Tableau1[[#This Row],[Réponse e]]="","","\")</f>
        <v/>
      </c>
      <c r="BJ382" s="14" t="str">
        <f>IF(Tableau1[[#This Row],[Réponse e]]="","",Tableau1[[#This Row],[Rép e est :]])</f>
        <v/>
      </c>
      <c r="BK382" s="14" t="str">
        <f>IF(Tableau1[[#This Row],[Réponse e]]="","","{")</f>
        <v/>
      </c>
      <c r="BL382" s="14" t="str">
        <f>IF(Tableau1[[#This Row],[Réponse e]]="","",Tableau1[[#This Row],[Réponse e]])</f>
        <v/>
      </c>
      <c r="BM382" s="14" t="str">
        <f>IF(Tableau1[[#This Row],[Réponse e]]="","","}")</f>
        <v/>
      </c>
      <c r="BN382" s="14" t="str">
        <f>IF(Tableau1[[#This Row],[Réponse f]]="","","\")</f>
        <v/>
      </c>
      <c r="BO382" s="14" t="str">
        <f>IF(Tableau1[[#This Row],[Réponse f]]="","",Tableau1[[#This Row],[Rép f est :]])</f>
        <v/>
      </c>
      <c r="BP382" s="14" t="str">
        <f>IF(Tableau1[[#This Row],[Réponse f]]="","","{")</f>
        <v/>
      </c>
      <c r="BQ382" s="14" t="str">
        <f>IF(Tableau1[[#This Row],[Réponse f]]="","",Tableau1[[#This Row],[Réponse f]])</f>
        <v/>
      </c>
      <c r="BR382" s="14" t="str">
        <f>IF(Tableau1[[#This Row],[Réponse f]]="","","}")</f>
        <v/>
      </c>
      <c r="BS382" s="14" t="s">
        <v>24</v>
      </c>
      <c r="BT382" s="14" t="str">
        <f t="shared" si="87"/>
        <v>question</v>
      </c>
      <c r="BU382" s="14" t="s">
        <v>26</v>
      </c>
      <c r="BV382" s="14" t="s">
        <v>14</v>
      </c>
      <c r="BX382" s="1" t="str">
        <f>IF(Tableau1[[#This Row],[Question]]="","",CONCATENATE(X382,Y382,Z382,AA382,AB382,AC382,AD382,AE382,AF382,AG382,AH382,AI382,AJ382,AK382,AL382,AM382,AN382,AO382,AP382,AQ382,AR382,AS382,AT382,AU382,AV382,AW382,AX382,AY382,AZ382,BA382,BB382,BC382,BD382,BE382,BF382,BG382,BH382,BI382,BJ382,BK382,BL382,BM382,BN382,BO382,BP382,BQ382,BR382,BS382,BT382,BU382,BV382))</f>
        <v/>
      </c>
    </row>
    <row r="383" spans="1:76">
      <c r="A383" s="24"/>
      <c r="B383" s="24"/>
      <c r="C383" s="25"/>
      <c r="D383" s="25"/>
      <c r="E383" s="24"/>
      <c r="F383" s="39"/>
      <c r="G383" s="39"/>
      <c r="H383" s="25"/>
      <c r="I383" s="25"/>
      <c r="J383" s="25"/>
      <c r="K383" s="25"/>
      <c r="L383" s="25"/>
      <c r="M383" s="25"/>
      <c r="N383" s="25"/>
      <c r="O383" s="4"/>
      <c r="P383" s="25"/>
      <c r="Q383" s="25"/>
      <c r="R383" s="25"/>
      <c r="S383" s="25"/>
      <c r="T383" s="25"/>
      <c r="U383" s="25"/>
      <c r="W383" s="12" t="str">
        <f>IF(Tableau1[[#This Row],[Question]]="","",IF(COUNTIF(Tableau1[[#This Row],[Réponse a]:[Rép f est :]],"bonne")&lt;1,"Attention pas assez de bonnes réponses",""))</f>
        <v/>
      </c>
      <c r="X383" s="14" t="s">
        <v>13</v>
      </c>
      <c r="Y383" s="14">
        <f t="shared" si="85"/>
        <v>0</v>
      </c>
      <c r="Z383" s="14" t="s">
        <v>25</v>
      </c>
      <c r="AA383" s="14" t="str">
        <f>IF(OR(COUNTIF(Tableau1[[#This Row],[Réponse a]:[Rép f est :]],"bonne")&gt;1,Tableau1[[#This Row],[Forcer question multiple]]&lt;&gt;""),"questionmult","question")</f>
        <v>question</v>
      </c>
      <c r="AB383" s="14" t="s">
        <v>21</v>
      </c>
      <c r="AC383" s="14" t="str">
        <f t="shared" si="77"/>
        <v/>
      </c>
      <c r="AD383" s="14">
        <f t="shared" si="78"/>
        <v>383</v>
      </c>
      <c r="AE383" s="14" t="s">
        <v>14</v>
      </c>
      <c r="AF383" s="14" t="str">
        <f t="shared" si="86"/>
        <v>\bareme{b=,m=}</v>
      </c>
      <c r="AG383" s="14" t="str">
        <f t="shared" si="79"/>
        <v/>
      </c>
      <c r="AH383" s="15" t="str">
        <f t="shared" si="80"/>
        <v/>
      </c>
      <c r="AI383" s="15" t="str">
        <f t="shared" si="81"/>
        <v/>
      </c>
      <c r="AJ383" s="15" t="str">
        <f t="shared" si="82"/>
        <v/>
      </c>
      <c r="AK383" s="15" t="str">
        <f t="shared" si="83"/>
        <v/>
      </c>
      <c r="AL383" s="15" t="str">
        <f t="shared" si="84"/>
        <v/>
      </c>
      <c r="AN383" s="14" t="s">
        <v>27</v>
      </c>
      <c r="AO383" s="14" t="s">
        <v>22</v>
      </c>
      <c r="AP383" s="14">
        <f>Tableau1[[#This Row],[Rép a est :]]</f>
        <v>0</v>
      </c>
      <c r="AQ383" s="14" t="s">
        <v>23</v>
      </c>
      <c r="AR383" s="14">
        <f>Tableau1[[#This Row],[Réponse a]]</f>
        <v>0</v>
      </c>
      <c r="AS383" s="14" t="s">
        <v>14</v>
      </c>
      <c r="AT383" s="14" t="s">
        <v>22</v>
      </c>
      <c r="AU383" s="14">
        <f>Tableau1[[#This Row],[Rép b est :]]</f>
        <v>0</v>
      </c>
      <c r="AV383" s="14" t="s">
        <v>23</v>
      </c>
      <c r="AW383" s="14">
        <f>Tableau1[[#This Row],[Réponse b]]</f>
        <v>0</v>
      </c>
      <c r="AX383" s="14" t="s">
        <v>14</v>
      </c>
      <c r="AY383" s="14" t="str">
        <f>IF(Tableau1[[#This Row],[Réponse c]]="","","\")</f>
        <v/>
      </c>
      <c r="AZ383" s="14" t="str">
        <f>IF(Tableau1[[#This Row],[Réponse c]]="","",Tableau1[[#This Row],[Rép c est :]])</f>
        <v/>
      </c>
      <c r="BA383" s="14" t="str">
        <f>IF(Tableau1[[#This Row],[Réponse c]]="","","{")</f>
        <v/>
      </c>
      <c r="BB383" s="14" t="str">
        <f>IF(Tableau1[[#This Row],[Réponse c]]="","",Tableau1[[#This Row],[Réponse c]])</f>
        <v/>
      </c>
      <c r="BC383" s="14" t="str">
        <f>IF(Tableau1[[#This Row],[Réponse c]]="","","}")</f>
        <v/>
      </c>
      <c r="BD383" s="14" t="str">
        <f>IF(Tableau1[[#This Row],[Réponse d]]="","","\")</f>
        <v/>
      </c>
      <c r="BE383" s="14" t="str">
        <f>IF(Tableau1[[#This Row],[Réponse d]]="","",Tableau1[[#This Row],[Rép d est :]])</f>
        <v/>
      </c>
      <c r="BF383" s="14" t="str">
        <f>IF(Tableau1[[#This Row],[Réponse d]]="","","{")</f>
        <v/>
      </c>
      <c r="BG383" s="14" t="str">
        <f>IF(Tableau1[[#This Row],[Réponse d]]="","",Tableau1[[#This Row],[Réponse d]])</f>
        <v/>
      </c>
      <c r="BH383" s="14" t="str">
        <f>IF(Tableau1[[#This Row],[Réponse d]]="","","}")</f>
        <v/>
      </c>
      <c r="BI383" s="14" t="str">
        <f>IF(Tableau1[[#This Row],[Réponse e]]="","","\")</f>
        <v/>
      </c>
      <c r="BJ383" s="14" t="str">
        <f>IF(Tableau1[[#This Row],[Réponse e]]="","",Tableau1[[#This Row],[Rép e est :]])</f>
        <v/>
      </c>
      <c r="BK383" s="14" t="str">
        <f>IF(Tableau1[[#This Row],[Réponse e]]="","","{")</f>
        <v/>
      </c>
      <c r="BL383" s="14" t="str">
        <f>IF(Tableau1[[#This Row],[Réponse e]]="","",Tableau1[[#This Row],[Réponse e]])</f>
        <v/>
      </c>
      <c r="BM383" s="14" t="str">
        <f>IF(Tableau1[[#This Row],[Réponse e]]="","","}")</f>
        <v/>
      </c>
      <c r="BN383" s="14" t="str">
        <f>IF(Tableau1[[#This Row],[Réponse f]]="","","\")</f>
        <v/>
      </c>
      <c r="BO383" s="14" t="str">
        <f>IF(Tableau1[[#This Row],[Réponse f]]="","",Tableau1[[#This Row],[Rép f est :]])</f>
        <v/>
      </c>
      <c r="BP383" s="14" t="str">
        <f>IF(Tableau1[[#This Row],[Réponse f]]="","","{")</f>
        <v/>
      </c>
      <c r="BQ383" s="14" t="str">
        <f>IF(Tableau1[[#This Row],[Réponse f]]="","",Tableau1[[#This Row],[Réponse f]])</f>
        <v/>
      </c>
      <c r="BR383" s="14" t="str">
        <f>IF(Tableau1[[#This Row],[Réponse f]]="","","}")</f>
        <v/>
      </c>
      <c r="BS383" s="14" t="s">
        <v>24</v>
      </c>
      <c r="BT383" s="14" t="str">
        <f t="shared" si="87"/>
        <v>question</v>
      </c>
      <c r="BU383" s="14" t="s">
        <v>26</v>
      </c>
      <c r="BV383" s="14" t="s">
        <v>14</v>
      </c>
      <c r="BX383" s="1" t="str">
        <f>IF(Tableau1[[#This Row],[Question]]="","",CONCATENATE(X383,Y383,Z383,AA383,AB383,AC383,AD383,AE383,AF383,AG383,AH383,AI383,AJ383,AK383,AL383,AM383,AN383,AO383,AP383,AQ383,AR383,AS383,AT383,AU383,AV383,AW383,AX383,AY383,AZ383,BA383,BB383,BC383,BD383,BE383,BF383,BG383,BH383,BI383,BJ383,BK383,BL383,BM383,BN383,BO383,BP383,BQ383,BR383,BS383,BT383,BU383,BV383))</f>
        <v/>
      </c>
    </row>
    <row r="384" spans="1:76">
      <c r="A384" s="24"/>
      <c r="B384" s="24"/>
      <c r="C384" s="25"/>
      <c r="D384" s="25"/>
      <c r="E384" s="24"/>
      <c r="F384" s="39"/>
      <c r="G384" s="39"/>
      <c r="H384" s="25"/>
      <c r="I384" s="25"/>
      <c r="J384" s="25"/>
      <c r="K384" s="4"/>
      <c r="L384" s="25"/>
      <c r="M384" s="4"/>
      <c r="N384" s="25"/>
      <c r="O384" s="25"/>
      <c r="P384" s="25"/>
      <c r="Q384" s="25"/>
      <c r="R384" s="25"/>
      <c r="S384" s="25"/>
      <c r="T384" s="25"/>
      <c r="U384" s="25"/>
      <c r="W384" s="12" t="str">
        <f>IF(Tableau1[[#This Row],[Question]]="","",IF(COUNTIF(Tableau1[[#This Row],[Réponse a]:[Rép f est :]],"bonne")&lt;1,"Attention pas assez de bonnes réponses",""))</f>
        <v/>
      </c>
      <c r="X384" s="14" t="s">
        <v>13</v>
      </c>
      <c r="Y384" s="14">
        <f t="shared" si="85"/>
        <v>0</v>
      </c>
      <c r="Z384" s="14" t="s">
        <v>25</v>
      </c>
      <c r="AA384" s="14" t="str">
        <f>IF(OR(COUNTIF(Tableau1[[#This Row],[Réponse a]:[Rép f est :]],"bonne")&gt;1,Tableau1[[#This Row],[Forcer question multiple]]&lt;&gt;""),"questionmult","question")</f>
        <v>question</v>
      </c>
      <c r="AB384" s="14" t="s">
        <v>21</v>
      </c>
      <c r="AC384" s="14" t="str">
        <f t="shared" si="77"/>
        <v/>
      </c>
      <c r="AD384" s="14">
        <f t="shared" si="78"/>
        <v>384</v>
      </c>
      <c r="AE384" s="14" t="s">
        <v>14</v>
      </c>
      <c r="AF384" s="14" t="str">
        <f t="shared" si="86"/>
        <v>\bareme{b=,m=}</v>
      </c>
      <c r="AG384" s="14" t="str">
        <f t="shared" si="79"/>
        <v/>
      </c>
      <c r="AH384" s="15" t="str">
        <f t="shared" si="80"/>
        <v/>
      </c>
      <c r="AI384" s="15" t="str">
        <f t="shared" si="81"/>
        <v/>
      </c>
      <c r="AJ384" s="15" t="str">
        <f t="shared" si="82"/>
        <v/>
      </c>
      <c r="AK384" s="15" t="str">
        <f t="shared" si="83"/>
        <v/>
      </c>
      <c r="AL384" s="15" t="str">
        <f t="shared" si="84"/>
        <v/>
      </c>
      <c r="AN384" s="14" t="s">
        <v>27</v>
      </c>
      <c r="AO384" s="14" t="s">
        <v>22</v>
      </c>
      <c r="AP384" s="14">
        <f>Tableau1[[#This Row],[Rép a est :]]</f>
        <v>0</v>
      </c>
      <c r="AQ384" s="14" t="s">
        <v>23</v>
      </c>
      <c r="AR384" s="14">
        <f>Tableau1[[#This Row],[Réponse a]]</f>
        <v>0</v>
      </c>
      <c r="AS384" s="14" t="s">
        <v>14</v>
      </c>
      <c r="AT384" s="14" t="s">
        <v>22</v>
      </c>
      <c r="AU384" s="14">
        <f>Tableau1[[#This Row],[Rép b est :]]</f>
        <v>0</v>
      </c>
      <c r="AV384" s="14" t="s">
        <v>23</v>
      </c>
      <c r="AW384" s="14">
        <f>Tableau1[[#This Row],[Réponse b]]</f>
        <v>0</v>
      </c>
      <c r="AX384" s="14" t="s">
        <v>14</v>
      </c>
      <c r="AY384" s="14" t="str">
        <f>IF(Tableau1[[#This Row],[Réponse c]]="","","\")</f>
        <v/>
      </c>
      <c r="AZ384" s="14" t="str">
        <f>IF(Tableau1[[#This Row],[Réponse c]]="","",Tableau1[[#This Row],[Rép c est :]])</f>
        <v/>
      </c>
      <c r="BA384" s="14" t="str">
        <f>IF(Tableau1[[#This Row],[Réponse c]]="","","{")</f>
        <v/>
      </c>
      <c r="BB384" s="14" t="str">
        <f>IF(Tableau1[[#This Row],[Réponse c]]="","",Tableau1[[#This Row],[Réponse c]])</f>
        <v/>
      </c>
      <c r="BC384" s="14" t="str">
        <f>IF(Tableau1[[#This Row],[Réponse c]]="","","}")</f>
        <v/>
      </c>
      <c r="BD384" s="14" t="str">
        <f>IF(Tableau1[[#This Row],[Réponse d]]="","","\")</f>
        <v/>
      </c>
      <c r="BE384" s="14" t="str">
        <f>IF(Tableau1[[#This Row],[Réponse d]]="","",Tableau1[[#This Row],[Rép d est :]])</f>
        <v/>
      </c>
      <c r="BF384" s="14" t="str">
        <f>IF(Tableau1[[#This Row],[Réponse d]]="","","{")</f>
        <v/>
      </c>
      <c r="BG384" s="14" t="str">
        <f>IF(Tableau1[[#This Row],[Réponse d]]="","",Tableau1[[#This Row],[Réponse d]])</f>
        <v/>
      </c>
      <c r="BH384" s="14" t="str">
        <f>IF(Tableau1[[#This Row],[Réponse d]]="","","}")</f>
        <v/>
      </c>
      <c r="BI384" s="14" t="str">
        <f>IF(Tableau1[[#This Row],[Réponse e]]="","","\")</f>
        <v/>
      </c>
      <c r="BJ384" s="14" t="str">
        <f>IF(Tableau1[[#This Row],[Réponse e]]="","",Tableau1[[#This Row],[Rép e est :]])</f>
        <v/>
      </c>
      <c r="BK384" s="14" t="str">
        <f>IF(Tableau1[[#This Row],[Réponse e]]="","","{")</f>
        <v/>
      </c>
      <c r="BL384" s="14" t="str">
        <f>IF(Tableau1[[#This Row],[Réponse e]]="","",Tableau1[[#This Row],[Réponse e]])</f>
        <v/>
      </c>
      <c r="BM384" s="14" t="str">
        <f>IF(Tableau1[[#This Row],[Réponse e]]="","","}")</f>
        <v/>
      </c>
      <c r="BN384" s="14" t="str">
        <f>IF(Tableau1[[#This Row],[Réponse f]]="","","\")</f>
        <v/>
      </c>
      <c r="BO384" s="14" t="str">
        <f>IF(Tableau1[[#This Row],[Réponse f]]="","",Tableau1[[#This Row],[Rép f est :]])</f>
        <v/>
      </c>
      <c r="BP384" s="14" t="str">
        <f>IF(Tableau1[[#This Row],[Réponse f]]="","","{")</f>
        <v/>
      </c>
      <c r="BQ384" s="14" t="str">
        <f>IF(Tableau1[[#This Row],[Réponse f]]="","",Tableau1[[#This Row],[Réponse f]])</f>
        <v/>
      </c>
      <c r="BR384" s="14" t="str">
        <f>IF(Tableau1[[#This Row],[Réponse f]]="","","}")</f>
        <v/>
      </c>
      <c r="BS384" s="14" t="s">
        <v>24</v>
      </c>
      <c r="BT384" s="14" t="str">
        <f t="shared" si="87"/>
        <v>question</v>
      </c>
      <c r="BU384" s="14" t="s">
        <v>26</v>
      </c>
      <c r="BV384" s="14" t="s">
        <v>14</v>
      </c>
      <c r="BX384" s="1" t="str">
        <f>IF(Tableau1[[#This Row],[Question]]="","",CONCATENATE(X384,Y384,Z384,AA384,AB384,AC384,AD384,AE384,AF384,AG384,AH384,AI384,AJ384,AK384,AL384,AM384,AN384,AO384,AP384,AQ384,AR384,AS384,AT384,AU384,AV384,AW384,AX384,AY384,AZ384,BA384,BB384,BC384,BD384,BE384,BF384,BG384,BH384,BI384,BJ384,BK384,BL384,BM384,BN384,BO384,BP384,BQ384,BR384,BS384,BT384,BU384,BV384))</f>
        <v/>
      </c>
    </row>
    <row r="385" spans="1:76">
      <c r="A385" s="24"/>
      <c r="B385" s="24"/>
      <c r="C385" s="25"/>
      <c r="D385" s="25"/>
      <c r="E385" s="1"/>
      <c r="F385" s="39"/>
      <c r="G385" s="39"/>
      <c r="K385" s="25"/>
      <c r="M385" s="25"/>
      <c r="O385" s="4"/>
      <c r="P385" s="2"/>
      <c r="Q385" s="2"/>
      <c r="R385" s="2"/>
      <c r="S385" s="2"/>
      <c r="T385" s="2"/>
      <c r="U385" s="2"/>
      <c r="W385" s="12" t="str">
        <f>IF(Tableau1[[#This Row],[Question]]="","",IF(COUNTIF(Tableau1[[#This Row],[Réponse a]:[Rép f est :]],"bonne")&lt;1,"Attention pas assez de bonnes réponses",""))</f>
        <v/>
      </c>
      <c r="X385" s="14" t="s">
        <v>13</v>
      </c>
      <c r="Y385" s="14">
        <f t="shared" si="85"/>
        <v>0</v>
      </c>
      <c r="Z385" s="14" t="s">
        <v>25</v>
      </c>
      <c r="AA385" s="14" t="str">
        <f>IF(OR(COUNTIF(Tableau1[[#This Row],[Réponse a]:[Rép f est :]],"bonne")&gt;1,Tableau1[[#This Row],[Forcer question multiple]]&lt;&gt;""),"questionmult","question")</f>
        <v>question</v>
      </c>
      <c r="AB385" s="14" t="s">
        <v>21</v>
      </c>
      <c r="AC385" s="14" t="str">
        <f t="shared" ref="AC385:AC436" si="88">LEFT(CLEAN(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E385,"Ê","E"),"É","E"),"È","E"),"î","i"),"ô","o"),"ê","e"),"’",""),"/",""),"]",""),"[",""),"²",""),"%",""),"+",""),"À","A"),".",""),")",""),"(",""),"*",""),"=",""),"_",""),"\",""),"^",""),"}",""),"{",""),"$",""),"-",""),";",""),",",""),":",""),"è","e"),"à","a"),"'","")," ",""),"é","e")),10)</f>
        <v/>
      </c>
      <c r="AD385" s="14">
        <f t="shared" si="78"/>
        <v>385</v>
      </c>
      <c r="AE385" s="14" t="s">
        <v>14</v>
      </c>
      <c r="AF385" s="14" t="str">
        <f t="shared" si="86"/>
        <v>\bareme{b=,m=}</v>
      </c>
      <c r="AG385" s="14" t="str">
        <f t="shared" si="79"/>
        <v/>
      </c>
      <c r="AH385" s="15" t="str">
        <f t="shared" si="80"/>
        <v/>
      </c>
      <c r="AI385" s="15" t="str">
        <f t="shared" si="81"/>
        <v/>
      </c>
      <c r="AJ385" s="15" t="str">
        <f t="shared" si="82"/>
        <v/>
      </c>
      <c r="AK385" s="15" t="str">
        <f t="shared" si="83"/>
        <v/>
      </c>
      <c r="AL385" s="15" t="str">
        <f t="shared" si="84"/>
        <v/>
      </c>
      <c r="AN385" s="14" t="s">
        <v>27</v>
      </c>
      <c r="AO385" s="14" t="s">
        <v>22</v>
      </c>
      <c r="AP385" s="14">
        <f>Tableau1[[#This Row],[Rép a est :]]</f>
        <v>0</v>
      </c>
      <c r="AQ385" s="14" t="s">
        <v>23</v>
      </c>
      <c r="AR385" s="14">
        <f>Tableau1[[#This Row],[Réponse a]]</f>
        <v>0</v>
      </c>
      <c r="AS385" s="14" t="s">
        <v>14</v>
      </c>
      <c r="AT385" s="14" t="s">
        <v>22</v>
      </c>
      <c r="AU385" s="14">
        <f>Tableau1[[#This Row],[Rép b est :]]</f>
        <v>0</v>
      </c>
      <c r="AV385" s="14" t="s">
        <v>23</v>
      </c>
      <c r="AW385" s="14">
        <f>Tableau1[[#This Row],[Réponse b]]</f>
        <v>0</v>
      </c>
      <c r="AX385" s="14" t="s">
        <v>14</v>
      </c>
      <c r="AY385" s="14" t="str">
        <f>IF(Tableau1[[#This Row],[Réponse c]]="","","\")</f>
        <v/>
      </c>
      <c r="AZ385" s="14" t="str">
        <f>IF(Tableau1[[#This Row],[Réponse c]]="","",Tableau1[[#This Row],[Rép c est :]])</f>
        <v/>
      </c>
      <c r="BA385" s="14" t="str">
        <f>IF(Tableau1[[#This Row],[Réponse c]]="","","{")</f>
        <v/>
      </c>
      <c r="BB385" s="14" t="str">
        <f>IF(Tableau1[[#This Row],[Réponse c]]="","",Tableau1[[#This Row],[Réponse c]])</f>
        <v/>
      </c>
      <c r="BC385" s="14" t="str">
        <f>IF(Tableau1[[#This Row],[Réponse c]]="","","}")</f>
        <v/>
      </c>
      <c r="BD385" s="14" t="str">
        <f>IF(Tableau1[[#This Row],[Réponse d]]="","","\")</f>
        <v/>
      </c>
      <c r="BE385" s="14" t="str">
        <f>IF(Tableau1[[#This Row],[Réponse d]]="","",Tableau1[[#This Row],[Rép d est :]])</f>
        <v/>
      </c>
      <c r="BF385" s="14" t="str">
        <f>IF(Tableau1[[#This Row],[Réponse d]]="","","{")</f>
        <v/>
      </c>
      <c r="BG385" s="14" t="str">
        <f>IF(Tableau1[[#This Row],[Réponse d]]="","",Tableau1[[#This Row],[Réponse d]])</f>
        <v/>
      </c>
      <c r="BH385" s="14" t="str">
        <f>IF(Tableau1[[#This Row],[Réponse d]]="","","}")</f>
        <v/>
      </c>
      <c r="BI385" s="14" t="str">
        <f>IF(Tableau1[[#This Row],[Réponse e]]="","","\")</f>
        <v/>
      </c>
      <c r="BJ385" s="14" t="str">
        <f>IF(Tableau1[[#This Row],[Réponse e]]="","",Tableau1[[#This Row],[Rép e est :]])</f>
        <v/>
      </c>
      <c r="BK385" s="14" t="str">
        <f>IF(Tableau1[[#This Row],[Réponse e]]="","","{")</f>
        <v/>
      </c>
      <c r="BL385" s="14" t="str">
        <f>IF(Tableau1[[#This Row],[Réponse e]]="","",Tableau1[[#This Row],[Réponse e]])</f>
        <v/>
      </c>
      <c r="BM385" s="14" t="str">
        <f>IF(Tableau1[[#This Row],[Réponse e]]="","","}")</f>
        <v/>
      </c>
      <c r="BN385" s="14" t="str">
        <f>IF(Tableau1[[#This Row],[Réponse f]]="","","\")</f>
        <v/>
      </c>
      <c r="BO385" s="14" t="str">
        <f>IF(Tableau1[[#This Row],[Réponse f]]="","",Tableau1[[#This Row],[Rép f est :]])</f>
        <v/>
      </c>
      <c r="BP385" s="14" t="str">
        <f>IF(Tableau1[[#This Row],[Réponse f]]="","","{")</f>
        <v/>
      </c>
      <c r="BQ385" s="14" t="str">
        <f>IF(Tableau1[[#This Row],[Réponse f]]="","",Tableau1[[#This Row],[Réponse f]])</f>
        <v/>
      </c>
      <c r="BR385" s="14" t="str">
        <f>IF(Tableau1[[#This Row],[Réponse f]]="","","}")</f>
        <v/>
      </c>
      <c r="BS385" s="14" t="s">
        <v>24</v>
      </c>
      <c r="BT385" s="14" t="str">
        <f t="shared" si="87"/>
        <v>question</v>
      </c>
      <c r="BU385" s="14" t="s">
        <v>26</v>
      </c>
      <c r="BV385" s="14" t="s">
        <v>14</v>
      </c>
      <c r="BX385" s="1" t="str">
        <f>IF(Tableau1[[#This Row],[Question]]="","",CONCATENATE(X385,Y385,Z385,AA385,AB385,AC385,AD385,AE385,AF385,AG385,AH385,AI385,AJ385,AK385,AL385,AM385,AN385,AO385,AP385,AQ385,AR385,AS385,AT385,AU385,AV385,AW385,AX385,AY385,AZ385,BA385,BB385,BC385,BD385,BE385,BF385,BG385,BH385,BI385,BJ385,BK385,BL385,BM385,BN385,BO385,BP385,BQ385,BR385,BS385,BT385,BU385,BV385))</f>
        <v/>
      </c>
    </row>
    <row r="386" spans="1:76">
      <c r="A386" s="24"/>
      <c r="B386" s="24"/>
      <c r="C386" s="25"/>
      <c r="D386" s="25"/>
      <c r="E386" s="24"/>
      <c r="F386" s="39"/>
      <c r="G386" s="39"/>
      <c r="H386" s="25"/>
      <c r="I386" s="25"/>
      <c r="J386" s="25"/>
      <c r="K386" s="4"/>
      <c r="L386" s="25"/>
      <c r="M386" s="25"/>
      <c r="N386" s="25"/>
      <c r="O386" s="25"/>
      <c r="P386" s="25"/>
      <c r="Q386" s="25"/>
      <c r="R386" s="25"/>
      <c r="S386" s="25"/>
      <c r="T386" s="25"/>
      <c r="U386" s="25"/>
      <c r="W386" s="12" t="str">
        <f>IF(Tableau1[[#This Row],[Question]]="","",IF(COUNTIF(Tableau1[[#This Row],[Réponse a]:[Rép f est :]],"bonne")&lt;1,"Attention pas assez de bonnes réponses",""))</f>
        <v/>
      </c>
      <c r="X386" s="14" t="s">
        <v>13</v>
      </c>
      <c r="Y386" s="14">
        <f t="shared" si="85"/>
        <v>0</v>
      </c>
      <c r="Z386" s="14" t="s">
        <v>25</v>
      </c>
      <c r="AA386" s="14" t="str">
        <f>IF(OR(COUNTIF(Tableau1[[#This Row],[Réponse a]:[Rép f est :]],"bonne")&gt;1,Tableau1[[#This Row],[Forcer question multiple]]&lt;&gt;""),"questionmult","question")</f>
        <v>question</v>
      </c>
      <c r="AB386" s="14" t="s">
        <v>21</v>
      </c>
      <c r="AC386" s="14" t="str">
        <f t="shared" si="88"/>
        <v/>
      </c>
      <c r="AD386" s="14">
        <f t="shared" ref="AD386:AD449" si="89">ROW(AD386)</f>
        <v>386</v>
      </c>
      <c r="AE386" s="14" t="s">
        <v>14</v>
      </c>
      <c r="AF386" s="14" t="str">
        <f t="shared" si="86"/>
        <v>\bareme{b=,m=}</v>
      </c>
      <c r="AG386" s="14" t="str">
        <f t="shared" si="79"/>
        <v/>
      </c>
      <c r="AH386" s="15" t="str">
        <f t="shared" si="80"/>
        <v/>
      </c>
      <c r="AI386" s="15" t="str">
        <f t="shared" si="81"/>
        <v/>
      </c>
      <c r="AJ386" s="15" t="str">
        <f t="shared" si="82"/>
        <v/>
      </c>
      <c r="AK386" s="15" t="str">
        <f t="shared" si="83"/>
        <v/>
      </c>
      <c r="AL386" s="15" t="str">
        <f t="shared" si="84"/>
        <v/>
      </c>
      <c r="AN386" s="14" t="s">
        <v>27</v>
      </c>
      <c r="AO386" s="14" t="s">
        <v>22</v>
      </c>
      <c r="AP386" s="14">
        <f>Tableau1[[#This Row],[Rép a est :]]</f>
        <v>0</v>
      </c>
      <c r="AQ386" s="14" t="s">
        <v>23</v>
      </c>
      <c r="AR386" s="14">
        <f>Tableau1[[#This Row],[Réponse a]]</f>
        <v>0</v>
      </c>
      <c r="AS386" s="14" t="s">
        <v>14</v>
      </c>
      <c r="AT386" s="14" t="s">
        <v>22</v>
      </c>
      <c r="AU386" s="14">
        <f>Tableau1[[#This Row],[Rép b est :]]</f>
        <v>0</v>
      </c>
      <c r="AV386" s="14" t="s">
        <v>23</v>
      </c>
      <c r="AW386" s="14">
        <f>Tableau1[[#This Row],[Réponse b]]</f>
        <v>0</v>
      </c>
      <c r="AX386" s="14" t="s">
        <v>14</v>
      </c>
      <c r="AY386" s="14" t="str">
        <f>IF(Tableau1[[#This Row],[Réponse c]]="","","\")</f>
        <v/>
      </c>
      <c r="AZ386" s="14" t="str">
        <f>IF(Tableau1[[#This Row],[Réponse c]]="","",Tableau1[[#This Row],[Rép c est :]])</f>
        <v/>
      </c>
      <c r="BA386" s="14" t="str">
        <f>IF(Tableau1[[#This Row],[Réponse c]]="","","{")</f>
        <v/>
      </c>
      <c r="BB386" s="14" t="str">
        <f>IF(Tableau1[[#This Row],[Réponse c]]="","",Tableau1[[#This Row],[Réponse c]])</f>
        <v/>
      </c>
      <c r="BC386" s="14" t="str">
        <f>IF(Tableau1[[#This Row],[Réponse c]]="","","}")</f>
        <v/>
      </c>
      <c r="BD386" s="14" t="str">
        <f>IF(Tableau1[[#This Row],[Réponse d]]="","","\")</f>
        <v/>
      </c>
      <c r="BE386" s="14" t="str">
        <f>IF(Tableau1[[#This Row],[Réponse d]]="","",Tableau1[[#This Row],[Rép d est :]])</f>
        <v/>
      </c>
      <c r="BF386" s="14" t="str">
        <f>IF(Tableau1[[#This Row],[Réponse d]]="","","{")</f>
        <v/>
      </c>
      <c r="BG386" s="14" t="str">
        <f>IF(Tableau1[[#This Row],[Réponse d]]="","",Tableau1[[#This Row],[Réponse d]])</f>
        <v/>
      </c>
      <c r="BH386" s="14" t="str">
        <f>IF(Tableau1[[#This Row],[Réponse d]]="","","}")</f>
        <v/>
      </c>
      <c r="BI386" s="14" t="str">
        <f>IF(Tableau1[[#This Row],[Réponse e]]="","","\")</f>
        <v/>
      </c>
      <c r="BJ386" s="14" t="str">
        <f>IF(Tableau1[[#This Row],[Réponse e]]="","",Tableau1[[#This Row],[Rép e est :]])</f>
        <v/>
      </c>
      <c r="BK386" s="14" t="str">
        <f>IF(Tableau1[[#This Row],[Réponse e]]="","","{")</f>
        <v/>
      </c>
      <c r="BL386" s="14" t="str">
        <f>IF(Tableau1[[#This Row],[Réponse e]]="","",Tableau1[[#This Row],[Réponse e]])</f>
        <v/>
      </c>
      <c r="BM386" s="14" t="str">
        <f>IF(Tableau1[[#This Row],[Réponse e]]="","","}")</f>
        <v/>
      </c>
      <c r="BN386" s="14" t="str">
        <f>IF(Tableau1[[#This Row],[Réponse f]]="","","\")</f>
        <v/>
      </c>
      <c r="BO386" s="14" t="str">
        <f>IF(Tableau1[[#This Row],[Réponse f]]="","",Tableau1[[#This Row],[Rép f est :]])</f>
        <v/>
      </c>
      <c r="BP386" s="14" t="str">
        <f>IF(Tableau1[[#This Row],[Réponse f]]="","","{")</f>
        <v/>
      </c>
      <c r="BQ386" s="14" t="str">
        <f>IF(Tableau1[[#This Row],[Réponse f]]="","",Tableau1[[#This Row],[Réponse f]])</f>
        <v/>
      </c>
      <c r="BR386" s="14" t="str">
        <f>IF(Tableau1[[#This Row],[Réponse f]]="","","}")</f>
        <v/>
      </c>
      <c r="BS386" s="14" t="s">
        <v>24</v>
      </c>
      <c r="BT386" s="14" t="str">
        <f t="shared" si="87"/>
        <v>question</v>
      </c>
      <c r="BU386" s="14" t="s">
        <v>26</v>
      </c>
      <c r="BV386" s="14" t="s">
        <v>14</v>
      </c>
      <c r="BX386" s="1" t="str">
        <f>IF(Tableau1[[#This Row],[Question]]="","",CONCATENATE(X386,Y386,Z386,AA386,AB386,AC386,AD386,AE386,AF386,AG386,AH386,AI386,AJ386,AK386,AL386,AM386,AN386,AO386,AP386,AQ386,AR386,AS386,AT386,AU386,AV386,AW386,AX386,AY386,AZ386,BA386,BB386,BC386,BD386,BE386,BF386,BG386,BH386,BI386,BJ386,BK386,BL386,BM386,BN386,BO386,BP386,BQ386,BR386,BS386,BT386,BU386,BV386))</f>
        <v/>
      </c>
    </row>
    <row r="387" spans="1:76">
      <c r="A387" s="24"/>
      <c r="B387" s="24"/>
      <c r="C387" s="25"/>
      <c r="D387" s="25"/>
      <c r="E387" s="24"/>
      <c r="F387" s="39"/>
      <c r="G387" s="39"/>
      <c r="H387" s="25"/>
      <c r="I387" s="25"/>
      <c r="J387" s="25"/>
      <c r="K387" s="4"/>
      <c r="L387" s="25"/>
      <c r="M387" s="25"/>
      <c r="N387" s="25"/>
      <c r="O387" s="4"/>
      <c r="P387" s="25"/>
      <c r="Q387" s="25"/>
      <c r="R387" s="25"/>
      <c r="S387" s="25"/>
      <c r="T387" s="25"/>
      <c r="U387" s="25"/>
      <c r="W387" s="12" t="str">
        <f>IF(Tableau1[[#This Row],[Question]]="","",IF(COUNTIF(Tableau1[[#This Row],[Réponse a]:[Rép f est :]],"bonne")&lt;1,"Attention pas assez de bonnes réponses",""))</f>
        <v/>
      </c>
      <c r="X387" s="14" t="s">
        <v>13</v>
      </c>
      <c r="Y387" s="14">
        <f t="shared" si="85"/>
        <v>0</v>
      </c>
      <c r="Z387" s="14" t="s">
        <v>25</v>
      </c>
      <c r="AA387" s="14" t="str">
        <f>IF(OR(COUNTIF(Tableau1[[#This Row],[Réponse a]:[Rép f est :]],"bonne")&gt;1,Tableau1[[#This Row],[Forcer question multiple]]&lt;&gt;""),"questionmult","question")</f>
        <v>question</v>
      </c>
      <c r="AB387" s="14" t="s">
        <v>21</v>
      </c>
      <c r="AC387" s="14" t="str">
        <f t="shared" si="88"/>
        <v/>
      </c>
      <c r="AD387" s="14">
        <f t="shared" si="89"/>
        <v>387</v>
      </c>
      <c r="AE387" s="14" t="s">
        <v>14</v>
      </c>
      <c r="AF387" s="14" t="str">
        <f t="shared" si="86"/>
        <v>\bareme{b=,m=}</v>
      </c>
      <c r="AG387" s="14" t="str">
        <f t="shared" si="79"/>
        <v/>
      </c>
      <c r="AH387" s="15" t="str">
        <f t="shared" si="80"/>
        <v/>
      </c>
      <c r="AI387" s="15" t="str">
        <f t="shared" si="81"/>
        <v/>
      </c>
      <c r="AJ387" s="15" t="str">
        <f t="shared" si="82"/>
        <v/>
      </c>
      <c r="AK387" s="15" t="str">
        <f t="shared" si="83"/>
        <v/>
      </c>
      <c r="AL387" s="15" t="str">
        <f t="shared" si="84"/>
        <v/>
      </c>
      <c r="AN387" s="14" t="s">
        <v>27</v>
      </c>
      <c r="AO387" s="14" t="s">
        <v>22</v>
      </c>
      <c r="AP387" s="14">
        <f>Tableau1[[#This Row],[Rép a est :]]</f>
        <v>0</v>
      </c>
      <c r="AQ387" s="14" t="s">
        <v>23</v>
      </c>
      <c r="AR387" s="14">
        <f>Tableau1[[#This Row],[Réponse a]]</f>
        <v>0</v>
      </c>
      <c r="AS387" s="14" t="s">
        <v>14</v>
      </c>
      <c r="AT387" s="14" t="s">
        <v>22</v>
      </c>
      <c r="AU387" s="14">
        <f>Tableau1[[#This Row],[Rép b est :]]</f>
        <v>0</v>
      </c>
      <c r="AV387" s="14" t="s">
        <v>23</v>
      </c>
      <c r="AW387" s="14">
        <f>Tableau1[[#This Row],[Réponse b]]</f>
        <v>0</v>
      </c>
      <c r="AX387" s="14" t="s">
        <v>14</v>
      </c>
      <c r="AY387" s="14" t="str">
        <f>IF(Tableau1[[#This Row],[Réponse c]]="","","\")</f>
        <v/>
      </c>
      <c r="AZ387" s="14" t="str">
        <f>IF(Tableau1[[#This Row],[Réponse c]]="","",Tableau1[[#This Row],[Rép c est :]])</f>
        <v/>
      </c>
      <c r="BA387" s="14" t="str">
        <f>IF(Tableau1[[#This Row],[Réponse c]]="","","{")</f>
        <v/>
      </c>
      <c r="BB387" s="14" t="str">
        <f>IF(Tableau1[[#This Row],[Réponse c]]="","",Tableau1[[#This Row],[Réponse c]])</f>
        <v/>
      </c>
      <c r="BC387" s="14" t="str">
        <f>IF(Tableau1[[#This Row],[Réponse c]]="","","}")</f>
        <v/>
      </c>
      <c r="BD387" s="14" t="str">
        <f>IF(Tableau1[[#This Row],[Réponse d]]="","","\")</f>
        <v/>
      </c>
      <c r="BE387" s="14" t="str">
        <f>IF(Tableau1[[#This Row],[Réponse d]]="","",Tableau1[[#This Row],[Rép d est :]])</f>
        <v/>
      </c>
      <c r="BF387" s="14" t="str">
        <f>IF(Tableau1[[#This Row],[Réponse d]]="","","{")</f>
        <v/>
      </c>
      <c r="BG387" s="14" t="str">
        <f>IF(Tableau1[[#This Row],[Réponse d]]="","",Tableau1[[#This Row],[Réponse d]])</f>
        <v/>
      </c>
      <c r="BH387" s="14" t="str">
        <f>IF(Tableau1[[#This Row],[Réponse d]]="","","}")</f>
        <v/>
      </c>
      <c r="BI387" s="14" t="str">
        <f>IF(Tableau1[[#This Row],[Réponse e]]="","","\")</f>
        <v/>
      </c>
      <c r="BJ387" s="14" t="str">
        <f>IF(Tableau1[[#This Row],[Réponse e]]="","",Tableau1[[#This Row],[Rép e est :]])</f>
        <v/>
      </c>
      <c r="BK387" s="14" t="str">
        <f>IF(Tableau1[[#This Row],[Réponse e]]="","","{")</f>
        <v/>
      </c>
      <c r="BL387" s="14" t="str">
        <f>IF(Tableau1[[#This Row],[Réponse e]]="","",Tableau1[[#This Row],[Réponse e]])</f>
        <v/>
      </c>
      <c r="BM387" s="14" t="str">
        <f>IF(Tableau1[[#This Row],[Réponse e]]="","","}")</f>
        <v/>
      </c>
      <c r="BN387" s="14" t="str">
        <f>IF(Tableau1[[#This Row],[Réponse f]]="","","\")</f>
        <v/>
      </c>
      <c r="BO387" s="14" t="str">
        <f>IF(Tableau1[[#This Row],[Réponse f]]="","",Tableau1[[#This Row],[Rép f est :]])</f>
        <v/>
      </c>
      <c r="BP387" s="14" t="str">
        <f>IF(Tableau1[[#This Row],[Réponse f]]="","","{")</f>
        <v/>
      </c>
      <c r="BQ387" s="14" t="str">
        <f>IF(Tableau1[[#This Row],[Réponse f]]="","",Tableau1[[#This Row],[Réponse f]])</f>
        <v/>
      </c>
      <c r="BR387" s="14" t="str">
        <f>IF(Tableau1[[#This Row],[Réponse f]]="","","}")</f>
        <v/>
      </c>
      <c r="BS387" s="14" t="s">
        <v>24</v>
      </c>
      <c r="BT387" s="14" t="str">
        <f t="shared" si="87"/>
        <v>question</v>
      </c>
      <c r="BU387" s="14" t="s">
        <v>26</v>
      </c>
      <c r="BV387" s="14" t="s">
        <v>14</v>
      </c>
      <c r="BX387" s="1" t="str">
        <f>IF(Tableau1[[#This Row],[Question]]="","",CONCATENATE(X387,Y387,Z387,AA387,AB387,AC387,AD387,AE387,AF387,AG387,AH387,AI387,AJ387,AK387,AL387,AM387,AN387,AO387,AP387,AQ387,AR387,AS387,AT387,AU387,AV387,AW387,AX387,AY387,AZ387,BA387,BB387,BC387,BD387,BE387,BF387,BG387,BH387,BI387,BJ387,BK387,BL387,BM387,BN387,BO387,BP387,BQ387,BR387,BS387,BT387,BU387,BV387))</f>
        <v/>
      </c>
    </row>
    <row r="388" spans="1:76">
      <c r="A388" s="24"/>
      <c r="B388" s="24"/>
      <c r="C388" s="25"/>
      <c r="D388" s="25"/>
      <c r="E388" s="24"/>
      <c r="F388" s="39"/>
      <c r="G388" s="39"/>
      <c r="H388" s="25"/>
      <c r="I388" s="25"/>
      <c r="J388" s="25"/>
      <c r="K388" s="4"/>
      <c r="L388" s="25"/>
      <c r="M388" s="25"/>
      <c r="N388" s="25"/>
      <c r="O388" s="4"/>
      <c r="P388" s="25"/>
      <c r="Q388" s="25"/>
      <c r="R388" s="25"/>
      <c r="S388" s="25"/>
      <c r="T388" s="25"/>
      <c r="U388" s="25"/>
      <c r="W388" s="12" t="str">
        <f>IF(Tableau1[[#This Row],[Question]]="","",IF(COUNTIF(Tableau1[[#This Row],[Réponse a]:[Rép f est :]],"bonne")&lt;1,"Attention pas assez de bonnes réponses",""))</f>
        <v/>
      </c>
      <c r="X388" s="14" t="s">
        <v>13</v>
      </c>
      <c r="Y388" s="14">
        <f t="shared" si="85"/>
        <v>0</v>
      </c>
      <c r="Z388" s="14" t="s">
        <v>25</v>
      </c>
      <c r="AA388" s="14" t="str">
        <f>IF(OR(COUNTIF(Tableau1[[#This Row],[Réponse a]:[Rép f est :]],"bonne")&gt;1,Tableau1[[#This Row],[Forcer question multiple]]&lt;&gt;""),"questionmult","question")</f>
        <v>question</v>
      </c>
      <c r="AB388" s="14" t="s">
        <v>21</v>
      </c>
      <c r="AC388" s="14" t="str">
        <f t="shared" si="88"/>
        <v/>
      </c>
      <c r="AD388" s="14">
        <f t="shared" si="89"/>
        <v>388</v>
      </c>
      <c r="AE388" s="14" t="s">
        <v>14</v>
      </c>
      <c r="AF388" s="14" t="str">
        <f t="shared" si="86"/>
        <v>\bareme{b=,m=}</v>
      </c>
      <c r="AG388" s="14" t="str">
        <f t="shared" si="79"/>
        <v/>
      </c>
      <c r="AH388" s="15" t="str">
        <f t="shared" si="80"/>
        <v/>
      </c>
      <c r="AI388" s="15" t="str">
        <f t="shared" si="81"/>
        <v/>
      </c>
      <c r="AJ388" s="15" t="str">
        <f t="shared" si="82"/>
        <v/>
      </c>
      <c r="AK388" s="15" t="str">
        <f t="shared" si="83"/>
        <v/>
      </c>
      <c r="AL388" s="15" t="str">
        <f t="shared" si="84"/>
        <v/>
      </c>
      <c r="AN388" s="14" t="s">
        <v>27</v>
      </c>
      <c r="AO388" s="14" t="s">
        <v>22</v>
      </c>
      <c r="AP388" s="14">
        <f>Tableau1[[#This Row],[Rép a est :]]</f>
        <v>0</v>
      </c>
      <c r="AQ388" s="14" t="s">
        <v>23</v>
      </c>
      <c r="AR388" s="14">
        <f>Tableau1[[#This Row],[Réponse a]]</f>
        <v>0</v>
      </c>
      <c r="AS388" s="14" t="s">
        <v>14</v>
      </c>
      <c r="AT388" s="14" t="s">
        <v>22</v>
      </c>
      <c r="AU388" s="14">
        <f>Tableau1[[#This Row],[Rép b est :]]</f>
        <v>0</v>
      </c>
      <c r="AV388" s="14" t="s">
        <v>23</v>
      </c>
      <c r="AW388" s="14">
        <f>Tableau1[[#This Row],[Réponse b]]</f>
        <v>0</v>
      </c>
      <c r="AX388" s="14" t="s">
        <v>14</v>
      </c>
      <c r="AY388" s="14" t="str">
        <f>IF(Tableau1[[#This Row],[Réponse c]]="","","\")</f>
        <v/>
      </c>
      <c r="AZ388" s="14" t="str">
        <f>IF(Tableau1[[#This Row],[Réponse c]]="","",Tableau1[[#This Row],[Rép c est :]])</f>
        <v/>
      </c>
      <c r="BA388" s="14" t="str">
        <f>IF(Tableau1[[#This Row],[Réponse c]]="","","{")</f>
        <v/>
      </c>
      <c r="BB388" s="14" t="str">
        <f>IF(Tableau1[[#This Row],[Réponse c]]="","",Tableau1[[#This Row],[Réponse c]])</f>
        <v/>
      </c>
      <c r="BC388" s="14" t="str">
        <f>IF(Tableau1[[#This Row],[Réponse c]]="","","}")</f>
        <v/>
      </c>
      <c r="BD388" s="14" t="str">
        <f>IF(Tableau1[[#This Row],[Réponse d]]="","","\")</f>
        <v/>
      </c>
      <c r="BE388" s="14" t="str">
        <f>IF(Tableau1[[#This Row],[Réponse d]]="","",Tableau1[[#This Row],[Rép d est :]])</f>
        <v/>
      </c>
      <c r="BF388" s="14" t="str">
        <f>IF(Tableau1[[#This Row],[Réponse d]]="","","{")</f>
        <v/>
      </c>
      <c r="BG388" s="14" t="str">
        <f>IF(Tableau1[[#This Row],[Réponse d]]="","",Tableau1[[#This Row],[Réponse d]])</f>
        <v/>
      </c>
      <c r="BH388" s="14" t="str">
        <f>IF(Tableau1[[#This Row],[Réponse d]]="","","}")</f>
        <v/>
      </c>
      <c r="BI388" s="14" t="str">
        <f>IF(Tableau1[[#This Row],[Réponse e]]="","","\")</f>
        <v/>
      </c>
      <c r="BJ388" s="14" t="str">
        <f>IF(Tableau1[[#This Row],[Réponse e]]="","",Tableau1[[#This Row],[Rép e est :]])</f>
        <v/>
      </c>
      <c r="BK388" s="14" t="str">
        <f>IF(Tableau1[[#This Row],[Réponse e]]="","","{")</f>
        <v/>
      </c>
      <c r="BL388" s="14" t="str">
        <f>IF(Tableau1[[#This Row],[Réponse e]]="","",Tableau1[[#This Row],[Réponse e]])</f>
        <v/>
      </c>
      <c r="BM388" s="14" t="str">
        <f>IF(Tableau1[[#This Row],[Réponse e]]="","","}")</f>
        <v/>
      </c>
      <c r="BN388" s="14" t="str">
        <f>IF(Tableau1[[#This Row],[Réponse f]]="","","\")</f>
        <v/>
      </c>
      <c r="BO388" s="14" t="str">
        <f>IF(Tableau1[[#This Row],[Réponse f]]="","",Tableau1[[#This Row],[Rép f est :]])</f>
        <v/>
      </c>
      <c r="BP388" s="14" t="str">
        <f>IF(Tableau1[[#This Row],[Réponse f]]="","","{")</f>
        <v/>
      </c>
      <c r="BQ388" s="14" t="str">
        <f>IF(Tableau1[[#This Row],[Réponse f]]="","",Tableau1[[#This Row],[Réponse f]])</f>
        <v/>
      </c>
      <c r="BR388" s="14" t="str">
        <f>IF(Tableau1[[#This Row],[Réponse f]]="","","}")</f>
        <v/>
      </c>
      <c r="BS388" s="14" t="s">
        <v>24</v>
      </c>
      <c r="BT388" s="14" t="str">
        <f t="shared" si="87"/>
        <v>question</v>
      </c>
      <c r="BU388" s="14" t="s">
        <v>26</v>
      </c>
      <c r="BV388" s="14" t="s">
        <v>14</v>
      </c>
      <c r="BX388" s="1" t="str">
        <f>IF(Tableau1[[#This Row],[Question]]="","",CONCATENATE(X388,Y388,Z388,AA388,AB388,AC388,AD388,AE388,AF388,AG388,AH388,AI388,AJ388,AK388,AL388,AM388,AN388,AO388,AP388,AQ388,AR388,AS388,AT388,AU388,AV388,AW388,AX388,AY388,AZ388,BA388,BB388,BC388,BD388,BE388,BF388,BG388,BH388,BI388,BJ388,BK388,BL388,BM388,BN388,BO388,BP388,BQ388,BR388,BS388,BT388,BU388,BV388))</f>
        <v/>
      </c>
    </row>
    <row r="389" spans="1:76">
      <c r="A389" s="24"/>
      <c r="B389" s="24"/>
      <c r="C389" s="25"/>
      <c r="D389" s="25"/>
      <c r="E389" s="1"/>
      <c r="F389" s="39"/>
      <c r="G389" s="39"/>
      <c r="K389" s="25"/>
      <c r="M389" s="4"/>
      <c r="O389" s="25"/>
      <c r="P389" s="2"/>
      <c r="Q389" s="2"/>
      <c r="R389" s="2"/>
      <c r="S389" s="2"/>
      <c r="T389" s="2"/>
      <c r="U389" s="2"/>
      <c r="W389" s="12" t="str">
        <f>IF(Tableau1[[#This Row],[Question]]="","",IF(COUNTIF(Tableau1[[#This Row],[Réponse a]:[Rép f est :]],"bonne")&lt;1,"Attention pas assez de bonnes réponses",""))</f>
        <v/>
      </c>
      <c r="X389" s="14" t="s">
        <v>13</v>
      </c>
      <c r="Y389" s="14">
        <f t="shared" si="85"/>
        <v>0</v>
      </c>
      <c r="Z389" s="14" t="s">
        <v>25</v>
      </c>
      <c r="AA389" s="14" t="str">
        <f>IF(OR(COUNTIF(Tableau1[[#This Row],[Réponse a]:[Rép f est :]],"bonne")&gt;1,Tableau1[[#This Row],[Forcer question multiple]]&lt;&gt;""),"questionmult","question")</f>
        <v>question</v>
      </c>
      <c r="AB389" s="14" t="s">
        <v>21</v>
      </c>
      <c r="AC389" s="14" t="str">
        <f t="shared" si="88"/>
        <v/>
      </c>
      <c r="AD389" s="14">
        <f t="shared" si="89"/>
        <v>389</v>
      </c>
      <c r="AE389" s="14" t="s">
        <v>14</v>
      </c>
      <c r="AF389" s="14" t="str">
        <f t="shared" si="86"/>
        <v>\bareme{b=,m=}</v>
      </c>
      <c r="AG389" s="14" t="str">
        <f t="shared" si="79"/>
        <v/>
      </c>
      <c r="AH389" s="15" t="str">
        <f t="shared" si="80"/>
        <v/>
      </c>
      <c r="AI389" s="15" t="str">
        <f t="shared" si="81"/>
        <v/>
      </c>
      <c r="AJ389" s="15" t="str">
        <f t="shared" si="82"/>
        <v/>
      </c>
      <c r="AK389" s="15" t="str">
        <f t="shared" si="83"/>
        <v/>
      </c>
      <c r="AL389" s="15" t="str">
        <f t="shared" si="84"/>
        <v/>
      </c>
      <c r="AN389" s="14" t="s">
        <v>27</v>
      </c>
      <c r="AO389" s="14" t="s">
        <v>22</v>
      </c>
      <c r="AP389" s="14">
        <f>Tableau1[[#This Row],[Rép a est :]]</f>
        <v>0</v>
      </c>
      <c r="AQ389" s="14" t="s">
        <v>23</v>
      </c>
      <c r="AR389" s="14">
        <f>Tableau1[[#This Row],[Réponse a]]</f>
        <v>0</v>
      </c>
      <c r="AS389" s="14" t="s">
        <v>14</v>
      </c>
      <c r="AT389" s="14" t="s">
        <v>22</v>
      </c>
      <c r="AU389" s="14">
        <f>Tableau1[[#This Row],[Rép b est :]]</f>
        <v>0</v>
      </c>
      <c r="AV389" s="14" t="s">
        <v>23</v>
      </c>
      <c r="AW389" s="14">
        <f>Tableau1[[#This Row],[Réponse b]]</f>
        <v>0</v>
      </c>
      <c r="AX389" s="14" t="s">
        <v>14</v>
      </c>
      <c r="AY389" s="14" t="str">
        <f>IF(Tableau1[[#This Row],[Réponse c]]="","","\")</f>
        <v/>
      </c>
      <c r="AZ389" s="14" t="str">
        <f>IF(Tableau1[[#This Row],[Réponse c]]="","",Tableau1[[#This Row],[Rép c est :]])</f>
        <v/>
      </c>
      <c r="BA389" s="14" t="str">
        <f>IF(Tableau1[[#This Row],[Réponse c]]="","","{")</f>
        <v/>
      </c>
      <c r="BB389" s="14" t="str">
        <f>IF(Tableau1[[#This Row],[Réponse c]]="","",Tableau1[[#This Row],[Réponse c]])</f>
        <v/>
      </c>
      <c r="BC389" s="14" t="str">
        <f>IF(Tableau1[[#This Row],[Réponse c]]="","","}")</f>
        <v/>
      </c>
      <c r="BD389" s="14" t="str">
        <f>IF(Tableau1[[#This Row],[Réponse d]]="","","\")</f>
        <v/>
      </c>
      <c r="BE389" s="14" t="str">
        <f>IF(Tableau1[[#This Row],[Réponse d]]="","",Tableau1[[#This Row],[Rép d est :]])</f>
        <v/>
      </c>
      <c r="BF389" s="14" t="str">
        <f>IF(Tableau1[[#This Row],[Réponse d]]="","","{")</f>
        <v/>
      </c>
      <c r="BG389" s="14" t="str">
        <f>IF(Tableau1[[#This Row],[Réponse d]]="","",Tableau1[[#This Row],[Réponse d]])</f>
        <v/>
      </c>
      <c r="BH389" s="14" t="str">
        <f>IF(Tableau1[[#This Row],[Réponse d]]="","","}")</f>
        <v/>
      </c>
      <c r="BI389" s="14" t="str">
        <f>IF(Tableau1[[#This Row],[Réponse e]]="","","\")</f>
        <v/>
      </c>
      <c r="BJ389" s="14" t="str">
        <f>IF(Tableau1[[#This Row],[Réponse e]]="","",Tableau1[[#This Row],[Rép e est :]])</f>
        <v/>
      </c>
      <c r="BK389" s="14" t="str">
        <f>IF(Tableau1[[#This Row],[Réponse e]]="","","{")</f>
        <v/>
      </c>
      <c r="BL389" s="14" t="str">
        <f>IF(Tableau1[[#This Row],[Réponse e]]="","",Tableau1[[#This Row],[Réponse e]])</f>
        <v/>
      </c>
      <c r="BM389" s="14" t="str">
        <f>IF(Tableau1[[#This Row],[Réponse e]]="","","}")</f>
        <v/>
      </c>
      <c r="BN389" s="14" t="str">
        <f>IF(Tableau1[[#This Row],[Réponse f]]="","","\")</f>
        <v/>
      </c>
      <c r="BO389" s="14" t="str">
        <f>IF(Tableau1[[#This Row],[Réponse f]]="","",Tableau1[[#This Row],[Rép f est :]])</f>
        <v/>
      </c>
      <c r="BP389" s="14" t="str">
        <f>IF(Tableau1[[#This Row],[Réponse f]]="","","{")</f>
        <v/>
      </c>
      <c r="BQ389" s="14" t="str">
        <f>IF(Tableau1[[#This Row],[Réponse f]]="","",Tableau1[[#This Row],[Réponse f]])</f>
        <v/>
      </c>
      <c r="BR389" s="14" t="str">
        <f>IF(Tableau1[[#This Row],[Réponse f]]="","","}")</f>
        <v/>
      </c>
      <c r="BS389" s="14" t="s">
        <v>24</v>
      </c>
      <c r="BT389" s="14" t="str">
        <f t="shared" si="87"/>
        <v>question</v>
      </c>
      <c r="BU389" s="14" t="s">
        <v>26</v>
      </c>
      <c r="BV389" s="14" t="s">
        <v>14</v>
      </c>
      <c r="BX389" s="1" t="str">
        <f>IF(Tableau1[[#This Row],[Question]]="","",CONCATENATE(X389,Y389,Z389,AA389,AB389,AC389,AD389,AE389,AF389,AG389,AH389,AI389,AJ389,AK389,AL389,AM389,AN389,AO389,AP389,AQ389,AR389,AS389,AT389,AU389,AV389,AW389,AX389,AY389,AZ389,BA389,BB389,BC389,BD389,BE389,BF389,BG389,BH389,BI389,BJ389,BK389,BL389,BM389,BN389,BO389,BP389,BQ389,BR389,BS389,BT389,BU389,BV389))</f>
        <v/>
      </c>
    </row>
    <row r="390" spans="1:76">
      <c r="A390" s="24"/>
      <c r="B390" s="24"/>
      <c r="C390" s="25"/>
      <c r="D390" s="25"/>
      <c r="E390" s="24"/>
      <c r="F390" s="39"/>
      <c r="G390" s="39"/>
      <c r="H390" s="25"/>
      <c r="I390" s="25"/>
      <c r="J390" s="25"/>
      <c r="K390" s="4"/>
      <c r="L390" s="25"/>
      <c r="M390" s="25"/>
      <c r="N390" s="25"/>
      <c r="O390" s="4"/>
      <c r="P390" s="25"/>
      <c r="Q390" s="25"/>
      <c r="R390" s="25"/>
      <c r="S390" s="25"/>
      <c r="T390" s="25"/>
      <c r="U390" s="25"/>
      <c r="W390" s="12" t="str">
        <f>IF(Tableau1[[#This Row],[Question]]="","",IF(COUNTIF(Tableau1[[#This Row],[Réponse a]:[Rép f est :]],"bonne")&lt;1,"Attention pas assez de bonnes réponses",""))</f>
        <v/>
      </c>
      <c r="X390" s="14" t="s">
        <v>13</v>
      </c>
      <c r="Y390" s="14">
        <f t="shared" si="85"/>
        <v>0</v>
      </c>
      <c r="Z390" s="14" t="s">
        <v>25</v>
      </c>
      <c r="AA390" s="14" t="str">
        <f>IF(OR(COUNTIF(Tableau1[[#This Row],[Réponse a]:[Rép f est :]],"bonne")&gt;1,Tableau1[[#This Row],[Forcer question multiple]]&lt;&gt;""),"questionmult","question")</f>
        <v>question</v>
      </c>
      <c r="AB390" s="14" t="s">
        <v>21</v>
      </c>
      <c r="AC390" s="14" t="str">
        <f t="shared" si="88"/>
        <v/>
      </c>
      <c r="AD390" s="14">
        <f t="shared" si="89"/>
        <v>390</v>
      </c>
      <c r="AE390" s="14" t="s">
        <v>14</v>
      </c>
      <c r="AF390" s="14" t="str">
        <f t="shared" si="86"/>
        <v>\bareme{b=,m=}</v>
      </c>
      <c r="AG390" s="14" t="str">
        <f t="shared" si="79"/>
        <v/>
      </c>
      <c r="AH390" s="15" t="str">
        <f t="shared" si="80"/>
        <v/>
      </c>
      <c r="AI390" s="15" t="str">
        <f t="shared" si="81"/>
        <v/>
      </c>
      <c r="AJ390" s="15" t="str">
        <f t="shared" si="82"/>
        <v/>
      </c>
      <c r="AK390" s="15" t="str">
        <f t="shared" si="83"/>
        <v/>
      </c>
      <c r="AL390" s="15" t="str">
        <f t="shared" si="84"/>
        <v/>
      </c>
      <c r="AN390" s="14" t="s">
        <v>27</v>
      </c>
      <c r="AO390" s="14" t="s">
        <v>22</v>
      </c>
      <c r="AP390" s="14">
        <f>Tableau1[[#This Row],[Rép a est :]]</f>
        <v>0</v>
      </c>
      <c r="AQ390" s="14" t="s">
        <v>23</v>
      </c>
      <c r="AR390" s="14">
        <f>Tableau1[[#This Row],[Réponse a]]</f>
        <v>0</v>
      </c>
      <c r="AS390" s="14" t="s">
        <v>14</v>
      </c>
      <c r="AT390" s="14" t="s">
        <v>22</v>
      </c>
      <c r="AU390" s="14">
        <f>Tableau1[[#This Row],[Rép b est :]]</f>
        <v>0</v>
      </c>
      <c r="AV390" s="14" t="s">
        <v>23</v>
      </c>
      <c r="AW390" s="14">
        <f>Tableau1[[#This Row],[Réponse b]]</f>
        <v>0</v>
      </c>
      <c r="AX390" s="14" t="s">
        <v>14</v>
      </c>
      <c r="AY390" s="14" t="str">
        <f>IF(Tableau1[[#This Row],[Réponse c]]="","","\")</f>
        <v/>
      </c>
      <c r="AZ390" s="14" t="str">
        <f>IF(Tableau1[[#This Row],[Réponse c]]="","",Tableau1[[#This Row],[Rép c est :]])</f>
        <v/>
      </c>
      <c r="BA390" s="14" t="str">
        <f>IF(Tableau1[[#This Row],[Réponse c]]="","","{")</f>
        <v/>
      </c>
      <c r="BB390" s="14" t="str">
        <f>IF(Tableau1[[#This Row],[Réponse c]]="","",Tableau1[[#This Row],[Réponse c]])</f>
        <v/>
      </c>
      <c r="BC390" s="14" t="str">
        <f>IF(Tableau1[[#This Row],[Réponse c]]="","","}")</f>
        <v/>
      </c>
      <c r="BD390" s="14" t="str">
        <f>IF(Tableau1[[#This Row],[Réponse d]]="","","\")</f>
        <v/>
      </c>
      <c r="BE390" s="14" t="str">
        <f>IF(Tableau1[[#This Row],[Réponse d]]="","",Tableau1[[#This Row],[Rép d est :]])</f>
        <v/>
      </c>
      <c r="BF390" s="14" t="str">
        <f>IF(Tableau1[[#This Row],[Réponse d]]="","","{")</f>
        <v/>
      </c>
      <c r="BG390" s="14" t="str">
        <f>IF(Tableau1[[#This Row],[Réponse d]]="","",Tableau1[[#This Row],[Réponse d]])</f>
        <v/>
      </c>
      <c r="BH390" s="14" t="str">
        <f>IF(Tableau1[[#This Row],[Réponse d]]="","","}")</f>
        <v/>
      </c>
      <c r="BI390" s="14" t="str">
        <f>IF(Tableau1[[#This Row],[Réponse e]]="","","\")</f>
        <v/>
      </c>
      <c r="BJ390" s="14" t="str">
        <f>IF(Tableau1[[#This Row],[Réponse e]]="","",Tableau1[[#This Row],[Rép e est :]])</f>
        <v/>
      </c>
      <c r="BK390" s="14" t="str">
        <f>IF(Tableau1[[#This Row],[Réponse e]]="","","{")</f>
        <v/>
      </c>
      <c r="BL390" s="14" t="str">
        <f>IF(Tableau1[[#This Row],[Réponse e]]="","",Tableau1[[#This Row],[Réponse e]])</f>
        <v/>
      </c>
      <c r="BM390" s="14" t="str">
        <f>IF(Tableau1[[#This Row],[Réponse e]]="","","}")</f>
        <v/>
      </c>
      <c r="BN390" s="14" t="str">
        <f>IF(Tableau1[[#This Row],[Réponse f]]="","","\")</f>
        <v/>
      </c>
      <c r="BO390" s="14" t="str">
        <f>IF(Tableau1[[#This Row],[Réponse f]]="","",Tableau1[[#This Row],[Rép f est :]])</f>
        <v/>
      </c>
      <c r="BP390" s="14" t="str">
        <f>IF(Tableau1[[#This Row],[Réponse f]]="","","{")</f>
        <v/>
      </c>
      <c r="BQ390" s="14" t="str">
        <f>IF(Tableau1[[#This Row],[Réponse f]]="","",Tableau1[[#This Row],[Réponse f]])</f>
        <v/>
      </c>
      <c r="BR390" s="14" t="str">
        <f>IF(Tableau1[[#This Row],[Réponse f]]="","","}")</f>
        <v/>
      </c>
      <c r="BS390" s="14" t="s">
        <v>24</v>
      </c>
      <c r="BT390" s="14" t="str">
        <f t="shared" si="87"/>
        <v>question</v>
      </c>
      <c r="BU390" s="14" t="s">
        <v>26</v>
      </c>
      <c r="BV390" s="14" t="s">
        <v>14</v>
      </c>
      <c r="BX390" s="1" t="str">
        <f>IF(Tableau1[[#This Row],[Question]]="","",CONCATENATE(X390,Y390,Z390,AA390,AB390,AC390,AD390,AE390,AF390,AG390,AH390,AI390,AJ390,AK390,AL390,AM390,AN390,AO390,AP390,AQ390,AR390,AS390,AT390,AU390,AV390,AW390,AX390,AY390,AZ390,BA390,BB390,BC390,BD390,BE390,BF390,BG390,BH390,BI390,BJ390,BK390,BL390,BM390,BN390,BO390,BP390,BQ390,BR390,BS390,BT390,BU390,BV390))</f>
        <v/>
      </c>
    </row>
    <row r="391" spans="1:76">
      <c r="A391" s="24"/>
      <c r="B391" s="24"/>
      <c r="C391" s="25"/>
      <c r="D391" s="25"/>
      <c r="E391" s="24"/>
      <c r="F391" s="39"/>
      <c r="G391" s="39"/>
      <c r="H391" s="25"/>
      <c r="I391" s="25"/>
      <c r="J391" s="25"/>
      <c r="K391" s="25"/>
      <c r="L391" s="25"/>
      <c r="M391" s="4"/>
      <c r="N391" s="25"/>
      <c r="O391" s="4"/>
      <c r="P391" s="25"/>
      <c r="Q391" s="25"/>
      <c r="R391" s="25"/>
      <c r="S391" s="25"/>
      <c r="T391" s="25"/>
      <c r="U391" s="25"/>
      <c r="W391" s="12" t="str">
        <f>IF(Tableau1[[#This Row],[Question]]="","",IF(COUNTIF(Tableau1[[#This Row],[Réponse a]:[Rép f est :]],"bonne")&lt;1,"Attention pas assez de bonnes réponses",""))</f>
        <v/>
      </c>
      <c r="X391" s="14" t="s">
        <v>13</v>
      </c>
      <c r="Y391" s="14">
        <f t="shared" si="85"/>
        <v>0</v>
      </c>
      <c r="Z391" s="14" t="s">
        <v>25</v>
      </c>
      <c r="AA391" s="14" t="str">
        <f>IF(OR(COUNTIF(Tableau1[[#This Row],[Réponse a]:[Rép f est :]],"bonne")&gt;1,Tableau1[[#This Row],[Forcer question multiple]]&lt;&gt;""),"questionmult","question")</f>
        <v>question</v>
      </c>
      <c r="AB391" s="14" t="s">
        <v>21</v>
      </c>
      <c r="AC391" s="14" t="str">
        <f t="shared" si="88"/>
        <v/>
      </c>
      <c r="AD391" s="14">
        <f t="shared" si="89"/>
        <v>391</v>
      </c>
      <c r="AE391" s="14" t="s">
        <v>14</v>
      </c>
      <c r="AF391" s="14" t="str">
        <f t="shared" si="86"/>
        <v>\bareme{b=,m=}</v>
      </c>
      <c r="AG391" s="14" t="str">
        <f t="shared" si="79"/>
        <v/>
      </c>
      <c r="AH391" s="15" t="str">
        <f t="shared" si="80"/>
        <v/>
      </c>
      <c r="AI391" s="15" t="str">
        <f t="shared" si="81"/>
        <v/>
      </c>
      <c r="AJ391" s="15" t="str">
        <f t="shared" si="82"/>
        <v/>
      </c>
      <c r="AK391" s="15" t="str">
        <f t="shared" si="83"/>
        <v/>
      </c>
      <c r="AL391" s="15" t="str">
        <f t="shared" si="84"/>
        <v/>
      </c>
      <c r="AN391" s="14" t="s">
        <v>27</v>
      </c>
      <c r="AO391" s="14" t="s">
        <v>22</v>
      </c>
      <c r="AP391" s="14">
        <f>Tableau1[[#This Row],[Rép a est :]]</f>
        <v>0</v>
      </c>
      <c r="AQ391" s="14" t="s">
        <v>23</v>
      </c>
      <c r="AR391" s="14">
        <f>Tableau1[[#This Row],[Réponse a]]</f>
        <v>0</v>
      </c>
      <c r="AS391" s="14" t="s">
        <v>14</v>
      </c>
      <c r="AT391" s="14" t="s">
        <v>22</v>
      </c>
      <c r="AU391" s="14">
        <f>Tableau1[[#This Row],[Rép b est :]]</f>
        <v>0</v>
      </c>
      <c r="AV391" s="14" t="s">
        <v>23</v>
      </c>
      <c r="AW391" s="14">
        <f>Tableau1[[#This Row],[Réponse b]]</f>
        <v>0</v>
      </c>
      <c r="AX391" s="14" t="s">
        <v>14</v>
      </c>
      <c r="AY391" s="14" t="str">
        <f>IF(Tableau1[[#This Row],[Réponse c]]="","","\")</f>
        <v/>
      </c>
      <c r="AZ391" s="14" t="str">
        <f>IF(Tableau1[[#This Row],[Réponse c]]="","",Tableau1[[#This Row],[Rép c est :]])</f>
        <v/>
      </c>
      <c r="BA391" s="14" t="str">
        <f>IF(Tableau1[[#This Row],[Réponse c]]="","","{")</f>
        <v/>
      </c>
      <c r="BB391" s="14" t="str">
        <f>IF(Tableau1[[#This Row],[Réponse c]]="","",Tableau1[[#This Row],[Réponse c]])</f>
        <v/>
      </c>
      <c r="BC391" s="14" t="str">
        <f>IF(Tableau1[[#This Row],[Réponse c]]="","","}")</f>
        <v/>
      </c>
      <c r="BD391" s="14" t="str">
        <f>IF(Tableau1[[#This Row],[Réponse d]]="","","\")</f>
        <v/>
      </c>
      <c r="BE391" s="14" t="str">
        <f>IF(Tableau1[[#This Row],[Réponse d]]="","",Tableau1[[#This Row],[Rép d est :]])</f>
        <v/>
      </c>
      <c r="BF391" s="14" t="str">
        <f>IF(Tableau1[[#This Row],[Réponse d]]="","","{")</f>
        <v/>
      </c>
      <c r="BG391" s="14" t="str">
        <f>IF(Tableau1[[#This Row],[Réponse d]]="","",Tableau1[[#This Row],[Réponse d]])</f>
        <v/>
      </c>
      <c r="BH391" s="14" t="str">
        <f>IF(Tableau1[[#This Row],[Réponse d]]="","","}")</f>
        <v/>
      </c>
      <c r="BI391" s="14" t="str">
        <f>IF(Tableau1[[#This Row],[Réponse e]]="","","\")</f>
        <v/>
      </c>
      <c r="BJ391" s="14" t="str">
        <f>IF(Tableau1[[#This Row],[Réponse e]]="","",Tableau1[[#This Row],[Rép e est :]])</f>
        <v/>
      </c>
      <c r="BK391" s="14" t="str">
        <f>IF(Tableau1[[#This Row],[Réponse e]]="","","{")</f>
        <v/>
      </c>
      <c r="BL391" s="14" t="str">
        <f>IF(Tableau1[[#This Row],[Réponse e]]="","",Tableau1[[#This Row],[Réponse e]])</f>
        <v/>
      </c>
      <c r="BM391" s="14" t="str">
        <f>IF(Tableau1[[#This Row],[Réponse e]]="","","}")</f>
        <v/>
      </c>
      <c r="BN391" s="14" t="str">
        <f>IF(Tableau1[[#This Row],[Réponse f]]="","","\")</f>
        <v/>
      </c>
      <c r="BO391" s="14" t="str">
        <f>IF(Tableau1[[#This Row],[Réponse f]]="","",Tableau1[[#This Row],[Rép f est :]])</f>
        <v/>
      </c>
      <c r="BP391" s="14" t="str">
        <f>IF(Tableau1[[#This Row],[Réponse f]]="","","{")</f>
        <v/>
      </c>
      <c r="BQ391" s="14" t="str">
        <f>IF(Tableau1[[#This Row],[Réponse f]]="","",Tableau1[[#This Row],[Réponse f]])</f>
        <v/>
      </c>
      <c r="BR391" s="14" t="str">
        <f>IF(Tableau1[[#This Row],[Réponse f]]="","","}")</f>
        <v/>
      </c>
      <c r="BS391" s="14" t="s">
        <v>24</v>
      </c>
      <c r="BT391" s="14" t="str">
        <f t="shared" si="87"/>
        <v>question</v>
      </c>
      <c r="BU391" s="14" t="s">
        <v>26</v>
      </c>
      <c r="BV391" s="14" t="s">
        <v>14</v>
      </c>
      <c r="BX391" s="1" t="str">
        <f>IF(Tableau1[[#This Row],[Question]]="","",CONCATENATE(X391,Y391,Z391,AA391,AB391,AC391,AD391,AE391,AF391,AG391,AH391,AI391,AJ391,AK391,AL391,AM391,AN391,AO391,AP391,AQ391,AR391,AS391,AT391,AU391,AV391,AW391,AX391,AY391,AZ391,BA391,BB391,BC391,BD391,BE391,BF391,BG391,BH391,BI391,BJ391,BK391,BL391,BM391,BN391,BO391,BP391,BQ391,BR391,BS391,BT391,BU391,BV391))</f>
        <v/>
      </c>
    </row>
    <row r="392" spans="1:76">
      <c r="A392" s="24"/>
      <c r="B392" s="24"/>
      <c r="C392" s="25"/>
      <c r="D392" s="25"/>
      <c r="E392" s="24"/>
      <c r="F392" s="39"/>
      <c r="G392" s="39"/>
      <c r="H392" s="25"/>
      <c r="I392" s="25"/>
      <c r="J392" s="25"/>
      <c r="K392" s="25"/>
      <c r="L392" s="25"/>
      <c r="M392" s="4"/>
      <c r="N392" s="25"/>
      <c r="O392" s="4"/>
      <c r="P392" s="25"/>
      <c r="Q392" s="25"/>
      <c r="R392" s="25"/>
      <c r="S392" s="25"/>
      <c r="T392" s="25"/>
      <c r="U392" s="25"/>
      <c r="W392" s="12" t="str">
        <f>IF(Tableau1[[#This Row],[Question]]="","",IF(COUNTIF(Tableau1[[#This Row],[Réponse a]:[Rép f est :]],"bonne")&lt;1,"Attention pas assez de bonnes réponses",""))</f>
        <v/>
      </c>
      <c r="X392" s="14" t="s">
        <v>13</v>
      </c>
      <c r="Y392" s="14">
        <f t="shared" si="85"/>
        <v>0</v>
      </c>
      <c r="Z392" s="14" t="s">
        <v>25</v>
      </c>
      <c r="AA392" s="14" t="str">
        <f>IF(OR(COUNTIF(Tableau1[[#This Row],[Réponse a]:[Rép f est :]],"bonne")&gt;1,Tableau1[[#This Row],[Forcer question multiple]]&lt;&gt;""),"questionmult","question")</f>
        <v>question</v>
      </c>
      <c r="AB392" s="14" t="s">
        <v>21</v>
      </c>
      <c r="AC392" s="14" t="str">
        <f t="shared" si="88"/>
        <v/>
      </c>
      <c r="AD392" s="14">
        <f t="shared" si="89"/>
        <v>392</v>
      </c>
      <c r="AE392" s="14" t="s">
        <v>14</v>
      </c>
      <c r="AF392" s="14" t="str">
        <f t="shared" si="86"/>
        <v>\bareme{b=,m=}</v>
      </c>
      <c r="AG392" s="14" t="str">
        <f t="shared" si="79"/>
        <v/>
      </c>
      <c r="AH392" s="15" t="str">
        <f t="shared" si="80"/>
        <v/>
      </c>
      <c r="AI392" s="15" t="str">
        <f t="shared" si="81"/>
        <v/>
      </c>
      <c r="AJ392" s="15" t="str">
        <f t="shared" si="82"/>
        <v/>
      </c>
      <c r="AK392" s="15" t="str">
        <f t="shared" si="83"/>
        <v/>
      </c>
      <c r="AL392" s="15" t="str">
        <f t="shared" si="84"/>
        <v/>
      </c>
      <c r="AN392" s="14" t="s">
        <v>27</v>
      </c>
      <c r="AO392" s="14" t="s">
        <v>22</v>
      </c>
      <c r="AP392" s="14">
        <f>Tableau1[[#This Row],[Rép a est :]]</f>
        <v>0</v>
      </c>
      <c r="AQ392" s="14" t="s">
        <v>23</v>
      </c>
      <c r="AR392" s="14">
        <f>Tableau1[[#This Row],[Réponse a]]</f>
        <v>0</v>
      </c>
      <c r="AS392" s="14" t="s">
        <v>14</v>
      </c>
      <c r="AT392" s="14" t="s">
        <v>22</v>
      </c>
      <c r="AU392" s="14">
        <f>Tableau1[[#This Row],[Rép b est :]]</f>
        <v>0</v>
      </c>
      <c r="AV392" s="14" t="s">
        <v>23</v>
      </c>
      <c r="AW392" s="14">
        <f>Tableau1[[#This Row],[Réponse b]]</f>
        <v>0</v>
      </c>
      <c r="AX392" s="14" t="s">
        <v>14</v>
      </c>
      <c r="AY392" s="14" t="str">
        <f>IF(Tableau1[[#This Row],[Réponse c]]="","","\")</f>
        <v/>
      </c>
      <c r="AZ392" s="14" t="str">
        <f>IF(Tableau1[[#This Row],[Réponse c]]="","",Tableau1[[#This Row],[Rép c est :]])</f>
        <v/>
      </c>
      <c r="BA392" s="14" t="str">
        <f>IF(Tableau1[[#This Row],[Réponse c]]="","","{")</f>
        <v/>
      </c>
      <c r="BB392" s="14" t="str">
        <f>IF(Tableau1[[#This Row],[Réponse c]]="","",Tableau1[[#This Row],[Réponse c]])</f>
        <v/>
      </c>
      <c r="BC392" s="14" t="str">
        <f>IF(Tableau1[[#This Row],[Réponse c]]="","","}")</f>
        <v/>
      </c>
      <c r="BD392" s="14" t="str">
        <f>IF(Tableau1[[#This Row],[Réponse d]]="","","\")</f>
        <v/>
      </c>
      <c r="BE392" s="14" t="str">
        <f>IF(Tableau1[[#This Row],[Réponse d]]="","",Tableau1[[#This Row],[Rép d est :]])</f>
        <v/>
      </c>
      <c r="BF392" s="14" t="str">
        <f>IF(Tableau1[[#This Row],[Réponse d]]="","","{")</f>
        <v/>
      </c>
      <c r="BG392" s="14" t="str">
        <f>IF(Tableau1[[#This Row],[Réponse d]]="","",Tableau1[[#This Row],[Réponse d]])</f>
        <v/>
      </c>
      <c r="BH392" s="14" t="str">
        <f>IF(Tableau1[[#This Row],[Réponse d]]="","","}")</f>
        <v/>
      </c>
      <c r="BI392" s="14" t="str">
        <f>IF(Tableau1[[#This Row],[Réponse e]]="","","\")</f>
        <v/>
      </c>
      <c r="BJ392" s="14" t="str">
        <f>IF(Tableau1[[#This Row],[Réponse e]]="","",Tableau1[[#This Row],[Rép e est :]])</f>
        <v/>
      </c>
      <c r="BK392" s="14" t="str">
        <f>IF(Tableau1[[#This Row],[Réponse e]]="","","{")</f>
        <v/>
      </c>
      <c r="BL392" s="14" t="str">
        <f>IF(Tableau1[[#This Row],[Réponse e]]="","",Tableau1[[#This Row],[Réponse e]])</f>
        <v/>
      </c>
      <c r="BM392" s="14" t="str">
        <f>IF(Tableau1[[#This Row],[Réponse e]]="","","}")</f>
        <v/>
      </c>
      <c r="BN392" s="14" t="str">
        <f>IF(Tableau1[[#This Row],[Réponse f]]="","","\")</f>
        <v/>
      </c>
      <c r="BO392" s="14" t="str">
        <f>IF(Tableau1[[#This Row],[Réponse f]]="","",Tableau1[[#This Row],[Rép f est :]])</f>
        <v/>
      </c>
      <c r="BP392" s="14" t="str">
        <f>IF(Tableau1[[#This Row],[Réponse f]]="","","{")</f>
        <v/>
      </c>
      <c r="BQ392" s="14" t="str">
        <f>IF(Tableau1[[#This Row],[Réponse f]]="","",Tableau1[[#This Row],[Réponse f]])</f>
        <v/>
      </c>
      <c r="BR392" s="14" t="str">
        <f>IF(Tableau1[[#This Row],[Réponse f]]="","","}")</f>
        <v/>
      </c>
      <c r="BS392" s="14" t="s">
        <v>24</v>
      </c>
      <c r="BT392" s="14" t="str">
        <f t="shared" si="87"/>
        <v>question</v>
      </c>
      <c r="BU392" s="14" t="s">
        <v>26</v>
      </c>
      <c r="BV392" s="14" t="s">
        <v>14</v>
      </c>
      <c r="BX392" s="1" t="str">
        <f>IF(Tableau1[[#This Row],[Question]]="","",CONCATENATE(X392,Y392,Z392,AA392,AB392,AC392,AD392,AE392,AF392,AG392,AH392,AI392,AJ392,AK392,AL392,AM392,AN392,AO392,AP392,AQ392,AR392,AS392,AT392,AU392,AV392,AW392,AX392,AY392,AZ392,BA392,BB392,BC392,BD392,BE392,BF392,BG392,BH392,BI392,BJ392,BK392,BL392,BM392,BN392,BO392,BP392,BQ392,BR392,BS392,BT392,BU392,BV392))</f>
        <v/>
      </c>
    </row>
    <row r="393" spans="1:76">
      <c r="A393" s="24"/>
      <c r="B393" s="24"/>
      <c r="C393" s="25"/>
      <c r="D393" s="25"/>
      <c r="E393" s="24"/>
      <c r="F393" s="39"/>
      <c r="G393" s="39"/>
      <c r="H393" s="25"/>
      <c r="I393" s="25"/>
      <c r="J393" s="25"/>
      <c r="K393" s="25"/>
      <c r="L393" s="25"/>
      <c r="M393" s="4"/>
      <c r="N393" s="25"/>
      <c r="O393" s="25"/>
      <c r="P393" s="25"/>
      <c r="Q393" s="25"/>
      <c r="R393" s="25"/>
      <c r="S393" s="25"/>
      <c r="T393" s="25"/>
      <c r="U393" s="25"/>
      <c r="W393" s="12" t="str">
        <f>IF(Tableau1[[#This Row],[Question]]="","",IF(COUNTIF(Tableau1[[#This Row],[Réponse a]:[Rép f est :]],"bonne")&lt;1,"Attention pas assez de bonnes réponses",""))</f>
        <v/>
      </c>
      <c r="X393" s="14" t="s">
        <v>13</v>
      </c>
      <c r="Y393" s="14">
        <f t="shared" si="85"/>
        <v>0</v>
      </c>
      <c r="Z393" s="14" t="s">
        <v>25</v>
      </c>
      <c r="AA393" s="14" t="str">
        <f>IF(OR(COUNTIF(Tableau1[[#This Row],[Réponse a]:[Rép f est :]],"bonne")&gt;1,Tableau1[[#This Row],[Forcer question multiple]]&lt;&gt;""),"questionmult","question")</f>
        <v>question</v>
      </c>
      <c r="AB393" s="14" t="s">
        <v>21</v>
      </c>
      <c r="AC393" s="14" t="str">
        <f t="shared" si="88"/>
        <v/>
      </c>
      <c r="AD393" s="14">
        <f t="shared" si="89"/>
        <v>393</v>
      </c>
      <c r="AE393" s="14" t="s">
        <v>14</v>
      </c>
      <c r="AF393" s="14" t="str">
        <f t="shared" si="86"/>
        <v>\bareme{b=,m=}</v>
      </c>
      <c r="AG393" s="14" t="str">
        <f t="shared" si="79"/>
        <v/>
      </c>
      <c r="AH393" s="15" t="str">
        <f t="shared" si="80"/>
        <v/>
      </c>
      <c r="AI393" s="15" t="str">
        <f t="shared" si="81"/>
        <v/>
      </c>
      <c r="AJ393" s="15" t="str">
        <f t="shared" si="82"/>
        <v/>
      </c>
      <c r="AK393" s="15" t="str">
        <f t="shared" si="83"/>
        <v/>
      </c>
      <c r="AL393" s="15" t="str">
        <f t="shared" si="84"/>
        <v/>
      </c>
      <c r="AN393" s="14" t="s">
        <v>27</v>
      </c>
      <c r="AO393" s="14" t="s">
        <v>22</v>
      </c>
      <c r="AP393" s="14">
        <f>Tableau1[[#This Row],[Rép a est :]]</f>
        <v>0</v>
      </c>
      <c r="AQ393" s="14" t="s">
        <v>23</v>
      </c>
      <c r="AR393" s="14">
        <f>Tableau1[[#This Row],[Réponse a]]</f>
        <v>0</v>
      </c>
      <c r="AS393" s="14" t="s">
        <v>14</v>
      </c>
      <c r="AT393" s="14" t="s">
        <v>22</v>
      </c>
      <c r="AU393" s="14">
        <f>Tableau1[[#This Row],[Rép b est :]]</f>
        <v>0</v>
      </c>
      <c r="AV393" s="14" t="s">
        <v>23</v>
      </c>
      <c r="AW393" s="14">
        <f>Tableau1[[#This Row],[Réponse b]]</f>
        <v>0</v>
      </c>
      <c r="AX393" s="14" t="s">
        <v>14</v>
      </c>
      <c r="AY393" s="14" t="str">
        <f>IF(Tableau1[[#This Row],[Réponse c]]="","","\")</f>
        <v/>
      </c>
      <c r="AZ393" s="14" t="str">
        <f>IF(Tableau1[[#This Row],[Réponse c]]="","",Tableau1[[#This Row],[Rép c est :]])</f>
        <v/>
      </c>
      <c r="BA393" s="14" t="str">
        <f>IF(Tableau1[[#This Row],[Réponse c]]="","","{")</f>
        <v/>
      </c>
      <c r="BB393" s="14" t="str">
        <f>IF(Tableau1[[#This Row],[Réponse c]]="","",Tableau1[[#This Row],[Réponse c]])</f>
        <v/>
      </c>
      <c r="BC393" s="14" t="str">
        <f>IF(Tableau1[[#This Row],[Réponse c]]="","","}")</f>
        <v/>
      </c>
      <c r="BD393" s="14" t="str">
        <f>IF(Tableau1[[#This Row],[Réponse d]]="","","\")</f>
        <v/>
      </c>
      <c r="BE393" s="14" t="str">
        <f>IF(Tableau1[[#This Row],[Réponse d]]="","",Tableau1[[#This Row],[Rép d est :]])</f>
        <v/>
      </c>
      <c r="BF393" s="14" t="str">
        <f>IF(Tableau1[[#This Row],[Réponse d]]="","","{")</f>
        <v/>
      </c>
      <c r="BG393" s="14" t="str">
        <f>IF(Tableau1[[#This Row],[Réponse d]]="","",Tableau1[[#This Row],[Réponse d]])</f>
        <v/>
      </c>
      <c r="BH393" s="14" t="str">
        <f>IF(Tableau1[[#This Row],[Réponse d]]="","","}")</f>
        <v/>
      </c>
      <c r="BI393" s="14" t="str">
        <f>IF(Tableau1[[#This Row],[Réponse e]]="","","\")</f>
        <v/>
      </c>
      <c r="BJ393" s="14" t="str">
        <f>IF(Tableau1[[#This Row],[Réponse e]]="","",Tableau1[[#This Row],[Rép e est :]])</f>
        <v/>
      </c>
      <c r="BK393" s="14" t="str">
        <f>IF(Tableau1[[#This Row],[Réponse e]]="","","{")</f>
        <v/>
      </c>
      <c r="BL393" s="14" t="str">
        <f>IF(Tableau1[[#This Row],[Réponse e]]="","",Tableau1[[#This Row],[Réponse e]])</f>
        <v/>
      </c>
      <c r="BM393" s="14" t="str">
        <f>IF(Tableau1[[#This Row],[Réponse e]]="","","}")</f>
        <v/>
      </c>
      <c r="BN393" s="14" t="str">
        <f>IF(Tableau1[[#This Row],[Réponse f]]="","","\")</f>
        <v/>
      </c>
      <c r="BO393" s="14" t="str">
        <f>IF(Tableau1[[#This Row],[Réponse f]]="","",Tableau1[[#This Row],[Rép f est :]])</f>
        <v/>
      </c>
      <c r="BP393" s="14" t="str">
        <f>IF(Tableau1[[#This Row],[Réponse f]]="","","{")</f>
        <v/>
      </c>
      <c r="BQ393" s="14" t="str">
        <f>IF(Tableau1[[#This Row],[Réponse f]]="","",Tableau1[[#This Row],[Réponse f]])</f>
        <v/>
      </c>
      <c r="BR393" s="14" t="str">
        <f>IF(Tableau1[[#This Row],[Réponse f]]="","","}")</f>
        <v/>
      </c>
      <c r="BS393" s="14" t="s">
        <v>24</v>
      </c>
      <c r="BT393" s="14" t="str">
        <f t="shared" si="87"/>
        <v>question</v>
      </c>
      <c r="BU393" s="14" t="s">
        <v>26</v>
      </c>
      <c r="BV393" s="14" t="s">
        <v>14</v>
      </c>
      <c r="BX393" s="1" t="str">
        <f>IF(Tableau1[[#This Row],[Question]]="","",CONCATENATE(X393,Y393,Z393,AA393,AB393,AC393,AD393,AE393,AF393,AG393,AH393,AI393,AJ393,AK393,AL393,AM393,AN393,AO393,AP393,AQ393,AR393,AS393,AT393,AU393,AV393,AW393,AX393,AY393,AZ393,BA393,BB393,BC393,BD393,BE393,BF393,BG393,BH393,BI393,BJ393,BK393,BL393,BM393,BN393,BO393,BP393,BQ393,BR393,BS393,BT393,BU393,BV393))</f>
        <v/>
      </c>
    </row>
    <row r="394" spans="1:76">
      <c r="A394" s="24"/>
      <c r="B394" s="24"/>
      <c r="C394" s="25"/>
      <c r="D394" s="25"/>
      <c r="E394" s="24"/>
      <c r="F394" s="39"/>
      <c r="G394" s="39"/>
      <c r="H394" s="25"/>
      <c r="I394" s="25"/>
      <c r="J394" s="25"/>
      <c r="K394" s="25"/>
      <c r="L394" s="25"/>
      <c r="M394" s="4"/>
      <c r="N394" s="25"/>
      <c r="O394" s="4"/>
      <c r="P394" s="25"/>
      <c r="Q394" s="25"/>
      <c r="R394" s="25"/>
      <c r="S394" s="25"/>
      <c r="T394" s="25"/>
      <c r="U394" s="25"/>
      <c r="W394" s="12" t="str">
        <f>IF(Tableau1[[#This Row],[Question]]="","",IF(COUNTIF(Tableau1[[#This Row],[Réponse a]:[Rép f est :]],"bonne")&lt;1,"Attention pas assez de bonnes réponses",""))</f>
        <v/>
      </c>
      <c r="X394" s="14" t="s">
        <v>13</v>
      </c>
      <c r="Y394" s="14">
        <f t="shared" si="85"/>
        <v>0</v>
      </c>
      <c r="Z394" s="14" t="s">
        <v>25</v>
      </c>
      <c r="AA394" s="14" t="str">
        <f>IF(OR(COUNTIF(Tableau1[[#This Row],[Réponse a]:[Rép f est :]],"bonne")&gt;1,Tableau1[[#This Row],[Forcer question multiple]]&lt;&gt;""),"questionmult","question")</f>
        <v>question</v>
      </c>
      <c r="AB394" s="14" t="s">
        <v>21</v>
      </c>
      <c r="AC394" s="14" t="str">
        <f t="shared" si="88"/>
        <v/>
      </c>
      <c r="AD394" s="14">
        <f t="shared" si="89"/>
        <v>394</v>
      </c>
      <c r="AE394" s="14" t="s">
        <v>14</v>
      </c>
      <c r="AF394" s="14" t="str">
        <f t="shared" si="86"/>
        <v>\bareme{b=,m=}</v>
      </c>
      <c r="AG394" s="14" t="str">
        <f t="shared" si="79"/>
        <v/>
      </c>
      <c r="AH394" s="15" t="str">
        <f t="shared" si="80"/>
        <v/>
      </c>
      <c r="AI394" s="15" t="str">
        <f t="shared" si="81"/>
        <v/>
      </c>
      <c r="AJ394" s="15" t="str">
        <f t="shared" si="82"/>
        <v/>
      </c>
      <c r="AK394" s="15" t="str">
        <f t="shared" si="83"/>
        <v/>
      </c>
      <c r="AL394" s="15" t="str">
        <f t="shared" si="84"/>
        <v/>
      </c>
      <c r="AN394" s="14" t="s">
        <v>27</v>
      </c>
      <c r="AO394" s="14" t="s">
        <v>22</v>
      </c>
      <c r="AP394" s="14">
        <f>Tableau1[[#This Row],[Rép a est :]]</f>
        <v>0</v>
      </c>
      <c r="AQ394" s="14" t="s">
        <v>23</v>
      </c>
      <c r="AR394" s="14">
        <f>Tableau1[[#This Row],[Réponse a]]</f>
        <v>0</v>
      </c>
      <c r="AS394" s="14" t="s">
        <v>14</v>
      </c>
      <c r="AT394" s="14" t="s">
        <v>22</v>
      </c>
      <c r="AU394" s="14">
        <f>Tableau1[[#This Row],[Rép b est :]]</f>
        <v>0</v>
      </c>
      <c r="AV394" s="14" t="s">
        <v>23</v>
      </c>
      <c r="AW394" s="14">
        <f>Tableau1[[#This Row],[Réponse b]]</f>
        <v>0</v>
      </c>
      <c r="AX394" s="14" t="s">
        <v>14</v>
      </c>
      <c r="AY394" s="14" t="str">
        <f>IF(Tableau1[[#This Row],[Réponse c]]="","","\")</f>
        <v/>
      </c>
      <c r="AZ394" s="14" t="str">
        <f>IF(Tableau1[[#This Row],[Réponse c]]="","",Tableau1[[#This Row],[Rép c est :]])</f>
        <v/>
      </c>
      <c r="BA394" s="14" t="str">
        <f>IF(Tableau1[[#This Row],[Réponse c]]="","","{")</f>
        <v/>
      </c>
      <c r="BB394" s="14" t="str">
        <f>IF(Tableau1[[#This Row],[Réponse c]]="","",Tableau1[[#This Row],[Réponse c]])</f>
        <v/>
      </c>
      <c r="BC394" s="14" t="str">
        <f>IF(Tableau1[[#This Row],[Réponse c]]="","","}")</f>
        <v/>
      </c>
      <c r="BD394" s="14" t="str">
        <f>IF(Tableau1[[#This Row],[Réponse d]]="","","\")</f>
        <v/>
      </c>
      <c r="BE394" s="14" t="str">
        <f>IF(Tableau1[[#This Row],[Réponse d]]="","",Tableau1[[#This Row],[Rép d est :]])</f>
        <v/>
      </c>
      <c r="BF394" s="14" t="str">
        <f>IF(Tableau1[[#This Row],[Réponse d]]="","","{")</f>
        <v/>
      </c>
      <c r="BG394" s="14" t="str">
        <f>IF(Tableau1[[#This Row],[Réponse d]]="","",Tableau1[[#This Row],[Réponse d]])</f>
        <v/>
      </c>
      <c r="BH394" s="14" t="str">
        <f>IF(Tableau1[[#This Row],[Réponse d]]="","","}")</f>
        <v/>
      </c>
      <c r="BI394" s="14" t="str">
        <f>IF(Tableau1[[#This Row],[Réponse e]]="","","\")</f>
        <v/>
      </c>
      <c r="BJ394" s="14" t="str">
        <f>IF(Tableau1[[#This Row],[Réponse e]]="","",Tableau1[[#This Row],[Rép e est :]])</f>
        <v/>
      </c>
      <c r="BK394" s="14" t="str">
        <f>IF(Tableau1[[#This Row],[Réponse e]]="","","{")</f>
        <v/>
      </c>
      <c r="BL394" s="14" t="str">
        <f>IF(Tableau1[[#This Row],[Réponse e]]="","",Tableau1[[#This Row],[Réponse e]])</f>
        <v/>
      </c>
      <c r="BM394" s="14" t="str">
        <f>IF(Tableau1[[#This Row],[Réponse e]]="","","}")</f>
        <v/>
      </c>
      <c r="BN394" s="14" t="str">
        <f>IF(Tableau1[[#This Row],[Réponse f]]="","","\")</f>
        <v/>
      </c>
      <c r="BO394" s="14" t="str">
        <f>IF(Tableau1[[#This Row],[Réponse f]]="","",Tableau1[[#This Row],[Rép f est :]])</f>
        <v/>
      </c>
      <c r="BP394" s="14" t="str">
        <f>IF(Tableau1[[#This Row],[Réponse f]]="","","{")</f>
        <v/>
      </c>
      <c r="BQ394" s="14" t="str">
        <f>IF(Tableau1[[#This Row],[Réponse f]]="","",Tableau1[[#This Row],[Réponse f]])</f>
        <v/>
      </c>
      <c r="BR394" s="14" t="str">
        <f>IF(Tableau1[[#This Row],[Réponse f]]="","","}")</f>
        <v/>
      </c>
      <c r="BS394" s="14" t="s">
        <v>24</v>
      </c>
      <c r="BT394" s="14" t="str">
        <f t="shared" si="87"/>
        <v>question</v>
      </c>
      <c r="BU394" s="14" t="s">
        <v>26</v>
      </c>
      <c r="BV394" s="14" t="s">
        <v>14</v>
      </c>
      <c r="BX394" s="1" t="str">
        <f>IF(Tableau1[[#This Row],[Question]]="","",CONCATENATE(X394,Y394,Z394,AA394,AB394,AC394,AD394,AE394,AF394,AG394,AH394,AI394,AJ394,AK394,AL394,AM394,AN394,AO394,AP394,AQ394,AR394,AS394,AT394,AU394,AV394,AW394,AX394,AY394,AZ394,BA394,BB394,BC394,BD394,BE394,BF394,BG394,BH394,BI394,BJ394,BK394,BL394,BM394,BN394,BO394,BP394,BQ394,BR394,BS394,BT394,BU394,BV394))</f>
        <v/>
      </c>
    </row>
    <row r="395" spans="1:76">
      <c r="A395" s="24"/>
      <c r="B395" s="24"/>
      <c r="C395" s="25"/>
      <c r="D395" s="25"/>
      <c r="E395" s="24"/>
      <c r="F395" s="39"/>
      <c r="G395" s="39"/>
      <c r="H395" s="25"/>
      <c r="I395" s="25"/>
      <c r="J395" s="25"/>
      <c r="K395" s="4"/>
      <c r="L395" s="25"/>
      <c r="M395" s="25"/>
      <c r="N395" s="25"/>
      <c r="O395" s="25"/>
      <c r="P395" s="25"/>
      <c r="Q395" s="25"/>
      <c r="R395" s="25"/>
      <c r="S395" s="25"/>
      <c r="T395" s="25"/>
      <c r="U395" s="25"/>
      <c r="W395" s="12" t="str">
        <f>IF(Tableau1[[#This Row],[Question]]="","",IF(COUNTIF(Tableau1[[#This Row],[Réponse a]:[Rép f est :]],"bonne")&lt;1,"Attention pas assez de bonnes réponses",""))</f>
        <v/>
      </c>
      <c r="X395" s="14" t="s">
        <v>13</v>
      </c>
      <c r="Y395" s="14">
        <f t="shared" si="85"/>
        <v>0</v>
      </c>
      <c r="Z395" s="14" t="s">
        <v>25</v>
      </c>
      <c r="AA395" s="14" t="str">
        <f>IF(OR(COUNTIF(Tableau1[[#This Row],[Réponse a]:[Rép f est :]],"bonne")&gt;1,Tableau1[[#This Row],[Forcer question multiple]]&lt;&gt;""),"questionmult","question")</f>
        <v>question</v>
      </c>
      <c r="AB395" s="14" t="s">
        <v>21</v>
      </c>
      <c r="AC395" s="14" t="str">
        <f t="shared" si="88"/>
        <v/>
      </c>
      <c r="AD395" s="14">
        <f t="shared" si="89"/>
        <v>395</v>
      </c>
      <c r="AE395" s="14" t="s">
        <v>14</v>
      </c>
      <c r="AF395" s="14" t="str">
        <f t="shared" si="86"/>
        <v>\bareme{b=,m=}</v>
      </c>
      <c r="AG395" s="14" t="str">
        <f t="shared" si="79"/>
        <v/>
      </c>
      <c r="AH395" s="15" t="str">
        <f t="shared" si="80"/>
        <v/>
      </c>
      <c r="AI395" s="15" t="str">
        <f t="shared" si="81"/>
        <v/>
      </c>
      <c r="AJ395" s="15" t="str">
        <f t="shared" si="82"/>
        <v/>
      </c>
      <c r="AK395" s="15" t="str">
        <f t="shared" si="83"/>
        <v/>
      </c>
      <c r="AL395" s="15" t="str">
        <f t="shared" si="84"/>
        <v/>
      </c>
      <c r="AN395" s="14" t="s">
        <v>27</v>
      </c>
      <c r="AO395" s="14" t="s">
        <v>22</v>
      </c>
      <c r="AP395" s="14">
        <f>Tableau1[[#This Row],[Rép a est :]]</f>
        <v>0</v>
      </c>
      <c r="AQ395" s="14" t="s">
        <v>23</v>
      </c>
      <c r="AR395" s="14">
        <f>Tableau1[[#This Row],[Réponse a]]</f>
        <v>0</v>
      </c>
      <c r="AS395" s="14" t="s">
        <v>14</v>
      </c>
      <c r="AT395" s="14" t="s">
        <v>22</v>
      </c>
      <c r="AU395" s="14">
        <f>Tableau1[[#This Row],[Rép b est :]]</f>
        <v>0</v>
      </c>
      <c r="AV395" s="14" t="s">
        <v>23</v>
      </c>
      <c r="AW395" s="14">
        <f>Tableau1[[#This Row],[Réponse b]]</f>
        <v>0</v>
      </c>
      <c r="AX395" s="14" t="s">
        <v>14</v>
      </c>
      <c r="AY395" s="14" t="str">
        <f>IF(Tableau1[[#This Row],[Réponse c]]="","","\")</f>
        <v/>
      </c>
      <c r="AZ395" s="14" t="str">
        <f>IF(Tableau1[[#This Row],[Réponse c]]="","",Tableau1[[#This Row],[Rép c est :]])</f>
        <v/>
      </c>
      <c r="BA395" s="14" t="str">
        <f>IF(Tableau1[[#This Row],[Réponse c]]="","","{")</f>
        <v/>
      </c>
      <c r="BB395" s="14" t="str">
        <f>IF(Tableau1[[#This Row],[Réponse c]]="","",Tableau1[[#This Row],[Réponse c]])</f>
        <v/>
      </c>
      <c r="BC395" s="14" t="str">
        <f>IF(Tableau1[[#This Row],[Réponse c]]="","","}")</f>
        <v/>
      </c>
      <c r="BD395" s="14" t="str">
        <f>IF(Tableau1[[#This Row],[Réponse d]]="","","\")</f>
        <v/>
      </c>
      <c r="BE395" s="14" t="str">
        <f>IF(Tableau1[[#This Row],[Réponse d]]="","",Tableau1[[#This Row],[Rép d est :]])</f>
        <v/>
      </c>
      <c r="BF395" s="14" t="str">
        <f>IF(Tableau1[[#This Row],[Réponse d]]="","","{")</f>
        <v/>
      </c>
      <c r="BG395" s="14" t="str">
        <f>IF(Tableau1[[#This Row],[Réponse d]]="","",Tableau1[[#This Row],[Réponse d]])</f>
        <v/>
      </c>
      <c r="BH395" s="14" t="str">
        <f>IF(Tableau1[[#This Row],[Réponse d]]="","","}")</f>
        <v/>
      </c>
      <c r="BI395" s="14" t="str">
        <f>IF(Tableau1[[#This Row],[Réponse e]]="","","\")</f>
        <v/>
      </c>
      <c r="BJ395" s="14" t="str">
        <f>IF(Tableau1[[#This Row],[Réponse e]]="","",Tableau1[[#This Row],[Rép e est :]])</f>
        <v/>
      </c>
      <c r="BK395" s="14" t="str">
        <f>IF(Tableau1[[#This Row],[Réponse e]]="","","{")</f>
        <v/>
      </c>
      <c r="BL395" s="14" t="str">
        <f>IF(Tableau1[[#This Row],[Réponse e]]="","",Tableau1[[#This Row],[Réponse e]])</f>
        <v/>
      </c>
      <c r="BM395" s="14" t="str">
        <f>IF(Tableau1[[#This Row],[Réponse e]]="","","}")</f>
        <v/>
      </c>
      <c r="BN395" s="14" t="str">
        <f>IF(Tableau1[[#This Row],[Réponse f]]="","","\")</f>
        <v/>
      </c>
      <c r="BO395" s="14" t="str">
        <f>IF(Tableau1[[#This Row],[Réponse f]]="","",Tableau1[[#This Row],[Rép f est :]])</f>
        <v/>
      </c>
      <c r="BP395" s="14" t="str">
        <f>IF(Tableau1[[#This Row],[Réponse f]]="","","{")</f>
        <v/>
      </c>
      <c r="BQ395" s="14" t="str">
        <f>IF(Tableau1[[#This Row],[Réponse f]]="","",Tableau1[[#This Row],[Réponse f]])</f>
        <v/>
      </c>
      <c r="BR395" s="14" t="str">
        <f>IF(Tableau1[[#This Row],[Réponse f]]="","","}")</f>
        <v/>
      </c>
      <c r="BS395" s="14" t="s">
        <v>24</v>
      </c>
      <c r="BT395" s="14" t="str">
        <f t="shared" si="87"/>
        <v>question</v>
      </c>
      <c r="BU395" s="14" t="s">
        <v>26</v>
      </c>
      <c r="BV395" s="14" t="s">
        <v>14</v>
      </c>
      <c r="BX395" s="1" t="str">
        <f>IF(Tableau1[[#This Row],[Question]]="","",CONCATENATE(X395,Y395,Z395,AA395,AB395,AC395,AD395,AE395,AF395,AG395,AH395,AI395,AJ395,AK395,AL395,AM395,AN395,AO395,AP395,AQ395,AR395,AS395,AT395,AU395,AV395,AW395,AX395,AY395,AZ395,BA395,BB395,BC395,BD395,BE395,BF395,BG395,BH395,BI395,BJ395,BK395,BL395,BM395,BN395,BO395,BP395,BQ395,BR395,BS395,BT395,BU395,BV395))</f>
        <v/>
      </c>
    </row>
    <row r="396" spans="1:76">
      <c r="A396" s="24"/>
      <c r="B396" s="24"/>
      <c r="C396" s="25"/>
      <c r="D396" s="25"/>
      <c r="E396" s="24"/>
      <c r="F396" s="39"/>
      <c r="G396" s="39"/>
      <c r="H396" s="25"/>
      <c r="I396" s="25"/>
      <c r="J396" s="25"/>
      <c r="K396" s="4"/>
      <c r="L396" s="25"/>
      <c r="M396" s="25"/>
      <c r="N396" s="25"/>
      <c r="O396" s="25"/>
      <c r="P396" s="25"/>
      <c r="Q396" s="25"/>
      <c r="R396" s="25"/>
      <c r="S396" s="25"/>
      <c r="T396" s="25"/>
      <c r="U396" s="25"/>
      <c r="W396" s="12" t="str">
        <f>IF(Tableau1[[#This Row],[Question]]="","",IF(COUNTIF(Tableau1[[#This Row],[Réponse a]:[Rép f est :]],"bonne")&lt;1,"Attention pas assez de bonnes réponses",""))</f>
        <v/>
      </c>
      <c r="X396" s="14" t="s">
        <v>13</v>
      </c>
      <c r="Y396" s="14">
        <f t="shared" si="85"/>
        <v>0</v>
      </c>
      <c r="Z396" s="14" t="s">
        <v>25</v>
      </c>
      <c r="AA396" s="14" t="str">
        <f>IF(OR(COUNTIF(Tableau1[[#This Row],[Réponse a]:[Rép f est :]],"bonne")&gt;1,Tableau1[[#This Row],[Forcer question multiple]]&lt;&gt;""),"questionmult","question")</f>
        <v>question</v>
      </c>
      <c r="AB396" s="14" t="s">
        <v>21</v>
      </c>
      <c r="AC396" s="14" t="str">
        <f t="shared" si="88"/>
        <v/>
      </c>
      <c r="AD396" s="14">
        <f t="shared" si="89"/>
        <v>396</v>
      </c>
      <c r="AE396" s="14" t="s">
        <v>14</v>
      </c>
      <c r="AF396" s="14" t="str">
        <f t="shared" si="86"/>
        <v>\bareme{b=,m=}</v>
      </c>
      <c r="AG396" s="14" t="str">
        <f t="shared" si="79"/>
        <v/>
      </c>
      <c r="AH396" s="15" t="str">
        <f t="shared" si="80"/>
        <v/>
      </c>
      <c r="AI396" s="15" t="str">
        <f t="shared" si="81"/>
        <v/>
      </c>
      <c r="AJ396" s="15" t="str">
        <f t="shared" si="82"/>
        <v/>
      </c>
      <c r="AK396" s="15" t="str">
        <f t="shared" si="83"/>
        <v/>
      </c>
      <c r="AL396" s="15" t="str">
        <f t="shared" si="84"/>
        <v/>
      </c>
      <c r="AN396" s="14" t="s">
        <v>27</v>
      </c>
      <c r="AO396" s="14" t="s">
        <v>22</v>
      </c>
      <c r="AP396" s="14">
        <f>Tableau1[[#This Row],[Rép a est :]]</f>
        <v>0</v>
      </c>
      <c r="AQ396" s="14" t="s">
        <v>23</v>
      </c>
      <c r="AR396" s="14">
        <f>Tableau1[[#This Row],[Réponse a]]</f>
        <v>0</v>
      </c>
      <c r="AS396" s="14" t="s">
        <v>14</v>
      </c>
      <c r="AT396" s="14" t="s">
        <v>22</v>
      </c>
      <c r="AU396" s="14">
        <f>Tableau1[[#This Row],[Rép b est :]]</f>
        <v>0</v>
      </c>
      <c r="AV396" s="14" t="s">
        <v>23</v>
      </c>
      <c r="AW396" s="14">
        <f>Tableau1[[#This Row],[Réponse b]]</f>
        <v>0</v>
      </c>
      <c r="AX396" s="14" t="s">
        <v>14</v>
      </c>
      <c r="AY396" s="14" t="str">
        <f>IF(Tableau1[[#This Row],[Réponse c]]="","","\")</f>
        <v/>
      </c>
      <c r="AZ396" s="14" t="str">
        <f>IF(Tableau1[[#This Row],[Réponse c]]="","",Tableau1[[#This Row],[Rép c est :]])</f>
        <v/>
      </c>
      <c r="BA396" s="14" t="str">
        <f>IF(Tableau1[[#This Row],[Réponse c]]="","","{")</f>
        <v/>
      </c>
      <c r="BB396" s="14" t="str">
        <f>IF(Tableau1[[#This Row],[Réponse c]]="","",Tableau1[[#This Row],[Réponse c]])</f>
        <v/>
      </c>
      <c r="BC396" s="14" t="str">
        <f>IF(Tableau1[[#This Row],[Réponse c]]="","","}")</f>
        <v/>
      </c>
      <c r="BD396" s="14" t="str">
        <f>IF(Tableau1[[#This Row],[Réponse d]]="","","\")</f>
        <v/>
      </c>
      <c r="BE396" s="14" t="str">
        <f>IF(Tableau1[[#This Row],[Réponse d]]="","",Tableau1[[#This Row],[Rép d est :]])</f>
        <v/>
      </c>
      <c r="BF396" s="14" t="str">
        <f>IF(Tableau1[[#This Row],[Réponse d]]="","","{")</f>
        <v/>
      </c>
      <c r="BG396" s="14" t="str">
        <f>IF(Tableau1[[#This Row],[Réponse d]]="","",Tableau1[[#This Row],[Réponse d]])</f>
        <v/>
      </c>
      <c r="BH396" s="14" t="str">
        <f>IF(Tableau1[[#This Row],[Réponse d]]="","","}")</f>
        <v/>
      </c>
      <c r="BI396" s="14" t="str">
        <f>IF(Tableau1[[#This Row],[Réponse e]]="","","\")</f>
        <v/>
      </c>
      <c r="BJ396" s="14" t="str">
        <f>IF(Tableau1[[#This Row],[Réponse e]]="","",Tableau1[[#This Row],[Rép e est :]])</f>
        <v/>
      </c>
      <c r="BK396" s="14" t="str">
        <f>IF(Tableau1[[#This Row],[Réponse e]]="","","{")</f>
        <v/>
      </c>
      <c r="BL396" s="14" t="str">
        <f>IF(Tableau1[[#This Row],[Réponse e]]="","",Tableau1[[#This Row],[Réponse e]])</f>
        <v/>
      </c>
      <c r="BM396" s="14" t="str">
        <f>IF(Tableau1[[#This Row],[Réponse e]]="","","}")</f>
        <v/>
      </c>
      <c r="BN396" s="14" t="str">
        <f>IF(Tableau1[[#This Row],[Réponse f]]="","","\")</f>
        <v/>
      </c>
      <c r="BO396" s="14" t="str">
        <f>IF(Tableau1[[#This Row],[Réponse f]]="","",Tableau1[[#This Row],[Rép f est :]])</f>
        <v/>
      </c>
      <c r="BP396" s="14" t="str">
        <f>IF(Tableau1[[#This Row],[Réponse f]]="","","{")</f>
        <v/>
      </c>
      <c r="BQ396" s="14" t="str">
        <f>IF(Tableau1[[#This Row],[Réponse f]]="","",Tableau1[[#This Row],[Réponse f]])</f>
        <v/>
      </c>
      <c r="BR396" s="14" t="str">
        <f>IF(Tableau1[[#This Row],[Réponse f]]="","","}")</f>
        <v/>
      </c>
      <c r="BS396" s="14" t="s">
        <v>24</v>
      </c>
      <c r="BT396" s="14" t="str">
        <f t="shared" si="87"/>
        <v>question</v>
      </c>
      <c r="BU396" s="14" t="s">
        <v>26</v>
      </c>
      <c r="BV396" s="14" t="s">
        <v>14</v>
      </c>
      <c r="BX396" s="1" t="str">
        <f>IF(Tableau1[[#This Row],[Question]]="","",CONCATENATE(X396,Y396,Z396,AA396,AB396,AC396,AD396,AE396,AF396,AG396,AH396,AI396,AJ396,AK396,AL396,AM396,AN396,AO396,AP396,AQ396,AR396,AS396,AT396,AU396,AV396,AW396,AX396,AY396,AZ396,BA396,BB396,BC396,BD396,BE396,BF396,BG396,BH396,BI396,BJ396,BK396,BL396,BM396,BN396,BO396,BP396,BQ396,BR396,BS396,BT396,BU396,BV396))</f>
        <v/>
      </c>
    </row>
    <row r="397" spans="1:76">
      <c r="A397" s="24"/>
      <c r="B397" s="24"/>
      <c r="C397" s="25"/>
      <c r="D397" s="25"/>
      <c r="E397" s="24"/>
      <c r="F397" s="39"/>
      <c r="G397" s="39"/>
      <c r="H397" s="25"/>
      <c r="I397" s="25"/>
      <c r="J397" s="25"/>
      <c r="K397" s="25"/>
      <c r="L397" s="25"/>
      <c r="M397" s="4"/>
      <c r="N397" s="25"/>
      <c r="O397" s="25"/>
      <c r="P397" s="25"/>
      <c r="Q397" s="25"/>
      <c r="R397" s="25"/>
      <c r="S397" s="25"/>
      <c r="T397" s="25"/>
      <c r="U397" s="25"/>
      <c r="W397" s="12" t="str">
        <f>IF(Tableau1[[#This Row],[Question]]="","",IF(COUNTIF(Tableau1[[#This Row],[Réponse a]:[Rép f est :]],"bonne")&lt;1,"Attention pas assez de bonnes réponses",""))</f>
        <v/>
      </c>
      <c r="X397" s="14" t="s">
        <v>13</v>
      </c>
      <c r="Y397" s="14">
        <f t="shared" si="85"/>
        <v>0</v>
      </c>
      <c r="Z397" s="14" t="s">
        <v>25</v>
      </c>
      <c r="AA397" s="14" t="str">
        <f>IF(OR(COUNTIF(Tableau1[[#This Row],[Réponse a]:[Rép f est :]],"bonne")&gt;1,Tableau1[[#This Row],[Forcer question multiple]]&lt;&gt;""),"questionmult","question")</f>
        <v>question</v>
      </c>
      <c r="AB397" s="14" t="s">
        <v>21</v>
      </c>
      <c r="AC397" s="14" t="str">
        <f t="shared" si="88"/>
        <v/>
      </c>
      <c r="AD397" s="14">
        <f t="shared" si="89"/>
        <v>397</v>
      </c>
      <c r="AE397" s="14" t="s">
        <v>14</v>
      </c>
      <c r="AF397" s="14" t="str">
        <f t="shared" si="86"/>
        <v>\bareme{b=,m=}</v>
      </c>
      <c r="AG397" s="14" t="str">
        <f t="shared" si="79"/>
        <v/>
      </c>
      <c r="AH397" s="15" t="str">
        <f t="shared" si="80"/>
        <v/>
      </c>
      <c r="AI397" s="15" t="str">
        <f t="shared" si="81"/>
        <v/>
      </c>
      <c r="AJ397" s="15" t="str">
        <f t="shared" si="82"/>
        <v/>
      </c>
      <c r="AK397" s="15" t="str">
        <f t="shared" si="83"/>
        <v/>
      </c>
      <c r="AL397" s="15" t="str">
        <f t="shared" si="84"/>
        <v/>
      </c>
      <c r="AN397" s="14" t="s">
        <v>27</v>
      </c>
      <c r="AO397" s="14" t="s">
        <v>22</v>
      </c>
      <c r="AP397" s="14">
        <f>Tableau1[[#This Row],[Rép a est :]]</f>
        <v>0</v>
      </c>
      <c r="AQ397" s="14" t="s">
        <v>23</v>
      </c>
      <c r="AR397" s="14">
        <f>Tableau1[[#This Row],[Réponse a]]</f>
        <v>0</v>
      </c>
      <c r="AS397" s="14" t="s">
        <v>14</v>
      </c>
      <c r="AT397" s="14" t="s">
        <v>22</v>
      </c>
      <c r="AU397" s="14">
        <f>Tableau1[[#This Row],[Rép b est :]]</f>
        <v>0</v>
      </c>
      <c r="AV397" s="14" t="s">
        <v>23</v>
      </c>
      <c r="AW397" s="14">
        <f>Tableau1[[#This Row],[Réponse b]]</f>
        <v>0</v>
      </c>
      <c r="AX397" s="14" t="s">
        <v>14</v>
      </c>
      <c r="AY397" s="14" t="str">
        <f>IF(Tableau1[[#This Row],[Réponse c]]="","","\")</f>
        <v/>
      </c>
      <c r="AZ397" s="14" t="str">
        <f>IF(Tableau1[[#This Row],[Réponse c]]="","",Tableau1[[#This Row],[Rép c est :]])</f>
        <v/>
      </c>
      <c r="BA397" s="14" t="str">
        <f>IF(Tableau1[[#This Row],[Réponse c]]="","","{")</f>
        <v/>
      </c>
      <c r="BB397" s="14" t="str">
        <f>IF(Tableau1[[#This Row],[Réponse c]]="","",Tableau1[[#This Row],[Réponse c]])</f>
        <v/>
      </c>
      <c r="BC397" s="14" t="str">
        <f>IF(Tableau1[[#This Row],[Réponse c]]="","","}")</f>
        <v/>
      </c>
      <c r="BD397" s="14" t="str">
        <f>IF(Tableau1[[#This Row],[Réponse d]]="","","\")</f>
        <v/>
      </c>
      <c r="BE397" s="14" t="str">
        <f>IF(Tableau1[[#This Row],[Réponse d]]="","",Tableau1[[#This Row],[Rép d est :]])</f>
        <v/>
      </c>
      <c r="BF397" s="14" t="str">
        <f>IF(Tableau1[[#This Row],[Réponse d]]="","","{")</f>
        <v/>
      </c>
      <c r="BG397" s="14" t="str">
        <f>IF(Tableau1[[#This Row],[Réponse d]]="","",Tableau1[[#This Row],[Réponse d]])</f>
        <v/>
      </c>
      <c r="BH397" s="14" t="str">
        <f>IF(Tableau1[[#This Row],[Réponse d]]="","","}")</f>
        <v/>
      </c>
      <c r="BI397" s="14" t="str">
        <f>IF(Tableau1[[#This Row],[Réponse e]]="","","\")</f>
        <v/>
      </c>
      <c r="BJ397" s="14" t="str">
        <f>IF(Tableau1[[#This Row],[Réponse e]]="","",Tableau1[[#This Row],[Rép e est :]])</f>
        <v/>
      </c>
      <c r="BK397" s="14" t="str">
        <f>IF(Tableau1[[#This Row],[Réponse e]]="","","{")</f>
        <v/>
      </c>
      <c r="BL397" s="14" t="str">
        <f>IF(Tableau1[[#This Row],[Réponse e]]="","",Tableau1[[#This Row],[Réponse e]])</f>
        <v/>
      </c>
      <c r="BM397" s="14" t="str">
        <f>IF(Tableau1[[#This Row],[Réponse e]]="","","}")</f>
        <v/>
      </c>
      <c r="BN397" s="14" t="str">
        <f>IF(Tableau1[[#This Row],[Réponse f]]="","","\")</f>
        <v/>
      </c>
      <c r="BO397" s="14" t="str">
        <f>IF(Tableau1[[#This Row],[Réponse f]]="","",Tableau1[[#This Row],[Rép f est :]])</f>
        <v/>
      </c>
      <c r="BP397" s="14" t="str">
        <f>IF(Tableau1[[#This Row],[Réponse f]]="","","{")</f>
        <v/>
      </c>
      <c r="BQ397" s="14" t="str">
        <f>IF(Tableau1[[#This Row],[Réponse f]]="","",Tableau1[[#This Row],[Réponse f]])</f>
        <v/>
      </c>
      <c r="BR397" s="14" t="str">
        <f>IF(Tableau1[[#This Row],[Réponse f]]="","","}")</f>
        <v/>
      </c>
      <c r="BS397" s="14" t="s">
        <v>24</v>
      </c>
      <c r="BT397" s="14" t="str">
        <f t="shared" si="87"/>
        <v>question</v>
      </c>
      <c r="BU397" s="14" t="s">
        <v>26</v>
      </c>
      <c r="BV397" s="14" t="s">
        <v>14</v>
      </c>
      <c r="BX397" s="1" t="str">
        <f>IF(Tableau1[[#This Row],[Question]]="","",CONCATENATE(X397,Y397,Z397,AA397,AB397,AC397,AD397,AE397,AF397,AG397,AH397,AI397,AJ397,AK397,AL397,AM397,AN397,AO397,AP397,AQ397,AR397,AS397,AT397,AU397,AV397,AW397,AX397,AY397,AZ397,BA397,BB397,BC397,BD397,BE397,BF397,BG397,BH397,BI397,BJ397,BK397,BL397,BM397,BN397,BO397,BP397,BQ397,BR397,BS397,BT397,BU397,BV397))</f>
        <v/>
      </c>
    </row>
    <row r="398" spans="1:76">
      <c r="A398" s="24"/>
      <c r="B398" s="24"/>
      <c r="C398" s="25"/>
      <c r="D398" s="25"/>
      <c r="E398" s="53"/>
      <c r="F398" s="39"/>
      <c r="G398" s="39"/>
      <c r="K398" s="4"/>
      <c r="M398" s="25"/>
      <c r="O398" s="4"/>
      <c r="P398" s="2"/>
      <c r="Q398" s="2"/>
      <c r="R398" s="2"/>
      <c r="S398" s="2"/>
      <c r="T398" s="2"/>
      <c r="U398" s="2"/>
      <c r="W398" s="12" t="str">
        <f>IF(Tableau1[[#This Row],[Question]]="","",IF(COUNTIF(Tableau1[[#This Row],[Réponse a]:[Rép f est :]],"bonne")&lt;1,"Attention pas assez de bonnes réponses",""))</f>
        <v/>
      </c>
      <c r="X398" s="14" t="s">
        <v>13</v>
      </c>
      <c r="Y398" s="14">
        <f t="shared" si="85"/>
        <v>0</v>
      </c>
      <c r="Z398" s="14" t="s">
        <v>25</v>
      </c>
      <c r="AA398" s="14" t="str">
        <f>IF(OR(COUNTIF(Tableau1[[#This Row],[Réponse a]:[Rép f est :]],"bonne")&gt;1,Tableau1[[#This Row],[Forcer question multiple]]&lt;&gt;""),"questionmult","question")</f>
        <v>question</v>
      </c>
      <c r="AB398" s="14" t="s">
        <v>21</v>
      </c>
      <c r="AC398" s="14" t="str">
        <f t="shared" si="88"/>
        <v/>
      </c>
      <c r="AD398" s="14">
        <f t="shared" si="89"/>
        <v>398</v>
      </c>
      <c r="AE398" s="14" t="s">
        <v>14</v>
      </c>
      <c r="AF398" s="14" t="str">
        <f t="shared" si="86"/>
        <v>\bareme{b=,m=}</v>
      </c>
      <c r="AG398" s="14" t="str">
        <f t="shared" si="79"/>
        <v/>
      </c>
      <c r="AH398" s="15" t="str">
        <f t="shared" si="80"/>
        <v/>
      </c>
      <c r="AI398" s="15" t="str">
        <f t="shared" si="81"/>
        <v/>
      </c>
      <c r="AJ398" s="15" t="str">
        <f t="shared" si="82"/>
        <v/>
      </c>
      <c r="AK398" s="15" t="str">
        <f t="shared" si="83"/>
        <v/>
      </c>
      <c r="AL398" s="15" t="str">
        <f t="shared" si="84"/>
        <v/>
      </c>
      <c r="AN398" s="14" t="s">
        <v>27</v>
      </c>
      <c r="AO398" s="14" t="s">
        <v>22</v>
      </c>
      <c r="AP398" s="14">
        <f>Tableau1[[#This Row],[Rép a est :]]</f>
        <v>0</v>
      </c>
      <c r="AQ398" s="14" t="s">
        <v>23</v>
      </c>
      <c r="AR398" s="14">
        <f>Tableau1[[#This Row],[Réponse a]]</f>
        <v>0</v>
      </c>
      <c r="AS398" s="14" t="s">
        <v>14</v>
      </c>
      <c r="AT398" s="14" t="s">
        <v>22</v>
      </c>
      <c r="AU398" s="14">
        <f>Tableau1[[#This Row],[Rép b est :]]</f>
        <v>0</v>
      </c>
      <c r="AV398" s="14" t="s">
        <v>23</v>
      </c>
      <c r="AW398" s="14">
        <f>Tableau1[[#This Row],[Réponse b]]</f>
        <v>0</v>
      </c>
      <c r="AX398" s="14" t="s">
        <v>14</v>
      </c>
      <c r="AY398" s="14" t="str">
        <f>IF(Tableau1[[#This Row],[Réponse c]]="","","\")</f>
        <v/>
      </c>
      <c r="AZ398" s="14" t="str">
        <f>IF(Tableau1[[#This Row],[Réponse c]]="","",Tableau1[[#This Row],[Rép c est :]])</f>
        <v/>
      </c>
      <c r="BA398" s="14" t="str">
        <f>IF(Tableau1[[#This Row],[Réponse c]]="","","{")</f>
        <v/>
      </c>
      <c r="BB398" s="14" t="str">
        <f>IF(Tableau1[[#This Row],[Réponse c]]="","",Tableau1[[#This Row],[Réponse c]])</f>
        <v/>
      </c>
      <c r="BC398" s="14" t="str">
        <f>IF(Tableau1[[#This Row],[Réponse c]]="","","}")</f>
        <v/>
      </c>
      <c r="BD398" s="14" t="str">
        <f>IF(Tableau1[[#This Row],[Réponse d]]="","","\")</f>
        <v/>
      </c>
      <c r="BE398" s="14" t="str">
        <f>IF(Tableau1[[#This Row],[Réponse d]]="","",Tableau1[[#This Row],[Rép d est :]])</f>
        <v/>
      </c>
      <c r="BF398" s="14" t="str">
        <f>IF(Tableau1[[#This Row],[Réponse d]]="","","{")</f>
        <v/>
      </c>
      <c r="BG398" s="14" t="str">
        <f>IF(Tableau1[[#This Row],[Réponse d]]="","",Tableau1[[#This Row],[Réponse d]])</f>
        <v/>
      </c>
      <c r="BH398" s="14" t="str">
        <f>IF(Tableau1[[#This Row],[Réponse d]]="","","}")</f>
        <v/>
      </c>
      <c r="BI398" s="14" t="str">
        <f>IF(Tableau1[[#This Row],[Réponse e]]="","","\")</f>
        <v/>
      </c>
      <c r="BJ398" s="14" t="str">
        <f>IF(Tableau1[[#This Row],[Réponse e]]="","",Tableau1[[#This Row],[Rép e est :]])</f>
        <v/>
      </c>
      <c r="BK398" s="14" t="str">
        <f>IF(Tableau1[[#This Row],[Réponse e]]="","","{")</f>
        <v/>
      </c>
      <c r="BL398" s="14" t="str">
        <f>IF(Tableau1[[#This Row],[Réponse e]]="","",Tableau1[[#This Row],[Réponse e]])</f>
        <v/>
      </c>
      <c r="BM398" s="14" t="str">
        <f>IF(Tableau1[[#This Row],[Réponse e]]="","","}")</f>
        <v/>
      </c>
      <c r="BN398" s="14" t="str">
        <f>IF(Tableau1[[#This Row],[Réponse f]]="","","\")</f>
        <v/>
      </c>
      <c r="BO398" s="14" t="str">
        <f>IF(Tableau1[[#This Row],[Réponse f]]="","",Tableau1[[#This Row],[Rép f est :]])</f>
        <v/>
      </c>
      <c r="BP398" s="14" t="str">
        <f>IF(Tableau1[[#This Row],[Réponse f]]="","","{")</f>
        <v/>
      </c>
      <c r="BQ398" s="14" t="str">
        <f>IF(Tableau1[[#This Row],[Réponse f]]="","",Tableau1[[#This Row],[Réponse f]])</f>
        <v/>
      </c>
      <c r="BR398" s="14" t="str">
        <f>IF(Tableau1[[#This Row],[Réponse f]]="","","}")</f>
        <v/>
      </c>
      <c r="BS398" s="14" t="s">
        <v>24</v>
      </c>
      <c r="BT398" s="14" t="str">
        <f t="shared" si="87"/>
        <v>question</v>
      </c>
      <c r="BU398" s="14" t="s">
        <v>26</v>
      </c>
      <c r="BV398" s="14" t="s">
        <v>14</v>
      </c>
      <c r="BX398" s="1" t="str">
        <f>IF(Tableau1[[#This Row],[Question]]="","",CONCATENATE(X398,Y398,Z398,AA398,AB398,AC398,AD398,AE398,AF398,AG398,AH398,AI398,AJ398,AK398,AL398,AM398,AN398,AO398,AP398,AQ398,AR398,AS398,AT398,AU398,AV398,AW398,AX398,AY398,AZ398,BA398,BB398,BC398,BD398,BE398,BF398,BG398,BH398,BI398,BJ398,BK398,BL398,BM398,BN398,BO398,BP398,BQ398,BR398,BS398,BT398,BU398,BV398))</f>
        <v/>
      </c>
    </row>
    <row r="399" spans="1:76">
      <c r="A399" s="24"/>
      <c r="B399" s="24"/>
      <c r="C399" s="25"/>
      <c r="D399" s="25"/>
      <c r="E399" s="53"/>
      <c r="F399" s="39"/>
      <c r="G399" s="39"/>
      <c r="K399" s="4"/>
      <c r="M399" s="4"/>
      <c r="O399" s="25"/>
      <c r="P399" s="2"/>
      <c r="Q399" s="2"/>
      <c r="R399" s="2"/>
      <c r="S399" s="2"/>
      <c r="T399" s="2"/>
      <c r="U399" s="2"/>
      <c r="W399" s="12" t="str">
        <f>IF(Tableau1[[#This Row],[Question]]="","",IF(COUNTIF(Tableau1[[#This Row],[Réponse a]:[Rép f est :]],"bonne")&lt;1,"Attention pas assez de bonnes réponses",""))</f>
        <v/>
      </c>
      <c r="X399" s="14" t="s">
        <v>13</v>
      </c>
      <c r="Y399" s="14">
        <f t="shared" si="85"/>
        <v>0</v>
      </c>
      <c r="Z399" s="14" t="s">
        <v>25</v>
      </c>
      <c r="AA399" s="14" t="str">
        <f>IF(OR(COUNTIF(Tableau1[[#This Row],[Réponse a]:[Rép f est :]],"bonne")&gt;1,Tableau1[[#This Row],[Forcer question multiple]]&lt;&gt;""),"questionmult","question")</f>
        <v>question</v>
      </c>
      <c r="AB399" s="14" t="s">
        <v>21</v>
      </c>
      <c r="AC399" s="14" t="str">
        <f t="shared" si="88"/>
        <v/>
      </c>
      <c r="AD399" s="14">
        <f t="shared" si="89"/>
        <v>399</v>
      </c>
      <c r="AE399" s="14" t="s">
        <v>14</v>
      </c>
      <c r="AF399" s="14" t="str">
        <f t="shared" si="86"/>
        <v>\bareme{b=,m=}</v>
      </c>
      <c r="AG399" s="14" t="str">
        <f t="shared" si="79"/>
        <v/>
      </c>
      <c r="AH399" s="15" t="str">
        <f t="shared" si="80"/>
        <v/>
      </c>
      <c r="AI399" s="15" t="str">
        <f t="shared" si="81"/>
        <v/>
      </c>
      <c r="AJ399" s="15" t="str">
        <f t="shared" si="82"/>
        <v/>
      </c>
      <c r="AK399" s="15" t="str">
        <f t="shared" si="83"/>
        <v/>
      </c>
      <c r="AL399" s="15" t="str">
        <f t="shared" si="84"/>
        <v/>
      </c>
      <c r="AN399" s="14" t="s">
        <v>27</v>
      </c>
      <c r="AO399" s="14" t="s">
        <v>22</v>
      </c>
      <c r="AP399" s="14">
        <f>Tableau1[[#This Row],[Rép a est :]]</f>
        <v>0</v>
      </c>
      <c r="AQ399" s="14" t="s">
        <v>23</v>
      </c>
      <c r="AR399" s="14">
        <f>Tableau1[[#This Row],[Réponse a]]</f>
        <v>0</v>
      </c>
      <c r="AS399" s="14" t="s">
        <v>14</v>
      </c>
      <c r="AT399" s="14" t="s">
        <v>22</v>
      </c>
      <c r="AU399" s="14">
        <f>Tableau1[[#This Row],[Rép b est :]]</f>
        <v>0</v>
      </c>
      <c r="AV399" s="14" t="s">
        <v>23</v>
      </c>
      <c r="AW399" s="14">
        <f>Tableau1[[#This Row],[Réponse b]]</f>
        <v>0</v>
      </c>
      <c r="AX399" s="14" t="s">
        <v>14</v>
      </c>
      <c r="AY399" s="14" t="str">
        <f>IF(Tableau1[[#This Row],[Réponse c]]="","","\")</f>
        <v/>
      </c>
      <c r="AZ399" s="14" t="str">
        <f>IF(Tableau1[[#This Row],[Réponse c]]="","",Tableau1[[#This Row],[Rép c est :]])</f>
        <v/>
      </c>
      <c r="BA399" s="14" t="str">
        <f>IF(Tableau1[[#This Row],[Réponse c]]="","","{")</f>
        <v/>
      </c>
      <c r="BB399" s="14" t="str">
        <f>IF(Tableau1[[#This Row],[Réponse c]]="","",Tableau1[[#This Row],[Réponse c]])</f>
        <v/>
      </c>
      <c r="BC399" s="14" t="str">
        <f>IF(Tableau1[[#This Row],[Réponse c]]="","","}")</f>
        <v/>
      </c>
      <c r="BD399" s="14" t="str">
        <f>IF(Tableau1[[#This Row],[Réponse d]]="","","\")</f>
        <v/>
      </c>
      <c r="BE399" s="14" t="str">
        <f>IF(Tableau1[[#This Row],[Réponse d]]="","",Tableau1[[#This Row],[Rép d est :]])</f>
        <v/>
      </c>
      <c r="BF399" s="14" t="str">
        <f>IF(Tableau1[[#This Row],[Réponse d]]="","","{")</f>
        <v/>
      </c>
      <c r="BG399" s="14" t="str">
        <f>IF(Tableau1[[#This Row],[Réponse d]]="","",Tableau1[[#This Row],[Réponse d]])</f>
        <v/>
      </c>
      <c r="BH399" s="14" t="str">
        <f>IF(Tableau1[[#This Row],[Réponse d]]="","","}")</f>
        <v/>
      </c>
      <c r="BI399" s="14" t="str">
        <f>IF(Tableau1[[#This Row],[Réponse e]]="","","\")</f>
        <v/>
      </c>
      <c r="BJ399" s="14" t="str">
        <f>IF(Tableau1[[#This Row],[Réponse e]]="","",Tableau1[[#This Row],[Rép e est :]])</f>
        <v/>
      </c>
      <c r="BK399" s="14" t="str">
        <f>IF(Tableau1[[#This Row],[Réponse e]]="","","{")</f>
        <v/>
      </c>
      <c r="BL399" s="14" t="str">
        <f>IF(Tableau1[[#This Row],[Réponse e]]="","",Tableau1[[#This Row],[Réponse e]])</f>
        <v/>
      </c>
      <c r="BM399" s="14" t="str">
        <f>IF(Tableau1[[#This Row],[Réponse e]]="","","}")</f>
        <v/>
      </c>
      <c r="BN399" s="14" t="str">
        <f>IF(Tableau1[[#This Row],[Réponse f]]="","","\")</f>
        <v/>
      </c>
      <c r="BO399" s="14" t="str">
        <f>IF(Tableau1[[#This Row],[Réponse f]]="","",Tableau1[[#This Row],[Rép f est :]])</f>
        <v/>
      </c>
      <c r="BP399" s="14" t="str">
        <f>IF(Tableau1[[#This Row],[Réponse f]]="","","{")</f>
        <v/>
      </c>
      <c r="BQ399" s="14" t="str">
        <f>IF(Tableau1[[#This Row],[Réponse f]]="","",Tableau1[[#This Row],[Réponse f]])</f>
        <v/>
      </c>
      <c r="BR399" s="14" t="str">
        <f>IF(Tableau1[[#This Row],[Réponse f]]="","","}")</f>
        <v/>
      </c>
      <c r="BS399" s="14" t="s">
        <v>24</v>
      </c>
      <c r="BT399" s="14" t="str">
        <f t="shared" si="87"/>
        <v>question</v>
      </c>
      <c r="BU399" s="14" t="s">
        <v>26</v>
      </c>
      <c r="BV399" s="14" t="s">
        <v>14</v>
      </c>
      <c r="BX399" s="1" t="str">
        <f>IF(Tableau1[[#This Row],[Question]]="","",CONCATENATE(X399,Y399,Z399,AA399,AB399,AC399,AD399,AE399,AF399,AG399,AH399,AI399,AJ399,AK399,AL399,AM399,AN399,AO399,AP399,AQ399,AR399,AS399,AT399,AU399,AV399,AW399,AX399,AY399,AZ399,BA399,BB399,BC399,BD399,BE399,BF399,BG399,BH399,BI399,BJ399,BK399,BL399,BM399,BN399,BO399,BP399,BQ399,BR399,BS399,BT399,BU399,BV399))</f>
        <v/>
      </c>
    </row>
    <row r="400" spans="1:76">
      <c r="A400" s="24"/>
      <c r="B400" s="24"/>
      <c r="C400" s="25"/>
      <c r="D400" s="25"/>
      <c r="E400" s="53"/>
      <c r="F400" s="39"/>
      <c r="G400" s="39"/>
      <c r="K400" s="25"/>
      <c r="M400" s="4"/>
      <c r="O400" s="4"/>
      <c r="P400" s="2"/>
      <c r="Q400" s="2"/>
      <c r="R400" s="2"/>
      <c r="S400" s="2"/>
      <c r="T400" s="2"/>
      <c r="U400" s="2"/>
      <c r="W400" s="12" t="str">
        <f>IF(Tableau1[[#This Row],[Question]]="","",IF(COUNTIF(Tableau1[[#This Row],[Réponse a]:[Rép f est :]],"bonne")&lt;1,"Attention pas assez de bonnes réponses",""))</f>
        <v/>
      </c>
      <c r="X400" s="14" t="s">
        <v>13</v>
      </c>
      <c r="Y400" s="14">
        <f t="shared" si="85"/>
        <v>0</v>
      </c>
      <c r="Z400" s="14" t="s">
        <v>25</v>
      </c>
      <c r="AA400" s="14" t="str">
        <f>IF(OR(COUNTIF(Tableau1[[#This Row],[Réponse a]:[Rép f est :]],"bonne")&gt;1,Tableau1[[#This Row],[Forcer question multiple]]&lt;&gt;""),"questionmult","question")</f>
        <v>question</v>
      </c>
      <c r="AB400" s="14" t="s">
        <v>21</v>
      </c>
      <c r="AC400" s="14" t="str">
        <f t="shared" si="88"/>
        <v/>
      </c>
      <c r="AD400" s="14">
        <f t="shared" si="89"/>
        <v>400</v>
      </c>
      <c r="AE400" s="14" t="s">
        <v>14</v>
      </c>
      <c r="AF400" s="14" t="str">
        <f t="shared" si="86"/>
        <v>\bareme{b=,m=}</v>
      </c>
      <c r="AG400" s="14" t="str">
        <f t="shared" si="79"/>
        <v/>
      </c>
      <c r="AH400" s="15" t="str">
        <f t="shared" si="80"/>
        <v/>
      </c>
      <c r="AI400" s="15" t="str">
        <f t="shared" si="81"/>
        <v/>
      </c>
      <c r="AJ400" s="15" t="str">
        <f t="shared" si="82"/>
        <v/>
      </c>
      <c r="AK400" s="15" t="str">
        <f t="shared" si="83"/>
        <v/>
      </c>
      <c r="AL400" s="15" t="str">
        <f t="shared" si="84"/>
        <v/>
      </c>
      <c r="AN400" s="14" t="s">
        <v>27</v>
      </c>
      <c r="AO400" s="14" t="s">
        <v>22</v>
      </c>
      <c r="AP400" s="14">
        <f>Tableau1[[#This Row],[Rép a est :]]</f>
        <v>0</v>
      </c>
      <c r="AQ400" s="14" t="s">
        <v>23</v>
      </c>
      <c r="AR400" s="14">
        <f>Tableau1[[#This Row],[Réponse a]]</f>
        <v>0</v>
      </c>
      <c r="AS400" s="14" t="s">
        <v>14</v>
      </c>
      <c r="AT400" s="14" t="s">
        <v>22</v>
      </c>
      <c r="AU400" s="14">
        <f>Tableau1[[#This Row],[Rép b est :]]</f>
        <v>0</v>
      </c>
      <c r="AV400" s="14" t="s">
        <v>23</v>
      </c>
      <c r="AW400" s="14">
        <f>Tableau1[[#This Row],[Réponse b]]</f>
        <v>0</v>
      </c>
      <c r="AX400" s="14" t="s">
        <v>14</v>
      </c>
      <c r="AY400" s="14" t="str">
        <f>IF(Tableau1[[#This Row],[Réponse c]]="","","\")</f>
        <v/>
      </c>
      <c r="AZ400" s="14" t="str">
        <f>IF(Tableau1[[#This Row],[Réponse c]]="","",Tableau1[[#This Row],[Rép c est :]])</f>
        <v/>
      </c>
      <c r="BA400" s="14" t="str">
        <f>IF(Tableau1[[#This Row],[Réponse c]]="","","{")</f>
        <v/>
      </c>
      <c r="BB400" s="14" t="str">
        <f>IF(Tableau1[[#This Row],[Réponse c]]="","",Tableau1[[#This Row],[Réponse c]])</f>
        <v/>
      </c>
      <c r="BC400" s="14" t="str">
        <f>IF(Tableau1[[#This Row],[Réponse c]]="","","}")</f>
        <v/>
      </c>
      <c r="BD400" s="14" t="str">
        <f>IF(Tableau1[[#This Row],[Réponse d]]="","","\")</f>
        <v/>
      </c>
      <c r="BE400" s="14" t="str">
        <f>IF(Tableau1[[#This Row],[Réponse d]]="","",Tableau1[[#This Row],[Rép d est :]])</f>
        <v/>
      </c>
      <c r="BF400" s="14" t="str">
        <f>IF(Tableau1[[#This Row],[Réponse d]]="","","{")</f>
        <v/>
      </c>
      <c r="BG400" s="14" t="str">
        <f>IF(Tableau1[[#This Row],[Réponse d]]="","",Tableau1[[#This Row],[Réponse d]])</f>
        <v/>
      </c>
      <c r="BH400" s="14" t="str">
        <f>IF(Tableau1[[#This Row],[Réponse d]]="","","}")</f>
        <v/>
      </c>
      <c r="BI400" s="14" t="str">
        <f>IF(Tableau1[[#This Row],[Réponse e]]="","","\")</f>
        <v/>
      </c>
      <c r="BJ400" s="14" t="str">
        <f>IF(Tableau1[[#This Row],[Réponse e]]="","",Tableau1[[#This Row],[Rép e est :]])</f>
        <v/>
      </c>
      <c r="BK400" s="14" t="str">
        <f>IF(Tableau1[[#This Row],[Réponse e]]="","","{")</f>
        <v/>
      </c>
      <c r="BL400" s="14" t="str">
        <f>IF(Tableau1[[#This Row],[Réponse e]]="","",Tableau1[[#This Row],[Réponse e]])</f>
        <v/>
      </c>
      <c r="BM400" s="14" t="str">
        <f>IF(Tableau1[[#This Row],[Réponse e]]="","","}")</f>
        <v/>
      </c>
      <c r="BN400" s="14" t="str">
        <f>IF(Tableau1[[#This Row],[Réponse f]]="","","\")</f>
        <v/>
      </c>
      <c r="BO400" s="14" t="str">
        <f>IF(Tableau1[[#This Row],[Réponse f]]="","",Tableau1[[#This Row],[Rép f est :]])</f>
        <v/>
      </c>
      <c r="BP400" s="14" t="str">
        <f>IF(Tableau1[[#This Row],[Réponse f]]="","","{")</f>
        <v/>
      </c>
      <c r="BQ400" s="14" t="str">
        <f>IF(Tableau1[[#This Row],[Réponse f]]="","",Tableau1[[#This Row],[Réponse f]])</f>
        <v/>
      </c>
      <c r="BR400" s="14" t="str">
        <f>IF(Tableau1[[#This Row],[Réponse f]]="","","}")</f>
        <v/>
      </c>
      <c r="BS400" s="14" t="s">
        <v>24</v>
      </c>
      <c r="BT400" s="14" t="str">
        <f t="shared" si="87"/>
        <v>question</v>
      </c>
      <c r="BU400" s="14" t="s">
        <v>26</v>
      </c>
      <c r="BV400" s="14" t="s">
        <v>14</v>
      </c>
      <c r="BX400" s="1" t="str">
        <f>IF(Tableau1[[#This Row],[Question]]="","",CONCATENATE(X400,Y400,Z400,AA400,AB400,AC400,AD400,AE400,AF400,AG400,AH400,AI400,AJ400,AK400,AL400,AM400,AN400,AO400,AP400,AQ400,AR400,AS400,AT400,AU400,AV400,AW400,AX400,AY400,AZ400,BA400,BB400,BC400,BD400,BE400,BF400,BG400,BH400,BI400,BJ400,BK400,BL400,BM400,BN400,BO400,BP400,BQ400,BR400,BS400,BT400,BU400,BV400))</f>
        <v/>
      </c>
    </row>
    <row r="401" spans="1:76">
      <c r="A401" s="24"/>
      <c r="B401" s="24"/>
      <c r="C401" s="25"/>
      <c r="D401" s="25"/>
      <c r="E401" s="53"/>
      <c r="F401" s="39"/>
      <c r="G401" s="39"/>
      <c r="H401" s="25"/>
      <c r="J401" s="25"/>
      <c r="K401" s="4"/>
      <c r="L401" s="25"/>
      <c r="M401" s="25"/>
      <c r="N401" s="25"/>
      <c r="O401" s="4"/>
      <c r="P401" s="25"/>
      <c r="Q401" s="25"/>
      <c r="R401" s="25"/>
      <c r="S401" s="25"/>
      <c r="T401" s="25"/>
      <c r="U401" s="25"/>
      <c r="W401" s="12" t="str">
        <f>IF(Tableau1[[#This Row],[Question]]="","",IF(COUNTIF(Tableau1[[#This Row],[Réponse a]:[Rép f est :]],"bonne")&lt;1,"Attention pas assez de bonnes réponses",""))</f>
        <v/>
      </c>
      <c r="X401" s="14" t="s">
        <v>13</v>
      </c>
      <c r="Y401" s="14">
        <f t="shared" ref="Y401:Y436" si="90">D401</f>
        <v>0</v>
      </c>
      <c r="Z401" s="14" t="s">
        <v>25</v>
      </c>
      <c r="AA401" s="14" t="str">
        <f>IF(OR(COUNTIF(Tableau1[[#This Row],[Réponse a]:[Rép f est :]],"bonne")&gt;1,Tableau1[[#This Row],[Forcer question multiple]]&lt;&gt;""),"questionmult","question")</f>
        <v>question</v>
      </c>
      <c r="AB401" s="14" t="s">
        <v>21</v>
      </c>
      <c r="AC401" s="14" t="str">
        <f t="shared" si="88"/>
        <v/>
      </c>
      <c r="AD401" s="14">
        <f t="shared" si="89"/>
        <v>401</v>
      </c>
      <c r="AE401" s="14" t="s">
        <v>14</v>
      </c>
      <c r="AF401" s="14" t="str">
        <f t="shared" si="86"/>
        <v>\bareme{b=,m=}</v>
      </c>
      <c r="AG401" s="14" t="str">
        <f t="shared" si="79"/>
        <v/>
      </c>
      <c r="AH401" s="15" t="str">
        <f t="shared" si="80"/>
        <v/>
      </c>
      <c r="AI401" s="15" t="str">
        <f t="shared" si="81"/>
        <v/>
      </c>
      <c r="AJ401" s="15" t="str">
        <f t="shared" si="82"/>
        <v/>
      </c>
      <c r="AK401" s="15" t="str">
        <f t="shared" si="83"/>
        <v/>
      </c>
      <c r="AL401" s="15" t="str">
        <f t="shared" si="84"/>
        <v/>
      </c>
      <c r="AN401" s="14" t="s">
        <v>27</v>
      </c>
      <c r="AO401" s="14" t="s">
        <v>22</v>
      </c>
      <c r="AP401" s="14">
        <f>Tableau1[[#This Row],[Rép a est :]]</f>
        <v>0</v>
      </c>
      <c r="AQ401" s="14" t="s">
        <v>23</v>
      </c>
      <c r="AR401" s="14">
        <f>Tableau1[[#This Row],[Réponse a]]</f>
        <v>0</v>
      </c>
      <c r="AS401" s="14" t="s">
        <v>14</v>
      </c>
      <c r="AT401" s="14" t="s">
        <v>22</v>
      </c>
      <c r="AU401" s="14">
        <f>Tableau1[[#This Row],[Rép b est :]]</f>
        <v>0</v>
      </c>
      <c r="AV401" s="14" t="s">
        <v>23</v>
      </c>
      <c r="AW401" s="14">
        <f>Tableau1[[#This Row],[Réponse b]]</f>
        <v>0</v>
      </c>
      <c r="AX401" s="14" t="s">
        <v>14</v>
      </c>
      <c r="AY401" s="14" t="str">
        <f>IF(Tableau1[[#This Row],[Réponse c]]="","","\")</f>
        <v/>
      </c>
      <c r="AZ401" s="14" t="str">
        <f>IF(Tableau1[[#This Row],[Réponse c]]="","",Tableau1[[#This Row],[Rép c est :]])</f>
        <v/>
      </c>
      <c r="BA401" s="14" t="str">
        <f>IF(Tableau1[[#This Row],[Réponse c]]="","","{")</f>
        <v/>
      </c>
      <c r="BB401" s="14" t="str">
        <f>IF(Tableau1[[#This Row],[Réponse c]]="","",Tableau1[[#This Row],[Réponse c]])</f>
        <v/>
      </c>
      <c r="BC401" s="14" t="str">
        <f>IF(Tableau1[[#This Row],[Réponse c]]="","","}")</f>
        <v/>
      </c>
      <c r="BD401" s="14" t="str">
        <f>IF(Tableau1[[#This Row],[Réponse d]]="","","\")</f>
        <v/>
      </c>
      <c r="BE401" s="14" t="str">
        <f>IF(Tableau1[[#This Row],[Réponse d]]="","",Tableau1[[#This Row],[Rép d est :]])</f>
        <v/>
      </c>
      <c r="BF401" s="14" t="str">
        <f>IF(Tableau1[[#This Row],[Réponse d]]="","","{")</f>
        <v/>
      </c>
      <c r="BG401" s="14" t="str">
        <f>IF(Tableau1[[#This Row],[Réponse d]]="","",Tableau1[[#This Row],[Réponse d]])</f>
        <v/>
      </c>
      <c r="BH401" s="14" t="str">
        <f>IF(Tableau1[[#This Row],[Réponse d]]="","","}")</f>
        <v/>
      </c>
      <c r="BI401" s="14" t="str">
        <f>IF(Tableau1[[#This Row],[Réponse e]]="","","\")</f>
        <v/>
      </c>
      <c r="BJ401" s="14" t="str">
        <f>IF(Tableau1[[#This Row],[Réponse e]]="","",Tableau1[[#This Row],[Rép e est :]])</f>
        <v/>
      </c>
      <c r="BK401" s="14" t="str">
        <f>IF(Tableau1[[#This Row],[Réponse e]]="","","{")</f>
        <v/>
      </c>
      <c r="BL401" s="14" t="str">
        <f>IF(Tableau1[[#This Row],[Réponse e]]="","",Tableau1[[#This Row],[Réponse e]])</f>
        <v/>
      </c>
      <c r="BM401" s="14" t="str">
        <f>IF(Tableau1[[#This Row],[Réponse e]]="","","}")</f>
        <v/>
      </c>
      <c r="BN401" s="14" t="str">
        <f>IF(Tableau1[[#This Row],[Réponse f]]="","","\")</f>
        <v/>
      </c>
      <c r="BO401" s="14" t="str">
        <f>IF(Tableau1[[#This Row],[Réponse f]]="","",Tableau1[[#This Row],[Rép f est :]])</f>
        <v/>
      </c>
      <c r="BP401" s="14" t="str">
        <f>IF(Tableau1[[#This Row],[Réponse f]]="","","{")</f>
        <v/>
      </c>
      <c r="BQ401" s="14" t="str">
        <f>IF(Tableau1[[#This Row],[Réponse f]]="","",Tableau1[[#This Row],[Réponse f]])</f>
        <v/>
      </c>
      <c r="BR401" s="14" t="str">
        <f>IF(Tableau1[[#This Row],[Réponse f]]="","","}")</f>
        <v/>
      </c>
      <c r="BS401" s="14" t="s">
        <v>24</v>
      </c>
      <c r="BT401" s="14" t="str">
        <f t="shared" si="87"/>
        <v>question</v>
      </c>
      <c r="BU401" s="14" t="s">
        <v>26</v>
      </c>
      <c r="BV401" s="14" t="s">
        <v>14</v>
      </c>
      <c r="BX401" s="1" t="str">
        <f>IF(Tableau1[[#This Row],[Question]]="","",CONCATENATE(X401,Y401,Z401,AA401,AB401,AC401,AD401,AE401,AF401,AG401,AH401,AI401,AJ401,AK401,AL401,AM401,AN401,AO401,AP401,AQ401,AR401,AS401,AT401,AU401,AV401,AW401,AX401,AY401,AZ401,BA401,BB401,BC401,BD401,BE401,BF401,BG401,BH401,BI401,BJ401,BK401,BL401,BM401,BN401,BO401,BP401,BQ401,BR401,BS401,BT401,BU401,BV401))</f>
        <v/>
      </c>
    </row>
    <row r="402" spans="1:76">
      <c r="A402" s="24"/>
      <c r="B402" s="24"/>
      <c r="C402" s="25"/>
      <c r="D402" s="25"/>
      <c r="E402" s="24"/>
      <c r="F402" s="39"/>
      <c r="G402" s="39"/>
      <c r="H402" s="25"/>
      <c r="I402" s="25"/>
      <c r="J402" s="25"/>
      <c r="K402" s="25"/>
      <c r="L402" s="25"/>
      <c r="M402" s="4"/>
      <c r="N402" s="25"/>
      <c r="O402" s="4"/>
      <c r="P402" s="25"/>
      <c r="Q402" s="25"/>
      <c r="R402" s="25"/>
      <c r="S402" s="25"/>
      <c r="T402" s="25"/>
      <c r="U402" s="25"/>
      <c r="W402" s="12" t="str">
        <f>IF(Tableau1[[#This Row],[Question]]="","",IF(COUNTIF(Tableau1[[#This Row],[Réponse a]:[Rép f est :]],"bonne")&lt;1,"Attention pas assez de bonnes réponses",""))</f>
        <v/>
      </c>
      <c r="X402" s="14" t="s">
        <v>13</v>
      </c>
      <c r="Y402" s="14">
        <f t="shared" si="90"/>
        <v>0</v>
      </c>
      <c r="Z402" s="14" t="s">
        <v>25</v>
      </c>
      <c r="AA402" s="14" t="str">
        <f>IF(OR(COUNTIF(Tableau1[[#This Row],[Réponse a]:[Rép f est :]],"bonne")&gt;1,Tableau1[[#This Row],[Forcer question multiple]]&lt;&gt;""),"questionmult","question")</f>
        <v>question</v>
      </c>
      <c r="AB402" s="14" t="s">
        <v>21</v>
      </c>
      <c r="AC402" s="14" t="str">
        <f t="shared" si="88"/>
        <v/>
      </c>
      <c r="AD402" s="14">
        <f t="shared" si="89"/>
        <v>402</v>
      </c>
      <c r="AE402" s="14" t="s">
        <v>14</v>
      </c>
      <c r="AF402" s="14" t="str">
        <f t="shared" si="86"/>
        <v>\bareme{b=,m=}</v>
      </c>
      <c r="AG402" s="14" t="str">
        <f t="shared" si="79"/>
        <v/>
      </c>
      <c r="AH402" s="15" t="str">
        <f t="shared" si="80"/>
        <v/>
      </c>
      <c r="AI402" s="15" t="str">
        <f t="shared" si="81"/>
        <v/>
      </c>
      <c r="AJ402" s="15" t="str">
        <f t="shared" si="82"/>
        <v/>
      </c>
      <c r="AK402" s="15" t="str">
        <f t="shared" si="83"/>
        <v/>
      </c>
      <c r="AL402" s="15" t="str">
        <f t="shared" si="84"/>
        <v/>
      </c>
      <c r="AN402" s="14" t="s">
        <v>27</v>
      </c>
      <c r="AO402" s="14" t="s">
        <v>22</v>
      </c>
      <c r="AP402" s="14">
        <f>Tableau1[[#This Row],[Rép a est :]]</f>
        <v>0</v>
      </c>
      <c r="AQ402" s="14" t="s">
        <v>23</v>
      </c>
      <c r="AR402" s="14">
        <f>Tableau1[[#This Row],[Réponse a]]</f>
        <v>0</v>
      </c>
      <c r="AS402" s="14" t="s">
        <v>14</v>
      </c>
      <c r="AT402" s="14" t="s">
        <v>22</v>
      </c>
      <c r="AU402" s="14">
        <f>Tableau1[[#This Row],[Rép b est :]]</f>
        <v>0</v>
      </c>
      <c r="AV402" s="14" t="s">
        <v>23</v>
      </c>
      <c r="AW402" s="14">
        <f>Tableau1[[#This Row],[Réponse b]]</f>
        <v>0</v>
      </c>
      <c r="AX402" s="14" t="s">
        <v>14</v>
      </c>
      <c r="AY402" s="14" t="str">
        <f>IF(Tableau1[[#This Row],[Réponse c]]="","","\")</f>
        <v/>
      </c>
      <c r="AZ402" s="14" t="str">
        <f>IF(Tableau1[[#This Row],[Réponse c]]="","",Tableau1[[#This Row],[Rép c est :]])</f>
        <v/>
      </c>
      <c r="BA402" s="14" t="str">
        <f>IF(Tableau1[[#This Row],[Réponse c]]="","","{")</f>
        <v/>
      </c>
      <c r="BB402" s="14" t="str">
        <f>IF(Tableau1[[#This Row],[Réponse c]]="","",Tableau1[[#This Row],[Réponse c]])</f>
        <v/>
      </c>
      <c r="BC402" s="14" t="str">
        <f>IF(Tableau1[[#This Row],[Réponse c]]="","","}")</f>
        <v/>
      </c>
      <c r="BD402" s="14" t="str">
        <f>IF(Tableau1[[#This Row],[Réponse d]]="","","\")</f>
        <v/>
      </c>
      <c r="BE402" s="14" t="str">
        <f>IF(Tableau1[[#This Row],[Réponse d]]="","",Tableau1[[#This Row],[Rép d est :]])</f>
        <v/>
      </c>
      <c r="BF402" s="14" t="str">
        <f>IF(Tableau1[[#This Row],[Réponse d]]="","","{")</f>
        <v/>
      </c>
      <c r="BG402" s="14" t="str">
        <f>IF(Tableau1[[#This Row],[Réponse d]]="","",Tableau1[[#This Row],[Réponse d]])</f>
        <v/>
      </c>
      <c r="BH402" s="14" t="str">
        <f>IF(Tableau1[[#This Row],[Réponse d]]="","","}")</f>
        <v/>
      </c>
      <c r="BI402" s="14" t="str">
        <f>IF(Tableau1[[#This Row],[Réponse e]]="","","\")</f>
        <v/>
      </c>
      <c r="BJ402" s="14" t="str">
        <f>IF(Tableau1[[#This Row],[Réponse e]]="","",Tableau1[[#This Row],[Rép e est :]])</f>
        <v/>
      </c>
      <c r="BK402" s="14" t="str">
        <f>IF(Tableau1[[#This Row],[Réponse e]]="","","{")</f>
        <v/>
      </c>
      <c r="BL402" s="14" t="str">
        <f>IF(Tableau1[[#This Row],[Réponse e]]="","",Tableau1[[#This Row],[Réponse e]])</f>
        <v/>
      </c>
      <c r="BM402" s="14" t="str">
        <f>IF(Tableau1[[#This Row],[Réponse e]]="","","}")</f>
        <v/>
      </c>
      <c r="BN402" s="14" t="str">
        <f>IF(Tableau1[[#This Row],[Réponse f]]="","","\")</f>
        <v/>
      </c>
      <c r="BO402" s="14" t="str">
        <f>IF(Tableau1[[#This Row],[Réponse f]]="","",Tableau1[[#This Row],[Rép f est :]])</f>
        <v/>
      </c>
      <c r="BP402" s="14" t="str">
        <f>IF(Tableau1[[#This Row],[Réponse f]]="","","{")</f>
        <v/>
      </c>
      <c r="BQ402" s="14" t="str">
        <f>IF(Tableau1[[#This Row],[Réponse f]]="","",Tableau1[[#This Row],[Réponse f]])</f>
        <v/>
      </c>
      <c r="BR402" s="14" t="str">
        <f>IF(Tableau1[[#This Row],[Réponse f]]="","","}")</f>
        <v/>
      </c>
      <c r="BS402" s="14" t="s">
        <v>24</v>
      </c>
      <c r="BT402" s="14" t="str">
        <f t="shared" si="87"/>
        <v>question</v>
      </c>
      <c r="BU402" s="14" t="s">
        <v>26</v>
      </c>
      <c r="BV402" s="14" t="s">
        <v>14</v>
      </c>
      <c r="BX402" s="1" t="str">
        <f>IF(Tableau1[[#This Row],[Question]]="","",CONCATENATE(X402,Y402,Z402,AA402,AB402,AC402,AD402,AE402,AF402,AG402,AH402,AI402,AJ402,AK402,AL402,AM402,AN402,AO402,AP402,AQ402,AR402,AS402,AT402,AU402,AV402,AW402,AX402,AY402,AZ402,BA402,BB402,BC402,BD402,BE402,BF402,BG402,BH402,BI402,BJ402,BK402,BL402,BM402,BN402,BO402,BP402,BQ402,BR402,BS402,BT402,BU402,BV402))</f>
        <v/>
      </c>
    </row>
    <row r="403" spans="1:76">
      <c r="A403" s="24"/>
      <c r="B403" s="24"/>
      <c r="C403" s="25"/>
      <c r="D403" s="25"/>
      <c r="E403" s="24"/>
      <c r="F403" s="39"/>
      <c r="G403" s="39"/>
      <c r="H403" s="25"/>
      <c r="I403" s="25"/>
      <c r="J403" s="25"/>
      <c r="K403" s="25"/>
      <c r="L403" s="25"/>
      <c r="M403" s="4"/>
      <c r="N403" s="25"/>
      <c r="O403" s="25"/>
      <c r="P403" s="25"/>
      <c r="Q403" s="25"/>
      <c r="R403" s="25"/>
      <c r="S403" s="25"/>
      <c r="T403" s="25"/>
      <c r="U403" s="25"/>
      <c r="W403" s="12" t="str">
        <f>IF(Tableau1[[#This Row],[Question]]="","",IF(COUNTIF(Tableau1[[#This Row],[Réponse a]:[Rép f est :]],"bonne")&lt;1,"Attention pas assez de bonnes réponses",""))</f>
        <v/>
      </c>
      <c r="X403" s="14" t="s">
        <v>13</v>
      </c>
      <c r="Y403" s="14">
        <f t="shared" si="90"/>
        <v>0</v>
      </c>
      <c r="Z403" s="14" t="s">
        <v>25</v>
      </c>
      <c r="AA403" s="14" t="str">
        <f>IF(OR(COUNTIF(Tableau1[[#This Row],[Réponse a]:[Rép f est :]],"bonne")&gt;1,Tableau1[[#This Row],[Forcer question multiple]]&lt;&gt;""),"questionmult","question")</f>
        <v>question</v>
      </c>
      <c r="AB403" s="14" t="s">
        <v>21</v>
      </c>
      <c r="AC403" s="14" t="str">
        <f t="shared" si="88"/>
        <v/>
      </c>
      <c r="AD403" s="14">
        <f t="shared" si="89"/>
        <v>403</v>
      </c>
      <c r="AE403" s="14" t="s">
        <v>14</v>
      </c>
      <c r="AF403" s="14" t="str">
        <f t="shared" si="86"/>
        <v>\bareme{b=,m=}</v>
      </c>
      <c r="AG403" s="14" t="str">
        <f t="shared" ref="AG403:AG436" si="91">SUBSTITUTE(E403,"%","\%")</f>
        <v/>
      </c>
      <c r="AH403" s="15" t="str">
        <f t="shared" ref="AH403:AH436" si="92">IF(I403="","",IF(RIGHT(I403,7)="pdf_tex","\begin{center}\def\svgwidth{","\begin{center}\includegraphics["))</f>
        <v/>
      </c>
      <c r="AI403" s="15" t="str">
        <f t="shared" ref="AI403:AI436" si="93">IF(I403="","",IF(RIGHT(I403,7)="pdf_tex","3cm","width=.95\linewidth"))</f>
        <v/>
      </c>
      <c r="AJ403" s="15" t="str">
        <f t="shared" ref="AJ403:AJ436" si="94">IF(I403="","",IF(RIGHT(I403,7)="pdf_tex","}\import{images/}{","]{images/"))</f>
        <v/>
      </c>
      <c r="AK403" s="15" t="str">
        <f t="shared" ref="AK403:AK436" si="95">IF(I403="","",I403)</f>
        <v/>
      </c>
      <c r="AL403" s="15" t="str">
        <f t="shared" ref="AL403:AL436" si="96">IF(I403="","",IF(RIGHT(I403,7)="pdf_tex","}\end{center}","}\end{center}"))</f>
        <v/>
      </c>
      <c r="AN403" s="14" t="s">
        <v>27</v>
      </c>
      <c r="AO403" s="14" t="s">
        <v>22</v>
      </c>
      <c r="AP403" s="14">
        <f>Tableau1[[#This Row],[Rép a est :]]</f>
        <v>0</v>
      </c>
      <c r="AQ403" s="14" t="s">
        <v>23</v>
      </c>
      <c r="AR403" s="14">
        <f>Tableau1[[#This Row],[Réponse a]]</f>
        <v>0</v>
      </c>
      <c r="AS403" s="14" t="s">
        <v>14</v>
      </c>
      <c r="AT403" s="14" t="s">
        <v>22</v>
      </c>
      <c r="AU403" s="14">
        <f>Tableau1[[#This Row],[Rép b est :]]</f>
        <v>0</v>
      </c>
      <c r="AV403" s="14" t="s">
        <v>23</v>
      </c>
      <c r="AW403" s="14">
        <f>Tableau1[[#This Row],[Réponse b]]</f>
        <v>0</v>
      </c>
      <c r="AX403" s="14" t="s">
        <v>14</v>
      </c>
      <c r="AY403" s="14" t="str">
        <f>IF(Tableau1[[#This Row],[Réponse c]]="","","\")</f>
        <v/>
      </c>
      <c r="AZ403" s="14" t="str">
        <f>IF(Tableau1[[#This Row],[Réponse c]]="","",Tableau1[[#This Row],[Rép c est :]])</f>
        <v/>
      </c>
      <c r="BA403" s="14" t="str">
        <f>IF(Tableau1[[#This Row],[Réponse c]]="","","{")</f>
        <v/>
      </c>
      <c r="BB403" s="14" t="str">
        <f>IF(Tableau1[[#This Row],[Réponse c]]="","",Tableau1[[#This Row],[Réponse c]])</f>
        <v/>
      </c>
      <c r="BC403" s="14" t="str">
        <f>IF(Tableau1[[#This Row],[Réponse c]]="","","}")</f>
        <v/>
      </c>
      <c r="BD403" s="14" t="str">
        <f>IF(Tableau1[[#This Row],[Réponse d]]="","","\")</f>
        <v/>
      </c>
      <c r="BE403" s="14" t="str">
        <f>IF(Tableau1[[#This Row],[Réponse d]]="","",Tableau1[[#This Row],[Rép d est :]])</f>
        <v/>
      </c>
      <c r="BF403" s="14" t="str">
        <f>IF(Tableau1[[#This Row],[Réponse d]]="","","{")</f>
        <v/>
      </c>
      <c r="BG403" s="14" t="str">
        <f>IF(Tableau1[[#This Row],[Réponse d]]="","",Tableau1[[#This Row],[Réponse d]])</f>
        <v/>
      </c>
      <c r="BH403" s="14" t="str">
        <f>IF(Tableau1[[#This Row],[Réponse d]]="","","}")</f>
        <v/>
      </c>
      <c r="BI403" s="14" t="str">
        <f>IF(Tableau1[[#This Row],[Réponse e]]="","","\")</f>
        <v/>
      </c>
      <c r="BJ403" s="14" t="str">
        <f>IF(Tableau1[[#This Row],[Réponse e]]="","",Tableau1[[#This Row],[Rép e est :]])</f>
        <v/>
      </c>
      <c r="BK403" s="14" t="str">
        <f>IF(Tableau1[[#This Row],[Réponse e]]="","","{")</f>
        <v/>
      </c>
      <c r="BL403" s="14" t="str">
        <f>IF(Tableau1[[#This Row],[Réponse e]]="","",Tableau1[[#This Row],[Réponse e]])</f>
        <v/>
      </c>
      <c r="BM403" s="14" t="str">
        <f>IF(Tableau1[[#This Row],[Réponse e]]="","","}")</f>
        <v/>
      </c>
      <c r="BN403" s="14" t="str">
        <f>IF(Tableau1[[#This Row],[Réponse f]]="","","\")</f>
        <v/>
      </c>
      <c r="BO403" s="14" t="str">
        <f>IF(Tableau1[[#This Row],[Réponse f]]="","",Tableau1[[#This Row],[Rép f est :]])</f>
        <v/>
      </c>
      <c r="BP403" s="14" t="str">
        <f>IF(Tableau1[[#This Row],[Réponse f]]="","","{")</f>
        <v/>
      </c>
      <c r="BQ403" s="14" t="str">
        <f>IF(Tableau1[[#This Row],[Réponse f]]="","",Tableau1[[#This Row],[Réponse f]])</f>
        <v/>
      </c>
      <c r="BR403" s="14" t="str">
        <f>IF(Tableau1[[#This Row],[Réponse f]]="","","}")</f>
        <v/>
      </c>
      <c r="BS403" s="14" t="s">
        <v>24</v>
      </c>
      <c r="BT403" s="14" t="str">
        <f t="shared" si="87"/>
        <v>question</v>
      </c>
      <c r="BU403" s="14" t="s">
        <v>26</v>
      </c>
      <c r="BV403" s="14" t="s">
        <v>14</v>
      </c>
      <c r="BX403" s="1" t="str">
        <f>IF(Tableau1[[#This Row],[Question]]="","",CONCATENATE(X403,Y403,Z403,AA403,AB403,AC403,AD403,AE403,AF403,AG403,AH403,AI403,AJ403,AK403,AL403,AM403,AN403,AO403,AP403,AQ403,AR403,AS403,AT403,AU403,AV403,AW403,AX403,AY403,AZ403,BA403,BB403,BC403,BD403,BE403,BF403,BG403,BH403,BI403,BJ403,BK403,BL403,BM403,BN403,BO403,BP403,BQ403,BR403,BS403,BT403,BU403,BV403))</f>
        <v/>
      </c>
    </row>
    <row r="404" spans="1:76">
      <c r="A404" s="24"/>
      <c r="B404" s="24"/>
      <c r="C404" s="25"/>
      <c r="D404" s="25"/>
      <c r="E404" s="24"/>
      <c r="F404" s="39"/>
      <c r="G404" s="39"/>
      <c r="H404" s="25"/>
      <c r="I404" s="25"/>
      <c r="J404" s="25"/>
      <c r="K404" s="4"/>
      <c r="L404" s="25"/>
      <c r="M404" s="4"/>
      <c r="N404" s="25"/>
      <c r="O404" s="25"/>
      <c r="P404" s="25"/>
      <c r="Q404" s="25"/>
      <c r="R404" s="25"/>
      <c r="S404" s="25"/>
      <c r="T404" s="25"/>
      <c r="U404" s="25"/>
      <c r="W404" s="12" t="str">
        <f>IF(Tableau1[[#This Row],[Question]]="","",IF(COUNTIF(Tableau1[[#This Row],[Réponse a]:[Rép f est :]],"bonne")&lt;1,"Attention pas assez de bonnes réponses",""))</f>
        <v/>
      </c>
      <c r="X404" s="14" t="s">
        <v>13</v>
      </c>
      <c r="Y404" s="14">
        <f t="shared" si="90"/>
        <v>0</v>
      </c>
      <c r="Z404" s="14" t="s">
        <v>25</v>
      </c>
      <c r="AA404" s="14" t="str">
        <f>IF(OR(COUNTIF(Tableau1[[#This Row],[Réponse a]:[Rép f est :]],"bonne")&gt;1,Tableau1[[#This Row],[Forcer question multiple]]&lt;&gt;""),"questionmult","question")</f>
        <v>question</v>
      </c>
      <c r="AB404" s="14" t="s">
        <v>21</v>
      </c>
      <c r="AC404" s="14" t="str">
        <f t="shared" si="88"/>
        <v/>
      </c>
      <c r="AD404" s="14">
        <f t="shared" si="89"/>
        <v>404</v>
      </c>
      <c r="AE404" s="14" t="s">
        <v>14</v>
      </c>
      <c r="AF404" s="14" t="str">
        <f t="shared" si="86"/>
        <v>\bareme{b=,m=}</v>
      </c>
      <c r="AG404" s="14" t="str">
        <f t="shared" si="91"/>
        <v/>
      </c>
      <c r="AH404" s="15" t="str">
        <f t="shared" si="92"/>
        <v/>
      </c>
      <c r="AI404" s="15" t="str">
        <f t="shared" si="93"/>
        <v/>
      </c>
      <c r="AJ404" s="15" t="str">
        <f t="shared" si="94"/>
        <v/>
      </c>
      <c r="AK404" s="15" t="str">
        <f t="shared" si="95"/>
        <v/>
      </c>
      <c r="AL404" s="15" t="str">
        <f t="shared" si="96"/>
        <v/>
      </c>
      <c r="AN404" s="14" t="s">
        <v>27</v>
      </c>
      <c r="AO404" s="14" t="s">
        <v>22</v>
      </c>
      <c r="AP404" s="14">
        <f>Tableau1[[#This Row],[Rép a est :]]</f>
        <v>0</v>
      </c>
      <c r="AQ404" s="14" t="s">
        <v>23</v>
      </c>
      <c r="AR404" s="14">
        <f>Tableau1[[#This Row],[Réponse a]]</f>
        <v>0</v>
      </c>
      <c r="AS404" s="14" t="s">
        <v>14</v>
      </c>
      <c r="AT404" s="14" t="s">
        <v>22</v>
      </c>
      <c r="AU404" s="14">
        <f>Tableau1[[#This Row],[Rép b est :]]</f>
        <v>0</v>
      </c>
      <c r="AV404" s="14" t="s">
        <v>23</v>
      </c>
      <c r="AW404" s="14">
        <f>Tableau1[[#This Row],[Réponse b]]</f>
        <v>0</v>
      </c>
      <c r="AX404" s="14" t="s">
        <v>14</v>
      </c>
      <c r="AY404" s="14" t="str">
        <f>IF(Tableau1[[#This Row],[Réponse c]]="","","\")</f>
        <v/>
      </c>
      <c r="AZ404" s="14" t="str">
        <f>IF(Tableau1[[#This Row],[Réponse c]]="","",Tableau1[[#This Row],[Rép c est :]])</f>
        <v/>
      </c>
      <c r="BA404" s="14" t="str">
        <f>IF(Tableau1[[#This Row],[Réponse c]]="","","{")</f>
        <v/>
      </c>
      <c r="BB404" s="14" t="str">
        <f>IF(Tableau1[[#This Row],[Réponse c]]="","",Tableau1[[#This Row],[Réponse c]])</f>
        <v/>
      </c>
      <c r="BC404" s="14" t="str">
        <f>IF(Tableau1[[#This Row],[Réponse c]]="","","}")</f>
        <v/>
      </c>
      <c r="BD404" s="14" t="str">
        <f>IF(Tableau1[[#This Row],[Réponse d]]="","","\")</f>
        <v/>
      </c>
      <c r="BE404" s="14" t="str">
        <f>IF(Tableau1[[#This Row],[Réponse d]]="","",Tableau1[[#This Row],[Rép d est :]])</f>
        <v/>
      </c>
      <c r="BF404" s="14" t="str">
        <f>IF(Tableau1[[#This Row],[Réponse d]]="","","{")</f>
        <v/>
      </c>
      <c r="BG404" s="14" t="str">
        <f>IF(Tableau1[[#This Row],[Réponse d]]="","",Tableau1[[#This Row],[Réponse d]])</f>
        <v/>
      </c>
      <c r="BH404" s="14" t="str">
        <f>IF(Tableau1[[#This Row],[Réponse d]]="","","}")</f>
        <v/>
      </c>
      <c r="BI404" s="14" t="str">
        <f>IF(Tableau1[[#This Row],[Réponse e]]="","","\")</f>
        <v/>
      </c>
      <c r="BJ404" s="14" t="str">
        <f>IF(Tableau1[[#This Row],[Réponse e]]="","",Tableau1[[#This Row],[Rép e est :]])</f>
        <v/>
      </c>
      <c r="BK404" s="14" t="str">
        <f>IF(Tableau1[[#This Row],[Réponse e]]="","","{")</f>
        <v/>
      </c>
      <c r="BL404" s="14" t="str">
        <f>IF(Tableau1[[#This Row],[Réponse e]]="","",Tableau1[[#This Row],[Réponse e]])</f>
        <v/>
      </c>
      <c r="BM404" s="14" t="str">
        <f>IF(Tableau1[[#This Row],[Réponse e]]="","","}")</f>
        <v/>
      </c>
      <c r="BN404" s="14" t="str">
        <f>IF(Tableau1[[#This Row],[Réponse f]]="","","\")</f>
        <v/>
      </c>
      <c r="BO404" s="14" t="str">
        <f>IF(Tableau1[[#This Row],[Réponse f]]="","",Tableau1[[#This Row],[Rép f est :]])</f>
        <v/>
      </c>
      <c r="BP404" s="14" t="str">
        <f>IF(Tableau1[[#This Row],[Réponse f]]="","","{")</f>
        <v/>
      </c>
      <c r="BQ404" s="14" t="str">
        <f>IF(Tableau1[[#This Row],[Réponse f]]="","",Tableau1[[#This Row],[Réponse f]])</f>
        <v/>
      </c>
      <c r="BR404" s="14" t="str">
        <f>IF(Tableau1[[#This Row],[Réponse f]]="","","}")</f>
        <v/>
      </c>
      <c r="BS404" s="14" t="s">
        <v>24</v>
      </c>
      <c r="BT404" s="14" t="str">
        <f t="shared" si="87"/>
        <v>question</v>
      </c>
      <c r="BU404" s="14" t="s">
        <v>26</v>
      </c>
      <c r="BV404" s="14" t="s">
        <v>14</v>
      </c>
      <c r="BX404" s="1" t="str">
        <f>IF(Tableau1[[#This Row],[Question]]="","",CONCATENATE(X404,Y404,Z404,AA404,AB404,AC404,AD404,AE404,AF404,AG404,AH404,AI404,AJ404,AK404,AL404,AM404,AN404,AO404,AP404,AQ404,AR404,AS404,AT404,AU404,AV404,AW404,AX404,AY404,AZ404,BA404,BB404,BC404,BD404,BE404,BF404,BG404,BH404,BI404,BJ404,BK404,BL404,BM404,BN404,BO404,BP404,BQ404,BR404,BS404,BT404,BU404,BV404))</f>
        <v/>
      </c>
    </row>
    <row r="405" spans="1:76">
      <c r="A405" s="24"/>
      <c r="B405" s="24"/>
      <c r="C405" s="25"/>
      <c r="D405" s="25"/>
      <c r="E405" s="24"/>
      <c r="F405" s="39"/>
      <c r="G405" s="39"/>
      <c r="H405" s="25"/>
      <c r="I405" s="51"/>
      <c r="J405" s="25"/>
      <c r="K405" s="4"/>
      <c r="L405" s="25"/>
      <c r="M405" s="25"/>
      <c r="N405" s="25"/>
      <c r="O405" s="4"/>
      <c r="P405" s="25"/>
      <c r="Q405" s="25"/>
      <c r="R405" s="25"/>
      <c r="S405" s="25"/>
      <c r="T405" s="25"/>
      <c r="U405" s="25"/>
      <c r="W405" s="12" t="str">
        <f>IF(Tableau1[[#This Row],[Question]]="","",IF(COUNTIF(Tableau1[[#This Row],[Réponse a]:[Rép f est :]],"bonne")&lt;1,"Attention pas assez de bonnes réponses",""))</f>
        <v/>
      </c>
      <c r="X405" s="14" t="s">
        <v>13</v>
      </c>
      <c r="Y405" s="14">
        <f t="shared" si="90"/>
        <v>0</v>
      </c>
      <c r="Z405" s="14" t="s">
        <v>25</v>
      </c>
      <c r="AA405" s="14" t="str">
        <f>IF(OR(COUNTIF(Tableau1[[#This Row],[Réponse a]:[Rép f est :]],"bonne")&gt;1,Tableau1[[#This Row],[Forcer question multiple]]&lt;&gt;""),"questionmult","question")</f>
        <v>question</v>
      </c>
      <c r="AB405" s="14" t="s">
        <v>21</v>
      </c>
      <c r="AC405" s="14" t="str">
        <f t="shared" si="88"/>
        <v/>
      </c>
      <c r="AD405" s="14">
        <f t="shared" si="89"/>
        <v>405</v>
      </c>
      <c r="AE405" s="14" t="s">
        <v>14</v>
      </c>
      <c r="AF405" s="14" t="str">
        <f t="shared" si="86"/>
        <v>\bareme{b=,m=}</v>
      </c>
      <c r="AG405" s="14" t="str">
        <f t="shared" si="91"/>
        <v/>
      </c>
      <c r="AH405" s="15" t="str">
        <f t="shared" si="92"/>
        <v/>
      </c>
      <c r="AI405" s="15" t="str">
        <f t="shared" si="93"/>
        <v/>
      </c>
      <c r="AJ405" s="15" t="str">
        <f t="shared" si="94"/>
        <v/>
      </c>
      <c r="AK405" s="15" t="str">
        <f t="shared" si="95"/>
        <v/>
      </c>
      <c r="AL405" s="15" t="str">
        <f t="shared" si="96"/>
        <v/>
      </c>
      <c r="AN405" s="14" t="s">
        <v>27</v>
      </c>
      <c r="AO405" s="14" t="s">
        <v>22</v>
      </c>
      <c r="AP405" s="14">
        <f>Tableau1[[#This Row],[Rép a est :]]</f>
        <v>0</v>
      </c>
      <c r="AQ405" s="14" t="s">
        <v>23</v>
      </c>
      <c r="AR405" s="14">
        <f>Tableau1[[#This Row],[Réponse a]]</f>
        <v>0</v>
      </c>
      <c r="AS405" s="14" t="s">
        <v>14</v>
      </c>
      <c r="AT405" s="14" t="s">
        <v>22</v>
      </c>
      <c r="AU405" s="14">
        <f>Tableau1[[#This Row],[Rép b est :]]</f>
        <v>0</v>
      </c>
      <c r="AV405" s="14" t="s">
        <v>23</v>
      </c>
      <c r="AW405" s="14">
        <f>Tableau1[[#This Row],[Réponse b]]</f>
        <v>0</v>
      </c>
      <c r="AX405" s="14" t="s">
        <v>14</v>
      </c>
      <c r="AY405" s="14" t="str">
        <f>IF(Tableau1[[#This Row],[Réponse c]]="","","\")</f>
        <v/>
      </c>
      <c r="AZ405" s="14" t="str">
        <f>IF(Tableau1[[#This Row],[Réponse c]]="","",Tableau1[[#This Row],[Rép c est :]])</f>
        <v/>
      </c>
      <c r="BA405" s="14" t="str">
        <f>IF(Tableau1[[#This Row],[Réponse c]]="","","{")</f>
        <v/>
      </c>
      <c r="BB405" s="14" t="str">
        <f>IF(Tableau1[[#This Row],[Réponse c]]="","",Tableau1[[#This Row],[Réponse c]])</f>
        <v/>
      </c>
      <c r="BC405" s="14" t="str">
        <f>IF(Tableau1[[#This Row],[Réponse c]]="","","}")</f>
        <v/>
      </c>
      <c r="BD405" s="14" t="str">
        <f>IF(Tableau1[[#This Row],[Réponse d]]="","","\")</f>
        <v/>
      </c>
      <c r="BE405" s="14" t="str">
        <f>IF(Tableau1[[#This Row],[Réponse d]]="","",Tableau1[[#This Row],[Rép d est :]])</f>
        <v/>
      </c>
      <c r="BF405" s="14" t="str">
        <f>IF(Tableau1[[#This Row],[Réponse d]]="","","{")</f>
        <v/>
      </c>
      <c r="BG405" s="14" t="str">
        <f>IF(Tableau1[[#This Row],[Réponse d]]="","",Tableau1[[#This Row],[Réponse d]])</f>
        <v/>
      </c>
      <c r="BH405" s="14" t="str">
        <f>IF(Tableau1[[#This Row],[Réponse d]]="","","}")</f>
        <v/>
      </c>
      <c r="BI405" s="14" t="str">
        <f>IF(Tableau1[[#This Row],[Réponse e]]="","","\")</f>
        <v/>
      </c>
      <c r="BJ405" s="14" t="str">
        <f>IF(Tableau1[[#This Row],[Réponse e]]="","",Tableau1[[#This Row],[Rép e est :]])</f>
        <v/>
      </c>
      <c r="BK405" s="14" t="str">
        <f>IF(Tableau1[[#This Row],[Réponse e]]="","","{")</f>
        <v/>
      </c>
      <c r="BL405" s="14" t="str">
        <f>IF(Tableau1[[#This Row],[Réponse e]]="","",Tableau1[[#This Row],[Réponse e]])</f>
        <v/>
      </c>
      <c r="BM405" s="14" t="str">
        <f>IF(Tableau1[[#This Row],[Réponse e]]="","","}")</f>
        <v/>
      </c>
      <c r="BN405" s="14" t="str">
        <f>IF(Tableau1[[#This Row],[Réponse f]]="","","\")</f>
        <v/>
      </c>
      <c r="BO405" s="14" t="str">
        <f>IF(Tableau1[[#This Row],[Réponse f]]="","",Tableau1[[#This Row],[Rép f est :]])</f>
        <v/>
      </c>
      <c r="BP405" s="14" t="str">
        <f>IF(Tableau1[[#This Row],[Réponse f]]="","","{")</f>
        <v/>
      </c>
      <c r="BQ405" s="14" t="str">
        <f>IF(Tableau1[[#This Row],[Réponse f]]="","",Tableau1[[#This Row],[Réponse f]])</f>
        <v/>
      </c>
      <c r="BR405" s="14" t="str">
        <f>IF(Tableau1[[#This Row],[Réponse f]]="","","}")</f>
        <v/>
      </c>
      <c r="BS405" s="14" t="s">
        <v>24</v>
      </c>
      <c r="BT405" s="14" t="str">
        <f t="shared" si="87"/>
        <v>question</v>
      </c>
      <c r="BU405" s="14" t="s">
        <v>26</v>
      </c>
      <c r="BV405" s="14" t="s">
        <v>14</v>
      </c>
      <c r="BX405" s="1" t="str">
        <f>IF(Tableau1[[#This Row],[Question]]="","",CONCATENATE(X405,Y405,Z405,AA405,AB405,AC405,AD405,AE405,AF405,AG405,AH405,AI405,AJ405,AK405,AL405,AM405,AN405,AO405,AP405,AQ405,AR405,AS405,AT405,AU405,AV405,AW405,AX405,AY405,AZ405,BA405,BB405,BC405,BD405,BE405,BF405,BG405,BH405,BI405,BJ405,BK405,BL405,BM405,BN405,BO405,BP405,BQ405,BR405,BS405,BT405,BU405,BV405))</f>
        <v/>
      </c>
    </row>
    <row r="406" spans="1:76">
      <c r="A406" s="24"/>
      <c r="B406" s="24"/>
      <c r="C406" s="25"/>
      <c r="D406" s="25"/>
      <c r="E406" s="24"/>
      <c r="F406" s="39"/>
      <c r="G406" s="39"/>
      <c r="H406" s="25"/>
      <c r="I406" s="25"/>
      <c r="J406" s="25"/>
      <c r="K406" s="4"/>
      <c r="L406" s="25"/>
      <c r="M406" s="25"/>
      <c r="N406" s="25"/>
      <c r="O406" s="4"/>
      <c r="P406" s="25"/>
      <c r="Q406" s="25"/>
      <c r="R406" s="25"/>
      <c r="S406" s="25"/>
      <c r="T406" s="25"/>
      <c r="U406" s="25"/>
      <c r="W406" s="12" t="str">
        <f>IF(Tableau1[[#This Row],[Question]]="","",IF(COUNTIF(Tableau1[[#This Row],[Réponse a]:[Rép f est :]],"bonne")&lt;1,"Attention pas assez de bonnes réponses",""))</f>
        <v/>
      </c>
      <c r="X406" s="14" t="s">
        <v>13</v>
      </c>
      <c r="Y406" s="14">
        <f t="shared" si="90"/>
        <v>0</v>
      </c>
      <c r="Z406" s="14" t="s">
        <v>25</v>
      </c>
      <c r="AA406" s="14" t="str">
        <f>IF(OR(COUNTIF(Tableau1[[#This Row],[Réponse a]:[Rép f est :]],"bonne")&gt;1,Tableau1[[#This Row],[Forcer question multiple]]&lt;&gt;""),"questionmult","question")</f>
        <v>question</v>
      </c>
      <c r="AB406" s="14" t="s">
        <v>21</v>
      </c>
      <c r="AC406" s="14" t="str">
        <f t="shared" si="88"/>
        <v/>
      </c>
      <c r="AD406" s="14">
        <f t="shared" si="89"/>
        <v>406</v>
      </c>
      <c r="AE406" s="14" t="s">
        <v>14</v>
      </c>
      <c r="AF406" s="14" t="str">
        <f t="shared" si="86"/>
        <v>\bareme{b=,m=}</v>
      </c>
      <c r="AG406" s="14" t="str">
        <f t="shared" si="91"/>
        <v/>
      </c>
      <c r="AH406" s="15" t="str">
        <f t="shared" si="92"/>
        <v/>
      </c>
      <c r="AI406" s="15" t="str">
        <f t="shared" si="93"/>
        <v/>
      </c>
      <c r="AJ406" s="15" t="str">
        <f t="shared" si="94"/>
        <v/>
      </c>
      <c r="AK406" s="15" t="str">
        <f t="shared" si="95"/>
        <v/>
      </c>
      <c r="AL406" s="15" t="str">
        <f t="shared" si="96"/>
        <v/>
      </c>
      <c r="AN406" s="14" t="s">
        <v>27</v>
      </c>
      <c r="AO406" s="14" t="s">
        <v>22</v>
      </c>
      <c r="AP406" s="14">
        <f>Tableau1[[#This Row],[Rép a est :]]</f>
        <v>0</v>
      </c>
      <c r="AQ406" s="14" t="s">
        <v>23</v>
      </c>
      <c r="AR406" s="14">
        <f>Tableau1[[#This Row],[Réponse a]]</f>
        <v>0</v>
      </c>
      <c r="AS406" s="14" t="s">
        <v>14</v>
      </c>
      <c r="AT406" s="14" t="s">
        <v>22</v>
      </c>
      <c r="AU406" s="14">
        <f>Tableau1[[#This Row],[Rép b est :]]</f>
        <v>0</v>
      </c>
      <c r="AV406" s="14" t="s">
        <v>23</v>
      </c>
      <c r="AW406" s="14">
        <f>Tableau1[[#This Row],[Réponse b]]</f>
        <v>0</v>
      </c>
      <c r="AX406" s="14" t="s">
        <v>14</v>
      </c>
      <c r="AY406" s="14" t="str">
        <f>IF(Tableau1[[#This Row],[Réponse c]]="","","\")</f>
        <v/>
      </c>
      <c r="AZ406" s="14" t="str">
        <f>IF(Tableau1[[#This Row],[Réponse c]]="","",Tableau1[[#This Row],[Rép c est :]])</f>
        <v/>
      </c>
      <c r="BA406" s="14" t="str">
        <f>IF(Tableau1[[#This Row],[Réponse c]]="","","{")</f>
        <v/>
      </c>
      <c r="BB406" s="14" t="str">
        <f>IF(Tableau1[[#This Row],[Réponse c]]="","",Tableau1[[#This Row],[Réponse c]])</f>
        <v/>
      </c>
      <c r="BC406" s="14" t="str">
        <f>IF(Tableau1[[#This Row],[Réponse c]]="","","}")</f>
        <v/>
      </c>
      <c r="BD406" s="14" t="str">
        <f>IF(Tableau1[[#This Row],[Réponse d]]="","","\")</f>
        <v/>
      </c>
      <c r="BE406" s="14" t="str">
        <f>IF(Tableau1[[#This Row],[Réponse d]]="","",Tableau1[[#This Row],[Rép d est :]])</f>
        <v/>
      </c>
      <c r="BF406" s="14" t="str">
        <f>IF(Tableau1[[#This Row],[Réponse d]]="","","{")</f>
        <v/>
      </c>
      <c r="BG406" s="14" t="str">
        <f>IF(Tableau1[[#This Row],[Réponse d]]="","",Tableau1[[#This Row],[Réponse d]])</f>
        <v/>
      </c>
      <c r="BH406" s="14" t="str">
        <f>IF(Tableau1[[#This Row],[Réponse d]]="","","}")</f>
        <v/>
      </c>
      <c r="BI406" s="14" t="str">
        <f>IF(Tableau1[[#This Row],[Réponse e]]="","","\")</f>
        <v/>
      </c>
      <c r="BJ406" s="14" t="str">
        <f>IF(Tableau1[[#This Row],[Réponse e]]="","",Tableau1[[#This Row],[Rép e est :]])</f>
        <v/>
      </c>
      <c r="BK406" s="14" t="str">
        <f>IF(Tableau1[[#This Row],[Réponse e]]="","","{")</f>
        <v/>
      </c>
      <c r="BL406" s="14" t="str">
        <f>IF(Tableau1[[#This Row],[Réponse e]]="","",Tableau1[[#This Row],[Réponse e]])</f>
        <v/>
      </c>
      <c r="BM406" s="14" t="str">
        <f>IF(Tableau1[[#This Row],[Réponse e]]="","","}")</f>
        <v/>
      </c>
      <c r="BN406" s="14" t="str">
        <f>IF(Tableau1[[#This Row],[Réponse f]]="","","\")</f>
        <v/>
      </c>
      <c r="BO406" s="14" t="str">
        <f>IF(Tableau1[[#This Row],[Réponse f]]="","",Tableau1[[#This Row],[Rép f est :]])</f>
        <v/>
      </c>
      <c r="BP406" s="14" t="str">
        <f>IF(Tableau1[[#This Row],[Réponse f]]="","","{")</f>
        <v/>
      </c>
      <c r="BQ406" s="14" t="str">
        <f>IF(Tableau1[[#This Row],[Réponse f]]="","",Tableau1[[#This Row],[Réponse f]])</f>
        <v/>
      </c>
      <c r="BR406" s="14" t="str">
        <f>IF(Tableau1[[#This Row],[Réponse f]]="","","}")</f>
        <v/>
      </c>
      <c r="BS406" s="14" t="s">
        <v>24</v>
      </c>
      <c r="BT406" s="14" t="str">
        <f t="shared" si="87"/>
        <v>question</v>
      </c>
      <c r="BU406" s="14" t="s">
        <v>26</v>
      </c>
      <c r="BV406" s="14" t="s">
        <v>14</v>
      </c>
      <c r="BX406" s="1" t="str">
        <f>IF(Tableau1[[#This Row],[Question]]="","",CONCATENATE(X406,Y406,Z406,AA406,AB406,AC406,AD406,AE406,AF406,AG406,AH406,AI406,AJ406,AK406,AL406,AM406,AN406,AO406,AP406,AQ406,AR406,AS406,AT406,AU406,AV406,AW406,AX406,AY406,AZ406,BA406,BB406,BC406,BD406,BE406,BF406,BG406,BH406,BI406,BJ406,BK406,BL406,BM406,BN406,BO406,BP406,BQ406,BR406,BS406,BT406,BU406,BV406))</f>
        <v/>
      </c>
    </row>
    <row r="407" spans="1:76">
      <c r="A407" s="24"/>
      <c r="B407" s="24"/>
      <c r="C407" s="25"/>
      <c r="D407" s="25"/>
      <c r="E407" s="24"/>
      <c r="F407" s="39"/>
      <c r="G407" s="39"/>
      <c r="H407" s="25"/>
      <c r="I407" s="25"/>
      <c r="J407" s="25"/>
      <c r="K407" s="4"/>
      <c r="L407" s="25"/>
      <c r="M407" s="25"/>
      <c r="N407" s="25"/>
      <c r="O407" s="4"/>
      <c r="P407" s="25"/>
      <c r="Q407" s="25"/>
      <c r="R407" s="25"/>
      <c r="S407" s="25"/>
      <c r="T407" s="25"/>
      <c r="U407" s="25"/>
      <c r="W407" s="12" t="str">
        <f>IF(Tableau1[[#This Row],[Question]]="","",IF(COUNTIF(Tableau1[[#This Row],[Réponse a]:[Rép f est :]],"bonne")&lt;1,"Attention pas assez de bonnes réponses",""))</f>
        <v/>
      </c>
      <c r="X407" s="14" t="s">
        <v>13</v>
      </c>
      <c r="Y407" s="14">
        <f t="shared" si="90"/>
        <v>0</v>
      </c>
      <c r="Z407" s="14" t="s">
        <v>25</v>
      </c>
      <c r="AA407" s="14" t="str">
        <f>IF(OR(COUNTIF(Tableau1[[#This Row],[Réponse a]:[Rép f est :]],"bonne")&gt;1,Tableau1[[#This Row],[Forcer question multiple]]&lt;&gt;""),"questionmult","question")</f>
        <v>question</v>
      </c>
      <c r="AB407" s="14" t="s">
        <v>21</v>
      </c>
      <c r="AC407" s="14" t="str">
        <f t="shared" si="88"/>
        <v/>
      </c>
      <c r="AD407" s="14">
        <f t="shared" si="89"/>
        <v>407</v>
      </c>
      <c r="AE407" s="14" t="s">
        <v>14</v>
      </c>
      <c r="AF407" s="14" t="str">
        <f t="shared" si="86"/>
        <v>\bareme{b=,m=}</v>
      </c>
      <c r="AG407" s="14" t="str">
        <f t="shared" si="91"/>
        <v/>
      </c>
      <c r="AH407" s="15" t="str">
        <f t="shared" si="92"/>
        <v/>
      </c>
      <c r="AI407" s="15" t="str">
        <f t="shared" si="93"/>
        <v/>
      </c>
      <c r="AJ407" s="15" t="str">
        <f t="shared" si="94"/>
        <v/>
      </c>
      <c r="AK407" s="15" t="str">
        <f t="shared" si="95"/>
        <v/>
      </c>
      <c r="AL407" s="15" t="str">
        <f t="shared" si="96"/>
        <v/>
      </c>
      <c r="AN407" s="14" t="s">
        <v>27</v>
      </c>
      <c r="AO407" s="14" t="s">
        <v>22</v>
      </c>
      <c r="AP407" s="14">
        <f>Tableau1[[#This Row],[Rép a est :]]</f>
        <v>0</v>
      </c>
      <c r="AQ407" s="14" t="s">
        <v>23</v>
      </c>
      <c r="AR407" s="14">
        <f>Tableau1[[#This Row],[Réponse a]]</f>
        <v>0</v>
      </c>
      <c r="AS407" s="14" t="s">
        <v>14</v>
      </c>
      <c r="AT407" s="14" t="s">
        <v>22</v>
      </c>
      <c r="AU407" s="14">
        <f>Tableau1[[#This Row],[Rép b est :]]</f>
        <v>0</v>
      </c>
      <c r="AV407" s="14" t="s">
        <v>23</v>
      </c>
      <c r="AW407" s="14">
        <f>Tableau1[[#This Row],[Réponse b]]</f>
        <v>0</v>
      </c>
      <c r="AX407" s="14" t="s">
        <v>14</v>
      </c>
      <c r="AY407" s="14" t="str">
        <f>IF(Tableau1[[#This Row],[Réponse c]]="","","\")</f>
        <v/>
      </c>
      <c r="AZ407" s="14" t="str">
        <f>IF(Tableau1[[#This Row],[Réponse c]]="","",Tableau1[[#This Row],[Rép c est :]])</f>
        <v/>
      </c>
      <c r="BA407" s="14" t="str">
        <f>IF(Tableau1[[#This Row],[Réponse c]]="","","{")</f>
        <v/>
      </c>
      <c r="BB407" s="14" t="str">
        <f>IF(Tableau1[[#This Row],[Réponse c]]="","",Tableau1[[#This Row],[Réponse c]])</f>
        <v/>
      </c>
      <c r="BC407" s="14" t="str">
        <f>IF(Tableau1[[#This Row],[Réponse c]]="","","}")</f>
        <v/>
      </c>
      <c r="BD407" s="14" t="str">
        <f>IF(Tableau1[[#This Row],[Réponse d]]="","","\")</f>
        <v/>
      </c>
      <c r="BE407" s="14" t="str">
        <f>IF(Tableau1[[#This Row],[Réponse d]]="","",Tableau1[[#This Row],[Rép d est :]])</f>
        <v/>
      </c>
      <c r="BF407" s="14" t="str">
        <f>IF(Tableau1[[#This Row],[Réponse d]]="","","{")</f>
        <v/>
      </c>
      <c r="BG407" s="14" t="str">
        <f>IF(Tableau1[[#This Row],[Réponse d]]="","",Tableau1[[#This Row],[Réponse d]])</f>
        <v/>
      </c>
      <c r="BH407" s="14" t="str">
        <f>IF(Tableau1[[#This Row],[Réponse d]]="","","}")</f>
        <v/>
      </c>
      <c r="BI407" s="14" t="str">
        <f>IF(Tableau1[[#This Row],[Réponse e]]="","","\")</f>
        <v/>
      </c>
      <c r="BJ407" s="14" t="str">
        <f>IF(Tableau1[[#This Row],[Réponse e]]="","",Tableau1[[#This Row],[Rép e est :]])</f>
        <v/>
      </c>
      <c r="BK407" s="14" t="str">
        <f>IF(Tableau1[[#This Row],[Réponse e]]="","","{")</f>
        <v/>
      </c>
      <c r="BL407" s="14" t="str">
        <f>IF(Tableau1[[#This Row],[Réponse e]]="","",Tableau1[[#This Row],[Réponse e]])</f>
        <v/>
      </c>
      <c r="BM407" s="14" t="str">
        <f>IF(Tableau1[[#This Row],[Réponse e]]="","","}")</f>
        <v/>
      </c>
      <c r="BN407" s="14" t="str">
        <f>IF(Tableau1[[#This Row],[Réponse f]]="","","\")</f>
        <v/>
      </c>
      <c r="BO407" s="14" t="str">
        <f>IF(Tableau1[[#This Row],[Réponse f]]="","",Tableau1[[#This Row],[Rép f est :]])</f>
        <v/>
      </c>
      <c r="BP407" s="14" t="str">
        <f>IF(Tableau1[[#This Row],[Réponse f]]="","","{")</f>
        <v/>
      </c>
      <c r="BQ407" s="14" t="str">
        <f>IF(Tableau1[[#This Row],[Réponse f]]="","",Tableau1[[#This Row],[Réponse f]])</f>
        <v/>
      </c>
      <c r="BR407" s="14" t="str">
        <f>IF(Tableau1[[#This Row],[Réponse f]]="","","}")</f>
        <v/>
      </c>
      <c r="BS407" s="14" t="s">
        <v>24</v>
      </c>
      <c r="BT407" s="14" t="str">
        <f t="shared" si="87"/>
        <v>question</v>
      </c>
      <c r="BU407" s="14" t="s">
        <v>26</v>
      </c>
      <c r="BV407" s="14" t="s">
        <v>14</v>
      </c>
      <c r="BX407" s="1" t="str">
        <f>IF(Tableau1[[#This Row],[Question]]="","",CONCATENATE(X407,Y407,Z407,AA407,AB407,AC407,AD407,AE407,AF407,AG407,AH407,AI407,AJ407,AK407,AL407,AM407,AN407,AO407,AP407,AQ407,AR407,AS407,AT407,AU407,AV407,AW407,AX407,AY407,AZ407,BA407,BB407,BC407,BD407,BE407,BF407,BG407,BH407,BI407,BJ407,BK407,BL407,BM407,BN407,BO407,BP407,BQ407,BR407,BS407,BT407,BU407,BV407))</f>
        <v/>
      </c>
    </row>
    <row r="408" spans="1:76">
      <c r="A408" s="24"/>
      <c r="B408" s="24"/>
      <c r="C408" s="25"/>
      <c r="D408" s="25"/>
      <c r="E408" s="24"/>
      <c r="F408" s="39"/>
      <c r="G408" s="39"/>
      <c r="H408" s="25"/>
      <c r="I408" s="25"/>
      <c r="J408" s="25"/>
      <c r="K408" s="25"/>
      <c r="L408" s="25"/>
      <c r="M408" s="4"/>
      <c r="N408" s="25"/>
      <c r="O408" s="4"/>
      <c r="P408" s="25"/>
      <c r="Q408" s="25"/>
      <c r="R408" s="25"/>
      <c r="S408" s="25"/>
      <c r="T408" s="25"/>
      <c r="U408" s="25"/>
      <c r="W408" s="12" t="str">
        <f>IF(Tableau1[[#This Row],[Question]]="","",IF(COUNTIF(Tableau1[[#This Row],[Réponse a]:[Rép f est :]],"bonne")&lt;1,"Attention pas assez de bonnes réponses",""))</f>
        <v/>
      </c>
      <c r="X408" s="14" t="s">
        <v>13</v>
      </c>
      <c r="Y408" s="14">
        <f t="shared" si="90"/>
        <v>0</v>
      </c>
      <c r="Z408" s="14" t="s">
        <v>25</v>
      </c>
      <c r="AA408" s="14" t="str">
        <f>IF(OR(COUNTIF(Tableau1[[#This Row],[Réponse a]:[Rép f est :]],"bonne")&gt;1,Tableau1[[#This Row],[Forcer question multiple]]&lt;&gt;""),"questionmult","question")</f>
        <v>question</v>
      </c>
      <c r="AB408" s="14" t="s">
        <v>21</v>
      </c>
      <c r="AC408" s="14" t="str">
        <f t="shared" si="88"/>
        <v/>
      </c>
      <c r="AD408" s="14">
        <f t="shared" si="89"/>
        <v>408</v>
      </c>
      <c r="AE408" s="14" t="s">
        <v>14</v>
      </c>
      <c r="AF408" s="14" t="str">
        <f t="shared" si="86"/>
        <v>\bareme{b=,m=}</v>
      </c>
      <c r="AG408" s="14" t="str">
        <f t="shared" si="91"/>
        <v/>
      </c>
      <c r="AH408" s="15" t="str">
        <f t="shared" si="92"/>
        <v/>
      </c>
      <c r="AI408" s="15" t="str">
        <f t="shared" si="93"/>
        <v/>
      </c>
      <c r="AJ408" s="15" t="str">
        <f t="shared" si="94"/>
        <v/>
      </c>
      <c r="AK408" s="15" t="str">
        <f t="shared" si="95"/>
        <v/>
      </c>
      <c r="AL408" s="15" t="str">
        <f t="shared" si="96"/>
        <v/>
      </c>
      <c r="AN408" s="14" t="s">
        <v>27</v>
      </c>
      <c r="AO408" s="14" t="s">
        <v>22</v>
      </c>
      <c r="AP408" s="14">
        <f>Tableau1[[#This Row],[Rép a est :]]</f>
        <v>0</v>
      </c>
      <c r="AQ408" s="14" t="s">
        <v>23</v>
      </c>
      <c r="AR408" s="14">
        <f>Tableau1[[#This Row],[Réponse a]]</f>
        <v>0</v>
      </c>
      <c r="AS408" s="14" t="s">
        <v>14</v>
      </c>
      <c r="AT408" s="14" t="s">
        <v>22</v>
      </c>
      <c r="AU408" s="14">
        <f>Tableau1[[#This Row],[Rép b est :]]</f>
        <v>0</v>
      </c>
      <c r="AV408" s="14" t="s">
        <v>23</v>
      </c>
      <c r="AW408" s="14">
        <f>Tableau1[[#This Row],[Réponse b]]</f>
        <v>0</v>
      </c>
      <c r="AX408" s="14" t="s">
        <v>14</v>
      </c>
      <c r="AY408" s="14" t="str">
        <f>IF(Tableau1[[#This Row],[Réponse c]]="","","\")</f>
        <v/>
      </c>
      <c r="AZ408" s="14" t="str">
        <f>IF(Tableau1[[#This Row],[Réponse c]]="","",Tableau1[[#This Row],[Rép c est :]])</f>
        <v/>
      </c>
      <c r="BA408" s="14" t="str">
        <f>IF(Tableau1[[#This Row],[Réponse c]]="","","{")</f>
        <v/>
      </c>
      <c r="BB408" s="14" t="str">
        <f>IF(Tableau1[[#This Row],[Réponse c]]="","",Tableau1[[#This Row],[Réponse c]])</f>
        <v/>
      </c>
      <c r="BC408" s="14" t="str">
        <f>IF(Tableau1[[#This Row],[Réponse c]]="","","}")</f>
        <v/>
      </c>
      <c r="BD408" s="14" t="str">
        <f>IF(Tableau1[[#This Row],[Réponse d]]="","","\")</f>
        <v/>
      </c>
      <c r="BE408" s="14" t="str">
        <f>IF(Tableau1[[#This Row],[Réponse d]]="","",Tableau1[[#This Row],[Rép d est :]])</f>
        <v/>
      </c>
      <c r="BF408" s="14" t="str">
        <f>IF(Tableau1[[#This Row],[Réponse d]]="","","{")</f>
        <v/>
      </c>
      <c r="BG408" s="14" t="str">
        <f>IF(Tableau1[[#This Row],[Réponse d]]="","",Tableau1[[#This Row],[Réponse d]])</f>
        <v/>
      </c>
      <c r="BH408" s="14" t="str">
        <f>IF(Tableau1[[#This Row],[Réponse d]]="","","}")</f>
        <v/>
      </c>
      <c r="BI408" s="14" t="str">
        <f>IF(Tableau1[[#This Row],[Réponse e]]="","","\")</f>
        <v/>
      </c>
      <c r="BJ408" s="14" t="str">
        <f>IF(Tableau1[[#This Row],[Réponse e]]="","",Tableau1[[#This Row],[Rép e est :]])</f>
        <v/>
      </c>
      <c r="BK408" s="14" t="str">
        <f>IF(Tableau1[[#This Row],[Réponse e]]="","","{")</f>
        <v/>
      </c>
      <c r="BL408" s="14" t="str">
        <f>IF(Tableau1[[#This Row],[Réponse e]]="","",Tableau1[[#This Row],[Réponse e]])</f>
        <v/>
      </c>
      <c r="BM408" s="14" t="str">
        <f>IF(Tableau1[[#This Row],[Réponse e]]="","","}")</f>
        <v/>
      </c>
      <c r="BN408" s="14" t="str">
        <f>IF(Tableau1[[#This Row],[Réponse f]]="","","\")</f>
        <v/>
      </c>
      <c r="BO408" s="14" t="str">
        <f>IF(Tableau1[[#This Row],[Réponse f]]="","",Tableau1[[#This Row],[Rép f est :]])</f>
        <v/>
      </c>
      <c r="BP408" s="14" t="str">
        <f>IF(Tableau1[[#This Row],[Réponse f]]="","","{")</f>
        <v/>
      </c>
      <c r="BQ408" s="14" t="str">
        <f>IF(Tableau1[[#This Row],[Réponse f]]="","",Tableau1[[#This Row],[Réponse f]])</f>
        <v/>
      </c>
      <c r="BR408" s="14" t="str">
        <f>IF(Tableau1[[#This Row],[Réponse f]]="","","}")</f>
        <v/>
      </c>
      <c r="BS408" s="14" t="s">
        <v>24</v>
      </c>
      <c r="BT408" s="14" t="str">
        <f t="shared" si="87"/>
        <v>question</v>
      </c>
      <c r="BU408" s="14" t="s">
        <v>26</v>
      </c>
      <c r="BV408" s="14" t="s">
        <v>14</v>
      </c>
      <c r="BX408" s="1" t="str">
        <f>IF(Tableau1[[#This Row],[Question]]="","",CONCATENATE(X408,Y408,Z408,AA408,AB408,AC408,AD408,AE408,AF408,AG408,AH408,AI408,AJ408,AK408,AL408,AM408,AN408,AO408,AP408,AQ408,AR408,AS408,AT408,AU408,AV408,AW408,AX408,AY408,AZ408,BA408,BB408,BC408,BD408,BE408,BF408,BG408,BH408,BI408,BJ408,BK408,BL408,BM408,BN408,BO408,BP408,BQ408,BR408,BS408,BT408,BU408,BV408))</f>
        <v/>
      </c>
    </row>
    <row r="409" spans="1:76">
      <c r="A409" s="24"/>
      <c r="B409" s="24"/>
      <c r="C409" s="25"/>
      <c r="D409" s="25"/>
      <c r="E409" s="24"/>
      <c r="F409" s="39"/>
      <c r="G409" s="39"/>
      <c r="H409" s="25"/>
      <c r="I409" s="25"/>
      <c r="J409" s="25"/>
      <c r="K409" s="4"/>
      <c r="L409" s="25"/>
      <c r="M409" s="4"/>
      <c r="N409" s="25"/>
      <c r="O409" s="25"/>
      <c r="P409" s="25"/>
      <c r="Q409" s="25"/>
      <c r="R409" s="25"/>
      <c r="S409" s="25"/>
      <c r="T409" s="25"/>
      <c r="U409" s="25"/>
      <c r="W409" s="12" t="str">
        <f>IF(Tableau1[[#This Row],[Question]]="","",IF(COUNTIF(Tableau1[[#This Row],[Réponse a]:[Rép f est :]],"bonne")&lt;1,"Attention pas assez de bonnes réponses",""))</f>
        <v/>
      </c>
      <c r="X409" s="14" t="s">
        <v>13</v>
      </c>
      <c r="Y409" s="14">
        <f t="shared" si="90"/>
        <v>0</v>
      </c>
      <c r="Z409" s="14" t="s">
        <v>25</v>
      </c>
      <c r="AA409" s="14" t="str">
        <f>IF(OR(COUNTIF(Tableau1[[#This Row],[Réponse a]:[Rép f est :]],"bonne")&gt;1,Tableau1[[#This Row],[Forcer question multiple]]&lt;&gt;""),"questionmult","question")</f>
        <v>question</v>
      </c>
      <c r="AB409" s="14" t="s">
        <v>21</v>
      </c>
      <c r="AC409" s="14" t="str">
        <f t="shared" si="88"/>
        <v/>
      </c>
      <c r="AD409" s="14">
        <f t="shared" si="89"/>
        <v>409</v>
      </c>
      <c r="AE409" s="14" t="s">
        <v>14</v>
      </c>
      <c r="AF409" s="14" t="str">
        <f t="shared" si="86"/>
        <v>\bareme{b=,m=}</v>
      </c>
      <c r="AG409" s="14" t="str">
        <f t="shared" si="91"/>
        <v/>
      </c>
      <c r="AH409" s="15" t="str">
        <f t="shared" si="92"/>
        <v/>
      </c>
      <c r="AI409" s="15" t="str">
        <f t="shared" si="93"/>
        <v/>
      </c>
      <c r="AJ409" s="15" t="str">
        <f t="shared" si="94"/>
        <v/>
      </c>
      <c r="AK409" s="15" t="str">
        <f t="shared" si="95"/>
        <v/>
      </c>
      <c r="AL409" s="15" t="str">
        <f t="shared" si="96"/>
        <v/>
      </c>
      <c r="AN409" s="14" t="s">
        <v>27</v>
      </c>
      <c r="AO409" s="14" t="s">
        <v>22</v>
      </c>
      <c r="AP409" s="14">
        <f>Tableau1[[#This Row],[Rép a est :]]</f>
        <v>0</v>
      </c>
      <c r="AQ409" s="14" t="s">
        <v>23</v>
      </c>
      <c r="AR409" s="14">
        <f>Tableau1[[#This Row],[Réponse a]]</f>
        <v>0</v>
      </c>
      <c r="AS409" s="14" t="s">
        <v>14</v>
      </c>
      <c r="AT409" s="14" t="s">
        <v>22</v>
      </c>
      <c r="AU409" s="14">
        <f>Tableau1[[#This Row],[Rép b est :]]</f>
        <v>0</v>
      </c>
      <c r="AV409" s="14" t="s">
        <v>23</v>
      </c>
      <c r="AW409" s="14">
        <f>Tableau1[[#This Row],[Réponse b]]</f>
        <v>0</v>
      </c>
      <c r="AX409" s="14" t="s">
        <v>14</v>
      </c>
      <c r="AY409" s="14" t="str">
        <f>IF(Tableau1[[#This Row],[Réponse c]]="","","\")</f>
        <v/>
      </c>
      <c r="AZ409" s="14" t="str">
        <f>IF(Tableau1[[#This Row],[Réponse c]]="","",Tableau1[[#This Row],[Rép c est :]])</f>
        <v/>
      </c>
      <c r="BA409" s="14" t="str">
        <f>IF(Tableau1[[#This Row],[Réponse c]]="","","{")</f>
        <v/>
      </c>
      <c r="BB409" s="14" t="str">
        <f>IF(Tableau1[[#This Row],[Réponse c]]="","",Tableau1[[#This Row],[Réponse c]])</f>
        <v/>
      </c>
      <c r="BC409" s="14" t="str">
        <f>IF(Tableau1[[#This Row],[Réponse c]]="","","}")</f>
        <v/>
      </c>
      <c r="BD409" s="14" t="str">
        <f>IF(Tableau1[[#This Row],[Réponse d]]="","","\")</f>
        <v/>
      </c>
      <c r="BE409" s="14" t="str">
        <f>IF(Tableau1[[#This Row],[Réponse d]]="","",Tableau1[[#This Row],[Rép d est :]])</f>
        <v/>
      </c>
      <c r="BF409" s="14" t="str">
        <f>IF(Tableau1[[#This Row],[Réponse d]]="","","{")</f>
        <v/>
      </c>
      <c r="BG409" s="14" t="str">
        <f>IF(Tableau1[[#This Row],[Réponse d]]="","",Tableau1[[#This Row],[Réponse d]])</f>
        <v/>
      </c>
      <c r="BH409" s="14" t="str">
        <f>IF(Tableau1[[#This Row],[Réponse d]]="","","}")</f>
        <v/>
      </c>
      <c r="BI409" s="14" t="str">
        <f>IF(Tableau1[[#This Row],[Réponse e]]="","","\")</f>
        <v/>
      </c>
      <c r="BJ409" s="14" t="str">
        <f>IF(Tableau1[[#This Row],[Réponse e]]="","",Tableau1[[#This Row],[Rép e est :]])</f>
        <v/>
      </c>
      <c r="BK409" s="14" t="str">
        <f>IF(Tableau1[[#This Row],[Réponse e]]="","","{")</f>
        <v/>
      </c>
      <c r="BL409" s="14" t="str">
        <f>IF(Tableau1[[#This Row],[Réponse e]]="","",Tableau1[[#This Row],[Réponse e]])</f>
        <v/>
      </c>
      <c r="BM409" s="14" t="str">
        <f>IF(Tableau1[[#This Row],[Réponse e]]="","","}")</f>
        <v/>
      </c>
      <c r="BN409" s="14" t="str">
        <f>IF(Tableau1[[#This Row],[Réponse f]]="","","\")</f>
        <v/>
      </c>
      <c r="BO409" s="14" t="str">
        <f>IF(Tableau1[[#This Row],[Réponse f]]="","",Tableau1[[#This Row],[Rép f est :]])</f>
        <v/>
      </c>
      <c r="BP409" s="14" t="str">
        <f>IF(Tableau1[[#This Row],[Réponse f]]="","","{")</f>
        <v/>
      </c>
      <c r="BQ409" s="14" t="str">
        <f>IF(Tableau1[[#This Row],[Réponse f]]="","",Tableau1[[#This Row],[Réponse f]])</f>
        <v/>
      </c>
      <c r="BR409" s="14" t="str">
        <f>IF(Tableau1[[#This Row],[Réponse f]]="","","}")</f>
        <v/>
      </c>
      <c r="BS409" s="14" t="s">
        <v>24</v>
      </c>
      <c r="BT409" s="14" t="str">
        <f t="shared" si="87"/>
        <v>question</v>
      </c>
      <c r="BU409" s="14" t="s">
        <v>26</v>
      </c>
      <c r="BV409" s="14" t="s">
        <v>14</v>
      </c>
      <c r="BX409" s="1" t="str">
        <f>IF(Tableau1[[#This Row],[Question]]="","",CONCATENATE(X409,Y409,Z409,AA409,AB409,AC409,AD409,AE409,AF409,AG409,AH409,AI409,AJ409,AK409,AL409,AM409,AN409,AO409,AP409,AQ409,AR409,AS409,AT409,AU409,AV409,AW409,AX409,AY409,AZ409,BA409,BB409,BC409,BD409,BE409,BF409,BG409,BH409,BI409,BJ409,BK409,BL409,BM409,BN409,BO409,BP409,BQ409,BR409,BS409,BT409,BU409,BV409))</f>
        <v/>
      </c>
    </row>
    <row r="410" spans="1:76">
      <c r="A410" s="24"/>
      <c r="B410" s="24"/>
      <c r="C410" s="25"/>
      <c r="D410" s="25"/>
      <c r="E410" s="24"/>
      <c r="F410" s="39"/>
      <c r="G410" s="39"/>
      <c r="H410" s="25"/>
      <c r="I410" s="25"/>
      <c r="J410" s="25"/>
      <c r="K410" s="25"/>
      <c r="L410" s="25"/>
      <c r="M410" s="4"/>
      <c r="N410" s="25"/>
      <c r="O410" s="4"/>
      <c r="P410" s="25"/>
      <c r="Q410" s="25"/>
      <c r="R410" s="25"/>
      <c r="S410" s="25"/>
      <c r="T410" s="25"/>
      <c r="U410" s="25"/>
      <c r="W410" s="12" t="str">
        <f>IF(Tableau1[[#This Row],[Question]]="","",IF(COUNTIF(Tableau1[[#This Row],[Réponse a]:[Rép f est :]],"bonne")&lt;1,"Attention pas assez de bonnes réponses",""))</f>
        <v/>
      </c>
      <c r="X410" s="14" t="s">
        <v>13</v>
      </c>
      <c r="Y410" s="14">
        <f t="shared" si="90"/>
        <v>0</v>
      </c>
      <c r="Z410" s="14" t="s">
        <v>25</v>
      </c>
      <c r="AA410" s="14" t="str">
        <f>IF(OR(COUNTIF(Tableau1[[#This Row],[Réponse a]:[Rép f est :]],"bonne")&gt;1,Tableau1[[#This Row],[Forcer question multiple]]&lt;&gt;""),"questionmult","question")</f>
        <v>question</v>
      </c>
      <c r="AB410" s="14" t="s">
        <v>21</v>
      </c>
      <c r="AC410" s="14" t="str">
        <f t="shared" si="88"/>
        <v/>
      </c>
      <c r="AD410" s="14">
        <f t="shared" si="89"/>
        <v>410</v>
      </c>
      <c r="AE410" s="14" t="s">
        <v>14</v>
      </c>
      <c r="AF410" s="14" t="str">
        <f t="shared" si="86"/>
        <v>\bareme{b=,m=}</v>
      </c>
      <c r="AG410" s="14" t="str">
        <f t="shared" si="91"/>
        <v/>
      </c>
      <c r="AH410" s="15" t="str">
        <f t="shared" si="92"/>
        <v/>
      </c>
      <c r="AI410" s="15" t="str">
        <f t="shared" si="93"/>
        <v/>
      </c>
      <c r="AJ410" s="15" t="str">
        <f t="shared" si="94"/>
        <v/>
      </c>
      <c r="AK410" s="15" t="str">
        <f t="shared" si="95"/>
        <v/>
      </c>
      <c r="AL410" s="15" t="str">
        <f t="shared" si="96"/>
        <v/>
      </c>
      <c r="AN410" s="14" t="s">
        <v>27</v>
      </c>
      <c r="AO410" s="14" t="s">
        <v>22</v>
      </c>
      <c r="AP410" s="14">
        <f>Tableau1[[#This Row],[Rép a est :]]</f>
        <v>0</v>
      </c>
      <c r="AQ410" s="14" t="s">
        <v>23</v>
      </c>
      <c r="AR410" s="14">
        <f>Tableau1[[#This Row],[Réponse a]]</f>
        <v>0</v>
      </c>
      <c r="AS410" s="14" t="s">
        <v>14</v>
      </c>
      <c r="AT410" s="14" t="s">
        <v>22</v>
      </c>
      <c r="AU410" s="14">
        <f>Tableau1[[#This Row],[Rép b est :]]</f>
        <v>0</v>
      </c>
      <c r="AV410" s="14" t="s">
        <v>23</v>
      </c>
      <c r="AW410" s="14">
        <f>Tableau1[[#This Row],[Réponse b]]</f>
        <v>0</v>
      </c>
      <c r="AX410" s="14" t="s">
        <v>14</v>
      </c>
      <c r="AY410" s="14" t="str">
        <f>IF(Tableau1[[#This Row],[Réponse c]]="","","\")</f>
        <v/>
      </c>
      <c r="AZ410" s="14" t="str">
        <f>IF(Tableau1[[#This Row],[Réponse c]]="","",Tableau1[[#This Row],[Rép c est :]])</f>
        <v/>
      </c>
      <c r="BA410" s="14" t="str">
        <f>IF(Tableau1[[#This Row],[Réponse c]]="","","{")</f>
        <v/>
      </c>
      <c r="BB410" s="14" t="str">
        <f>IF(Tableau1[[#This Row],[Réponse c]]="","",Tableau1[[#This Row],[Réponse c]])</f>
        <v/>
      </c>
      <c r="BC410" s="14" t="str">
        <f>IF(Tableau1[[#This Row],[Réponse c]]="","","}")</f>
        <v/>
      </c>
      <c r="BD410" s="14" t="str">
        <f>IF(Tableau1[[#This Row],[Réponse d]]="","","\")</f>
        <v/>
      </c>
      <c r="BE410" s="14" t="str">
        <f>IF(Tableau1[[#This Row],[Réponse d]]="","",Tableau1[[#This Row],[Rép d est :]])</f>
        <v/>
      </c>
      <c r="BF410" s="14" t="str">
        <f>IF(Tableau1[[#This Row],[Réponse d]]="","","{")</f>
        <v/>
      </c>
      <c r="BG410" s="14" t="str">
        <f>IF(Tableau1[[#This Row],[Réponse d]]="","",Tableau1[[#This Row],[Réponse d]])</f>
        <v/>
      </c>
      <c r="BH410" s="14" t="str">
        <f>IF(Tableau1[[#This Row],[Réponse d]]="","","}")</f>
        <v/>
      </c>
      <c r="BI410" s="14" t="str">
        <f>IF(Tableau1[[#This Row],[Réponse e]]="","","\")</f>
        <v/>
      </c>
      <c r="BJ410" s="14" t="str">
        <f>IF(Tableau1[[#This Row],[Réponse e]]="","",Tableau1[[#This Row],[Rép e est :]])</f>
        <v/>
      </c>
      <c r="BK410" s="14" t="str">
        <f>IF(Tableau1[[#This Row],[Réponse e]]="","","{")</f>
        <v/>
      </c>
      <c r="BL410" s="14" t="str">
        <f>IF(Tableau1[[#This Row],[Réponse e]]="","",Tableau1[[#This Row],[Réponse e]])</f>
        <v/>
      </c>
      <c r="BM410" s="14" t="str">
        <f>IF(Tableau1[[#This Row],[Réponse e]]="","","}")</f>
        <v/>
      </c>
      <c r="BN410" s="14" t="str">
        <f>IF(Tableau1[[#This Row],[Réponse f]]="","","\")</f>
        <v/>
      </c>
      <c r="BO410" s="14" t="str">
        <f>IF(Tableau1[[#This Row],[Réponse f]]="","",Tableau1[[#This Row],[Rép f est :]])</f>
        <v/>
      </c>
      <c r="BP410" s="14" t="str">
        <f>IF(Tableau1[[#This Row],[Réponse f]]="","","{")</f>
        <v/>
      </c>
      <c r="BQ410" s="14" t="str">
        <f>IF(Tableau1[[#This Row],[Réponse f]]="","",Tableau1[[#This Row],[Réponse f]])</f>
        <v/>
      </c>
      <c r="BR410" s="14" t="str">
        <f>IF(Tableau1[[#This Row],[Réponse f]]="","","}")</f>
        <v/>
      </c>
      <c r="BS410" s="14" t="s">
        <v>24</v>
      </c>
      <c r="BT410" s="14" t="str">
        <f t="shared" si="87"/>
        <v>question</v>
      </c>
      <c r="BU410" s="14" t="s">
        <v>26</v>
      </c>
      <c r="BV410" s="14" t="s">
        <v>14</v>
      </c>
      <c r="BX410" s="1" t="str">
        <f>IF(Tableau1[[#This Row],[Question]]="","",CONCATENATE(X410,Y410,Z410,AA410,AB410,AC410,AD410,AE410,AF410,AG410,AH410,AI410,AJ410,AK410,AL410,AM410,AN410,AO410,AP410,AQ410,AR410,AS410,AT410,AU410,AV410,AW410,AX410,AY410,AZ410,BA410,BB410,BC410,BD410,BE410,BF410,BG410,BH410,BI410,BJ410,BK410,BL410,BM410,BN410,BO410,BP410,BQ410,BR410,BS410,BT410,BU410,BV410))</f>
        <v/>
      </c>
    </row>
    <row r="411" spans="1:76">
      <c r="A411" s="24"/>
      <c r="B411" s="24"/>
      <c r="C411" s="25"/>
      <c r="D411" s="25"/>
      <c r="E411" s="24"/>
      <c r="F411" s="39"/>
      <c r="G411" s="39"/>
      <c r="H411" s="25"/>
      <c r="I411" s="25"/>
      <c r="J411" s="25"/>
      <c r="K411" s="25"/>
      <c r="L411" s="25"/>
      <c r="M411" s="4"/>
      <c r="N411" s="25"/>
      <c r="O411" s="25"/>
      <c r="P411" s="25"/>
      <c r="Q411" s="25"/>
      <c r="R411" s="25"/>
      <c r="S411" s="25"/>
      <c r="T411" s="25"/>
      <c r="U411" s="25"/>
      <c r="W411" s="12" t="str">
        <f>IF(Tableau1[[#This Row],[Question]]="","",IF(COUNTIF(Tableau1[[#This Row],[Réponse a]:[Rép f est :]],"bonne")&lt;1,"Attention pas assez de bonnes réponses",""))</f>
        <v/>
      </c>
      <c r="X411" s="14" t="s">
        <v>13</v>
      </c>
      <c r="Y411" s="14">
        <f t="shared" si="90"/>
        <v>0</v>
      </c>
      <c r="Z411" s="14" t="s">
        <v>25</v>
      </c>
      <c r="AA411" s="14" t="str">
        <f>IF(OR(COUNTIF(Tableau1[[#This Row],[Réponse a]:[Rép f est :]],"bonne")&gt;1,Tableau1[[#This Row],[Forcer question multiple]]&lt;&gt;""),"questionmult","question")</f>
        <v>question</v>
      </c>
      <c r="AB411" s="14" t="s">
        <v>21</v>
      </c>
      <c r="AC411" s="14" t="str">
        <f t="shared" si="88"/>
        <v/>
      </c>
      <c r="AD411" s="14">
        <f t="shared" si="89"/>
        <v>411</v>
      </c>
      <c r="AE411" s="14" t="s">
        <v>14</v>
      </c>
      <c r="AF411" s="14" t="str">
        <f t="shared" si="86"/>
        <v>\bareme{b=,m=}</v>
      </c>
      <c r="AG411" s="14" t="str">
        <f t="shared" si="91"/>
        <v/>
      </c>
      <c r="AH411" s="15" t="str">
        <f t="shared" si="92"/>
        <v/>
      </c>
      <c r="AI411" s="15" t="str">
        <f t="shared" si="93"/>
        <v/>
      </c>
      <c r="AJ411" s="15" t="str">
        <f t="shared" si="94"/>
        <v/>
      </c>
      <c r="AK411" s="15" t="str">
        <f t="shared" si="95"/>
        <v/>
      </c>
      <c r="AL411" s="15" t="str">
        <f t="shared" si="96"/>
        <v/>
      </c>
      <c r="AN411" s="14" t="s">
        <v>27</v>
      </c>
      <c r="AO411" s="14" t="s">
        <v>22</v>
      </c>
      <c r="AP411" s="14">
        <f>Tableau1[[#This Row],[Rép a est :]]</f>
        <v>0</v>
      </c>
      <c r="AQ411" s="14" t="s">
        <v>23</v>
      </c>
      <c r="AR411" s="14">
        <f>Tableau1[[#This Row],[Réponse a]]</f>
        <v>0</v>
      </c>
      <c r="AS411" s="14" t="s">
        <v>14</v>
      </c>
      <c r="AT411" s="14" t="s">
        <v>22</v>
      </c>
      <c r="AU411" s="14">
        <f>Tableau1[[#This Row],[Rép b est :]]</f>
        <v>0</v>
      </c>
      <c r="AV411" s="14" t="s">
        <v>23</v>
      </c>
      <c r="AW411" s="14">
        <f>Tableau1[[#This Row],[Réponse b]]</f>
        <v>0</v>
      </c>
      <c r="AX411" s="14" t="s">
        <v>14</v>
      </c>
      <c r="AY411" s="14" t="str">
        <f>IF(Tableau1[[#This Row],[Réponse c]]="","","\")</f>
        <v/>
      </c>
      <c r="AZ411" s="14" t="str">
        <f>IF(Tableau1[[#This Row],[Réponse c]]="","",Tableau1[[#This Row],[Rép c est :]])</f>
        <v/>
      </c>
      <c r="BA411" s="14" t="str">
        <f>IF(Tableau1[[#This Row],[Réponse c]]="","","{")</f>
        <v/>
      </c>
      <c r="BB411" s="14" t="str">
        <f>IF(Tableau1[[#This Row],[Réponse c]]="","",Tableau1[[#This Row],[Réponse c]])</f>
        <v/>
      </c>
      <c r="BC411" s="14" t="str">
        <f>IF(Tableau1[[#This Row],[Réponse c]]="","","}")</f>
        <v/>
      </c>
      <c r="BD411" s="14" t="str">
        <f>IF(Tableau1[[#This Row],[Réponse d]]="","","\")</f>
        <v/>
      </c>
      <c r="BE411" s="14" t="str">
        <f>IF(Tableau1[[#This Row],[Réponse d]]="","",Tableau1[[#This Row],[Rép d est :]])</f>
        <v/>
      </c>
      <c r="BF411" s="14" t="str">
        <f>IF(Tableau1[[#This Row],[Réponse d]]="","","{")</f>
        <v/>
      </c>
      <c r="BG411" s="14" t="str">
        <f>IF(Tableau1[[#This Row],[Réponse d]]="","",Tableau1[[#This Row],[Réponse d]])</f>
        <v/>
      </c>
      <c r="BH411" s="14" t="str">
        <f>IF(Tableau1[[#This Row],[Réponse d]]="","","}")</f>
        <v/>
      </c>
      <c r="BI411" s="14" t="str">
        <f>IF(Tableau1[[#This Row],[Réponse e]]="","","\")</f>
        <v/>
      </c>
      <c r="BJ411" s="14" t="str">
        <f>IF(Tableau1[[#This Row],[Réponse e]]="","",Tableau1[[#This Row],[Rép e est :]])</f>
        <v/>
      </c>
      <c r="BK411" s="14" t="str">
        <f>IF(Tableau1[[#This Row],[Réponse e]]="","","{")</f>
        <v/>
      </c>
      <c r="BL411" s="14" t="str">
        <f>IF(Tableau1[[#This Row],[Réponse e]]="","",Tableau1[[#This Row],[Réponse e]])</f>
        <v/>
      </c>
      <c r="BM411" s="14" t="str">
        <f>IF(Tableau1[[#This Row],[Réponse e]]="","","}")</f>
        <v/>
      </c>
      <c r="BN411" s="14" t="str">
        <f>IF(Tableau1[[#This Row],[Réponse f]]="","","\")</f>
        <v/>
      </c>
      <c r="BO411" s="14" t="str">
        <f>IF(Tableau1[[#This Row],[Réponse f]]="","",Tableau1[[#This Row],[Rép f est :]])</f>
        <v/>
      </c>
      <c r="BP411" s="14" t="str">
        <f>IF(Tableau1[[#This Row],[Réponse f]]="","","{")</f>
        <v/>
      </c>
      <c r="BQ411" s="14" t="str">
        <f>IF(Tableau1[[#This Row],[Réponse f]]="","",Tableau1[[#This Row],[Réponse f]])</f>
        <v/>
      </c>
      <c r="BR411" s="14" t="str">
        <f>IF(Tableau1[[#This Row],[Réponse f]]="","","}")</f>
        <v/>
      </c>
      <c r="BS411" s="14" t="s">
        <v>24</v>
      </c>
      <c r="BT411" s="14" t="str">
        <f t="shared" si="87"/>
        <v>question</v>
      </c>
      <c r="BU411" s="14" t="s">
        <v>26</v>
      </c>
      <c r="BV411" s="14" t="s">
        <v>14</v>
      </c>
      <c r="BX411" s="1" t="str">
        <f>IF(Tableau1[[#This Row],[Question]]="","",CONCATENATE(X411,Y411,Z411,AA411,AB411,AC411,AD411,AE411,AF411,AG411,AH411,AI411,AJ411,AK411,AL411,AM411,AN411,AO411,AP411,AQ411,AR411,AS411,AT411,AU411,AV411,AW411,AX411,AY411,AZ411,BA411,BB411,BC411,BD411,BE411,BF411,BG411,BH411,BI411,BJ411,BK411,BL411,BM411,BN411,BO411,BP411,BQ411,BR411,BS411,BT411,BU411,BV411))</f>
        <v/>
      </c>
    </row>
    <row r="412" spans="1:76">
      <c r="A412" s="24"/>
      <c r="B412" s="24"/>
      <c r="C412" s="25"/>
      <c r="D412" s="25"/>
      <c r="E412" s="24"/>
      <c r="F412" s="39"/>
      <c r="G412" s="39"/>
      <c r="H412" s="25"/>
      <c r="I412" s="25"/>
      <c r="J412" s="25"/>
      <c r="K412" s="25"/>
      <c r="L412" s="25"/>
      <c r="M412" s="25"/>
      <c r="N412" s="25"/>
      <c r="O412" s="4"/>
      <c r="P412" s="25"/>
      <c r="Q412" s="25"/>
      <c r="R412" s="25"/>
      <c r="S412" s="25"/>
      <c r="T412" s="25"/>
      <c r="U412" s="25"/>
      <c r="W412" s="12" t="str">
        <f>IF(Tableau1[[#This Row],[Question]]="","",IF(COUNTIF(Tableau1[[#This Row],[Réponse a]:[Rép f est :]],"bonne")&lt;1,"Attention pas assez de bonnes réponses",""))</f>
        <v/>
      </c>
      <c r="X412" s="14" t="s">
        <v>13</v>
      </c>
      <c r="Y412" s="14">
        <f t="shared" si="90"/>
        <v>0</v>
      </c>
      <c r="Z412" s="14" t="s">
        <v>25</v>
      </c>
      <c r="AA412" s="14" t="str">
        <f>IF(OR(COUNTIF(Tableau1[[#This Row],[Réponse a]:[Rép f est :]],"bonne")&gt;1,Tableau1[[#This Row],[Forcer question multiple]]&lt;&gt;""),"questionmult","question")</f>
        <v>question</v>
      </c>
      <c r="AB412" s="14" t="s">
        <v>21</v>
      </c>
      <c r="AC412" s="14" t="str">
        <f t="shared" si="88"/>
        <v/>
      </c>
      <c r="AD412" s="14">
        <f t="shared" si="89"/>
        <v>412</v>
      </c>
      <c r="AE412" s="14" t="s">
        <v>14</v>
      </c>
      <c r="AF412" s="14" t="str">
        <f t="shared" si="86"/>
        <v>\bareme{b=,m=}</v>
      </c>
      <c r="AG412" s="14" t="str">
        <f t="shared" si="91"/>
        <v/>
      </c>
      <c r="AH412" s="15" t="str">
        <f t="shared" si="92"/>
        <v/>
      </c>
      <c r="AI412" s="15" t="str">
        <f t="shared" si="93"/>
        <v/>
      </c>
      <c r="AJ412" s="15" t="str">
        <f t="shared" si="94"/>
        <v/>
      </c>
      <c r="AK412" s="15" t="str">
        <f t="shared" si="95"/>
        <v/>
      </c>
      <c r="AL412" s="15" t="str">
        <f t="shared" si="96"/>
        <v/>
      </c>
      <c r="AN412" s="14" t="s">
        <v>27</v>
      </c>
      <c r="AO412" s="14" t="s">
        <v>22</v>
      </c>
      <c r="AP412" s="14">
        <f>Tableau1[[#This Row],[Rép a est :]]</f>
        <v>0</v>
      </c>
      <c r="AQ412" s="14" t="s">
        <v>23</v>
      </c>
      <c r="AR412" s="14">
        <f>Tableau1[[#This Row],[Réponse a]]</f>
        <v>0</v>
      </c>
      <c r="AS412" s="14" t="s">
        <v>14</v>
      </c>
      <c r="AT412" s="14" t="s">
        <v>22</v>
      </c>
      <c r="AU412" s="14">
        <f>Tableau1[[#This Row],[Rép b est :]]</f>
        <v>0</v>
      </c>
      <c r="AV412" s="14" t="s">
        <v>23</v>
      </c>
      <c r="AW412" s="14">
        <f>Tableau1[[#This Row],[Réponse b]]</f>
        <v>0</v>
      </c>
      <c r="AX412" s="14" t="s">
        <v>14</v>
      </c>
      <c r="AY412" s="14" t="str">
        <f>IF(Tableau1[[#This Row],[Réponse c]]="","","\")</f>
        <v/>
      </c>
      <c r="AZ412" s="14" t="str">
        <f>IF(Tableau1[[#This Row],[Réponse c]]="","",Tableau1[[#This Row],[Rép c est :]])</f>
        <v/>
      </c>
      <c r="BA412" s="14" t="str">
        <f>IF(Tableau1[[#This Row],[Réponse c]]="","","{")</f>
        <v/>
      </c>
      <c r="BB412" s="14" t="str">
        <f>IF(Tableau1[[#This Row],[Réponse c]]="","",Tableau1[[#This Row],[Réponse c]])</f>
        <v/>
      </c>
      <c r="BC412" s="14" t="str">
        <f>IF(Tableau1[[#This Row],[Réponse c]]="","","}")</f>
        <v/>
      </c>
      <c r="BD412" s="14" t="str">
        <f>IF(Tableau1[[#This Row],[Réponse d]]="","","\")</f>
        <v/>
      </c>
      <c r="BE412" s="14" t="str">
        <f>IF(Tableau1[[#This Row],[Réponse d]]="","",Tableau1[[#This Row],[Rép d est :]])</f>
        <v/>
      </c>
      <c r="BF412" s="14" t="str">
        <f>IF(Tableau1[[#This Row],[Réponse d]]="","","{")</f>
        <v/>
      </c>
      <c r="BG412" s="14" t="str">
        <f>IF(Tableau1[[#This Row],[Réponse d]]="","",Tableau1[[#This Row],[Réponse d]])</f>
        <v/>
      </c>
      <c r="BH412" s="14" t="str">
        <f>IF(Tableau1[[#This Row],[Réponse d]]="","","}")</f>
        <v/>
      </c>
      <c r="BI412" s="14" t="str">
        <f>IF(Tableau1[[#This Row],[Réponse e]]="","","\")</f>
        <v/>
      </c>
      <c r="BJ412" s="14" t="str">
        <f>IF(Tableau1[[#This Row],[Réponse e]]="","",Tableau1[[#This Row],[Rép e est :]])</f>
        <v/>
      </c>
      <c r="BK412" s="14" t="str">
        <f>IF(Tableau1[[#This Row],[Réponse e]]="","","{")</f>
        <v/>
      </c>
      <c r="BL412" s="14" t="str">
        <f>IF(Tableau1[[#This Row],[Réponse e]]="","",Tableau1[[#This Row],[Réponse e]])</f>
        <v/>
      </c>
      <c r="BM412" s="14" t="str">
        <f>IF(Tableau1[[#This Row],[Réponse e]]="","","}")</f>
        <v/>
      </c>
      <c r="BN412" s="14" t="str">
        <f>IF(Tableau1[[#This Row],[Réponse f]]="","","\")</f>
        <v/>
      </c>
      <c r="BO412" s="14" t="str">
        <f>IF(Tableau1[[#This Row],[Réponse f]]="","",Tableau1[[#This Row],[Rép f est :]])</f>
        <v/>
      </c>
      <c r="BP412" s="14" t="str">
        <f>IF(Tableau1[[#This Row],[Réponse f]]="","","{")</f>
        <v/>
      </c>
      <c r="BQ412" s="14" t="str">
        <f>IF(Tableau1[[#This Row],[Réponse f]]="","",Tableau1[[#This Row],[Réponse f]])</f>
        <v/>
      </c>
      <c r="BR412" s="14" t="str">
        <f>IF(Tableau1[[#This Row],[Réponse f]]="","","}")</f>
        <v/>
      </c>
      <c r="BS412" s="14" t="s">
        <v>24</v>
      </c>
      <c r="BT412" s="14" t="str">
        <f t="shared" si="87"/>
        <v>question</v>
      </c>
      <c r="BU412" s="14" t="s">
        <v>26</v>
      </c>
      <c r="BV412" s="14" t="s">
        <v>14</v>
      </c>
      <c r="BX412" s="1" t="str">
        <f>IF(Tableau1[[#This Row],[Question]]="","",CONCATENATE(X412,Y412,Z412,AA412,AB412,AC412,AD412,AE412,AF412,AG412,AH412,AI412,AJ412,AK412,AL412,AM412,AN412,AO412,AP412,AQ412,AR412,AS412,AT412,AU412,AV412,AW412,AX412,AY412,AZ412,BA412,BB412,BC412,BD412,BE412,BF412,BG412,BH412,BI412,BJ412,BK412,BL412,BM412,BN412,BO412,BP412,BQ412,BR412,BS412,BT412,BU412,BV412))</f>
        <v/>
      </c>
    </row>
    <row r="413" spans="1:76">
      <c r="A413" s="24"/>
      <c r="B413" s="24"/>
      <c r="C413" s="25"/>
      <c r="D413" s="25"/>
      <c r="E413" s="24"/>
      <c r="F413" s="39"/>
      <c r="G413" s="39"/>
      <c r="H413" s="25"/>
      <c r="I413" s="25"/>
      <c r="J413" s="25"/>
      <c r="K413" s="25"/>
      <c r="L413" s="25"/>
      <c r="M413" s="4"/>
      <c r="N413" s="25"/>
      <c r="O413" s="4"/>
      <c r="P413" s="25"/>
      <c r="Q413" s="25"/>
      <c r="R413" s="25"/>
      <c r="S413" s="25"/>
      <c r="T413" s="25"/>
      <c r="U413" s="25"/>
      <c r="W413" s="12" t="str">
        <f>IF(Tableau1[[#This Row],[Question]]="","",IF(COUNTIF(Tableau1[[#This Row],[Réponse a]:[Rép f est :]],"bonne")&lt;1,"Attention pas assez de bonnes réponses",""))</f>
        <v/>
      </c>
      <c r="X413" s="14" t="s">
        <v>13</v>
      </c>
      <c r="Y413" s="14">
        <f t="shared" si="90"/>
        <v>0</v>
      </c>
      <c r="Z413" s="14" t="s">
        <v>25</v>
      </c>
      <c r="AA413" s="14" t="str">
        <f>IF(OR(COUNTIF(Tableau1[[#This Row],[Réponse a]:[Rép f est :]],"bonne")&gt;1,Tableau1[[#This Row],[Forcer question multiple]]&lt;&gt;""),"questionmult","question")</f>
        <v>question</v>
      </c>
      <c r="AB413" s="14" t="s">
        <v>21</v>
      </c>
      <c r="AC413" s="14" t="str">
        <f t="shared" si="88"/>
        <v/>
      </c>
      <c r="AD413" s="14">
        <f t="shared" si="89"/>
        <v>413</v>
      </c>
      <c r="AE413" s="14" t="s">
        <v>14</v>
      </c>
      <c r="AF413" s="14" t="str">
        <f t="shared" si="86"/>
        <v>\bareme{b=,m=}</v>
      </c>
      <c r="AG413" s="14" t="str">
        <f t="shared" si="91"/>
        <v/>
      </c>
      <c r="AH413" s="15" t="str">
        <f t="shared" si="92"/>
        <v/>
      </c>
      <c r="AI413" s="15" t="str">
        <f t="shared" si="93"/>
        <v/>
      </c>
      <c r="AJ413" s="15" t="str">
        <f t="shared" si="94"/>
        <v/>
      </c>
      <c r="AK413" s="15" t="str">
        <f t="shared" si="95"/>
        <v/>
      </c>
      <c r="AL413" s="15" t="str">
        <f t="shared" si="96"/>
        <v/>
      </c>
      <c r="AN413" s="14" t="s">
        <v>27</v>
      </c>
      <c r="AO413" s="14" t="s">
        <v>22</v>
      </c>
      <c r="AP413" s="14">
        <f>Tableau1[[#This Row],[Rép a est :]]</f>
        <v>0</v>
      </c>
      <c r="AQ413" s="14" t="s">
        <v>23</v>
      </c>
      <c r="AR413" s="14">
        <f>Tableau1[[#This Row],[Réponse a]]</f>
        <v>0</v>
      </c>
      <c r="AS413" s="14" t="s">
        <v>14</v>
      </c>
      <c r="AT413" s="14" t="s">
        <v>22</v>
      </c>
      <c r="AU413" s="14">
        <f>Tableau1[[#This Row],[Rép b est :]]</f>
        <v>0</v>
      </c>
      <c r="AV413" s="14" t="s">
        <v>23</v>
      </c>
      <c r="AW413" s="14">
        <f>Tableau1[[#This Row],[Réponse b]]</f>
        <v>0</v>
      </c>
      <c r="AX413" s="14" t="s">
        <v>14</v>
      </c>
      <c r="AY413" s="14" t="str">
        <f>IF(Tableau1[[#This Row],[Réponse c]]="","","\")</f>
        <v/>
      </c>
      <c r="AZ413" s="14" t="str">
        <f>IF(Tableau1[[#This Row],[Réponse c]]="","",Tableau1[[#This Row],[Rép c est :]])</f>
        <v/>
      </c>
      <c r="BA413" s="14" t="str">
        <f>IF(Tableau1[[#This Row],[Réponse c]]="","","{")</f>
        <v/>
      </c>
      <c r="BB413" s="14" t="str">
        <f>IF(Tableau1[[#This Row],[Réponse c]]="","",Tableau1[[#This Row],[Réponse c]])</f>
        <v/>
      </c>
      <c r="BC413" s="14" t="str">
        <f>IF(Tableau1[[#This Row],[Réponse c]]="","","}")</f>
        <v/>
      </c>
      <c r="BD413" s="14" t="str">
        <f>IF(Tableau1[[#This Row],[Réponse d]]="","","\")</f>
        <v/>
      </c>
      <c r="BE413" s="14" t="str">
        <f>IF(Tableau1[[#This Row],[Réponse d]]="","",Tableau1[[#This Row],[Rép d est :]])</f>
        <v/>
      </c>
      <c r="BF413" s="14" t="str">
        <f>IF(Tableau1[[#This Row],[Réponse d]]="","","{")</f>
        <v/>
      </c>
      <c r="BG413" s="14" t="str">
        <f>IF(Tableau1[[#This Row],[Réponse d]]="","",Tableau1[[#This Row],[Réponse d]])</f>
        <v/>
      </c>
      <c r="BH413" s="14" t="str">
        <f>IF(Tableau1[[#This Row],[Réponse d]]="","","}")</f>
        <v/>
      </c>
      <c r="BI413" s="14" t="str">
        <f>IF(Tableau1[[#This Row],[Réponse e]]="","","\")</f>
        <v/>
      </c>
      <c r="BJ413" s="14" t="str">
        <f>IF(Tableau1[[#This Row],[Réponse e]]="","",Tableau1[[#This Row],[Rép e est :]])</f>
        <v/>
      </c>
      <c r="BK413" s="14" t="str">
        <f>IF(Tableau1[[#This Row],[Réponse e]]="","","{")</f>
        <v/>
      </c>
      <c r="BL413" s="14" t="str">
        <f>IF(Tableau1[[#This Row],[Réponse e]]="","",Tableau1[[#This Row],[Réponse e]])</f>
        <v/>
      </c>
      <c r="BM413" s="14" t="str">
        <f>IF(Tableau1[[#This Row],[Réponse e]]="","","}")</f>
        <v/>
      </c>
      <c r="BN413" s="14" t="str">
        <f>IF(Tableau1[[#This Row],[Réponse f]]="","","\")</f>
        <v/>
      </c>
      <c r="BO413" s="14" t="str">
        <f>IF(Tableau1[[#This Row],[Réponse f]]="","",Tableau1[[#This Row],[Rép f est :]])</f>
        <v/>
      </c>
      <c r="BP413" s="14" t="str">
        <f>IF(Tableau1[[#This Row],[Réponse f]]="","","{")</f>
        <v/>
      </c>
      <c r="BQ413" s="14" t="str">
        <f>IF(Tableau1[[#This Row],[Réponse f]]="","",Tableau1[[#This Row],[Réponse f]])</f>
        <v/>
      </c>
      <c r="BR413" s="14" t="str">
        <f>IF(Tableau1[[#This Row],[Réponse f]]="","","}")</f>
        <v/>
      </c>
      <c r="BS413" s="14" t="s">
        <v>24</v>
      </c>
      <c r="BT413" s="14" t="str">
        <f t="shared" si="87"/>
        <v>question</v>
      </c>
      <c r="BU413" s="14" t="s">
        <v>26</v>
      </c>
      <c r="BV413" s="14" t="s">
        <v>14</v>
      </c>
      <c r="BX413" s="1" t="str">
        <f>IF(Tableau1[[#This Row],[Question]]="","",CONCATENATE(X413,Y413,Z413,AA413,AB413,AC413,AD413,AE413,AF413,AG413,AH413,AI413,AJ413,AK413,AL413,AM413,AN413,AO413,AP413,AQ413,AR413,AS413,AT413,AU413,AV413,AW413,AX413,AY413,AZ413,BA413,BB413,BC413,BD413,BE413,BF413,BG413,BH413,BI413,BJ413,BK413,BL413,BM413,BN413,BO413,BP413,BQ413,BR413,BS413,BT413,BU413,BV413))</f>
        <v/>
      </c>
    </row>
    <row r="414" spans="1:76">
      <c r="A414" s="24"/>
      <c r="B414" s="24"/>
      <c r="C414" s="25"/>
      <c r="D414" s="25"/>
      <c r="E414" s="24"/>
      <c r="F414" s="39"/>
      <c r="G414" s="39"/>
      <c r="H414" s="25"/>
      <c r="I414" s="25"/>
      <c r="J414" s="25"/>
      <c r="K414" s="4"/>
      <c r="L414" s="25"/>
      <c r="M414" s="25"/>
      <c r="N414" s="25"/>
      <c r="O414" s="4"/>
      <c r="P414" s="25"/>
      <c r="Q414" s="25"/>
      <c r="R414" s="25"/>
      <c r="S414" s="25"/>
      <c r="T414" s="25"/>
      <c r="U414" s="25"/>
      <c r="W414" s="12" t="str">
        <f>IF(Tableau1[[#This Row],[Question]]="","",IF(COUNTIF(Tableau1[[#This Row],[Réponse a]:[Rép f est :]],"bonne")&lt;1,"Attention pas assez de bonnes réponses",""))</f>
        <v/>
      </c>
      <c r="X414" s="14" t="s">
        <v>13</v>
      </c>
      <c r="Y414" s="14">
        <f t="shared" si="90"/>
        <v>0</v>
      </c>
      <c r="Z414" s="14" t="s">
        <v>25</v>
      </c>
      <c r="AA414" s="14" t="str">
        <f>IF(OR(COUNTIF(Tableau1[[#This Row],[Réponse a]:[Rép f est :]],"bonne")&gt;1,Tableau1[[#This Row],[Forcer question multiple]]&lt;&gt;""),"questionmult","question")</f>
        <v>question</v>
      </c>
      <c r="AB414" s="14" t="s">
        <v>21</v>
      </c>
      <c r="AC414" s="14" t="str">
        <f t="shared" si="88"/>
        <v/>
      </c>
      <c r="AD414" s="14">
        <f t="shared" si="89"/>
        <v>414</v>
      </c>
      <c r="AE414" s="14" t="s">
        <v>14</v>
      </c>
      <c r="AF414" s="14" t="str">
        <f t="shared" si="86"/>
        <v>\bareme{b=,m=}</v>
      </c>
      <c r="AG414" s="14" t="str">
        <f t="shared" si="91"/>
        <v/>
      </c>
      <c r="AH414" s="15" t="str">
        <f t="shared" si="92"/>
        <v/>
      </c>
      <c r="AI414" s="15" t="str">
        <f t="shared" si="93"/>
        <v/>
      </c>
      <c r="AJ414" s="15" t="str">
        <f t="shared" si="94"/>
        <v/>
      </c>
      <c r="AK414" s="15" t="str">
        <f t="shared" si="95"/>
        <v/>
      </c>
      <c r="AL414" s="15" t="str">
        <f t="shared" si="96"/>
        <v/>
      </c>
      <c r="AN414" s="14" t="s">
        <v>27</v>
      </c>
      <c r="AO414" s="14" t="s">
        <v>22</v>
      </c>
      <c r="AP414" s="14">
        <f>Tableau1[[#This Row],[Rép a est :]]</f>
        <v>0</v>
      </c>
      <c r="AQ414" s="14" t="s">
        <v>23</v>
      </c>
      <c r="AR414" s="14">
        <f>Tableau1[[#This Row],[Réponse a]]</f>
        <v>0</v>
      </c>
      <c r="AS414" s="14" t="s">
        <v>14</v>
      </c>
      <c r="AT414" s="14" t="s">
        <v>22</v>
      </c>
      <c r="AU414" s="14">
        <f>Tableau1[[#This Row],[Rép b est :]]</f>
        <v>0</v>
      </c>
      <c r="AV414" s="14" t="s">
        <v>23</v>
      </c>
      <c r="AW414" s="14">
        <f>Tableau1[[#This Row],[Réponse b]]</f>
        <v>0</v>
      </c>
      <c r="AX414" s="14" t="s">
        <v>14</v>
      </c>
      <c r="AY414" s="14" t="str">
        <f>IF(Tableau1[[#This Row],[Réponse c]]="","","\")</f>
        <v/>
      </c>
      <c r="AZ414" s="14" t="str">
        <f>IF(Tableau1[[#This Row],[Réponse c]]="","",Tableau1[[#This Row],[Rép c est :]])</f>
        <v/>
      </c>
      <c r="BA414" s="14" t="str">
        <f>IF(Tableau1[[#This Row],[Réponse c]]="","","{")</f>
        <v/>
      </c>
      <c r="BB414" s="14" t="str">
        <f>IF(Tableau1[[#This Row],[Réponse c]]="","",Tableau1[[#This Row],[Réponse c]])</f>
        <v/>
      </c>
      <c r="BC414" s="14" t="str">
        <f>IF(Tableau1[[#This Row],[Réponse c]]="","","}")</f>
        <v/>
      </c>
      <c r="BD414" s="14" t="str">
        <f>IF(Tableau1[[#This Row],[Réponse d]]="","","\")</f>
        <v/>
      </c>
      <c r="BE414" s="14" t="str">
        <f>IF(Tableau1[[#This Row],[Réponse d]]="","",Tableau1[[#This Row],[Rép d est :]])</f>
        <v/>
      </c>
      <c r="BF414" s="14" t="str">
        <f>IF(Tableau1[[#This Row],[Réponse d]]="","","{")</f>
        <v/>
      </c>
      <c r="BG414" s="14" t="str">
        <f>IF(Tableau1[[#This Row],[Réponse d]]="","",Tableau1[[#This Row],[Réponse d]])</f>
        <v/>
      </c>
      <c r="BH414" s="14" t="str">
        <f>IF(Tableau1[[#This Row],[Réponse d]]="","","}")</f>
        <v/>
      </c>
      <c r="BI414" s="14" t="str">
        <f>IF(Tableau1[[#This Row],[Réponse e]]="","","\")</f>
        <v/>
      </c>
      <c r="BJ414" s="14" t="str">
        <f>IF(Tableau1[[#This Row],[Réponse e]]="","",Tableau1[[#This Row],[Rép e est :]])</f>
        <v/>
      </c>
      <c r="BK414" s="14" t="str">
        <f>IF(Tableau1[[#This Row],[Réponse e]]="","","{")</f>
        <v/>
      </c>
      <c r="BL414" s="14" t="str">
        <f>IF(Tableau1[[#This Row],[Réponse e]]="","",Tableau1[[#This Row],[Réponse e]])</f>
        <v/>
      </c>
      <c r="BM414" s="14" t="str">
        <f>IF(Tableau1[[#This Row],[Réponse e]]="","","}")</f>
        <v/>
      </c>
      <c r="BN414" s="14" t="str">
        <f>IF(Tableau1[[#This Row],[Réponse f]]="","","\")</f>
        <v/>
      </c>
      <c r="BO414" s="14" t="str">
        <f>IF(Tableau1[[#This Row],[Réponse f]]="","",Tableau1[[#This Row],[Rép f est :]])</f>
        <v/>
      </c>
      <c r="BP414" s="14" t="str">
        <f>IF(Tableau1[[#This Row],[Réponse f]]="","","{")</f>
        <v/>
      </c>
      <c r="BQ414" s="14" t="str">
        <f>IF(Tableau1[[#This Row],[Réponse f]]="","",Tableau1[[#This Row],[Réponse f]])</f>
        <v/>
      </c>
      <c r="BR414" s="14" t="str">
        <f>IF(Tableau1[[#This Row],[Réponse f]]="","","}")</f>
        <v/>
      </c>
      <c r="BS414" s="14" t="s">
        <v>24</v>
      </c>
      <c r="BT414" s="14" t="str">
        <f t="shared" si="87"/>
        <v>question</v>
      </c>
      <c r="BU414" s="14" t="s">
        <v>26</v>
      </c>
      <c r="BV414" s="14" t="s">
        <v>14</v>
      </c>
      <c r="BX414" s="1" t="str">
        <f>IF(Tableau1[[#This Row],[Question]]="","",CONCATENATE(X414,Y414,Z414,AA414,AB414,AC414,AD414,AE414,AF414,AG414,AH414,AI414,AJ414,AK414,AL414,AM414,AN414,AO414,AP414,AQ414,AR414,AS414,AT414,AU414,AV414,AW414,AX414,AY414,AZ414,BA414,BB414,BC414,BD414,BE414,BF414,BG414,BH414,BI414,BJ414,BK414,BL414,BM414,BN414,BO414,BP414,BQ414,BR414,BS414,BT414,BU414,BV414))</f>
        <v/>
      </c>
    </row>
    <row r="415" spans="1:76">
      <c r="A415" s="24"/>
      <c r="B415" s="24"/>
      <c r="C415" s="25"/>
      <c r="D415" s="25"/>
      <c r="E415" s="55"/>
      <c r="F415" s="39"/>
      <c r="G415" s="39"/>
      <c r="H415" s="25"/>
      <c r="I415" s="25"/>
      <c r="J415" s="25"/>
      <c r="K415" s="4"/>
      <c r="L415" s="25"/>
      <c r="M415" s="4"/>
      <c r="N415" s="25"/>
      <c r="O415" s="25"/>
      <c r="P415" s="25"/>
      <c r="Q415" s="25"/>
      <c r="R415" s="25"/>
      <c r="S415" s="25"/>
      <c r="T415" s="25"/>
      <c r="U415" s="25"/>
      <c r="W415" s="12" t="str">
        <f>IF(Tableau1[[#This Row],[Question]]="","",IF(COUNTIF(Tableau1[[#This Row],[Réponse a]:[Rép f est :]],"bonne")&lt;1,"Attention pas assez de bonnes réponses",""))</f>
        <v/>
      </c>
      <c r="X415" s="14" t="s">
        <v>13</v>
      </c>
      <c r="Y415" s="14">
        <f t="shared" si="90"/>
        <v>0</v>
      </c>
      <c r="Z415" s="14" t="s">
        <v>25</v>
      </c>
      <c r="AA415" s="14" t="str">
        <f>IF(OR(COUNTIF(Tableau1[[#This Row],[Réponse a]:[Rép f est :]],"bonne")&gt;1,Tableau1[[#This Row],[Forcer question multiple]]&lt;&gt;""),"questionmult","question")</f>
        <v>question</v>
      </c>
      <c r="AB415" s="14" t="s">
        <v>21</v>
      </c>
      <c r="AC415" s="14" t="str">
        <f t="shared" si="88"/>
        <v/>
      </c>
      <c r="AD415" s="14">
        <f t="shared" si="89"/>
        <v>415</v>
      </c>
      <c r="AE415" s="14" t="s">
        <v>14</v>
      </c>
      <c r="AF415" s="14" t="str">
        <f t="shared" ref="AF415:AF430" si="97">IF(AA415="questionmult","\bareme{mz="&amp;SUBSTITUTE(F415,",",".")&amp;"}","\bareme{b="&amp;SUBSTITUTE(F415,",",".")&amp;",m="&amp;SUBSTITUTE(G415,",",".")&amp;"}")</f>
        <v>\bareme{b=,m=}</v>
      </c>
      <c r="AG415" s="14" t="str">
        <f t="shared" si="91"/>
        <v/>
      </c>
      <c r="AH415" s="15" t="str">
        <f t="shared" si="92"/>
        <v/>
      </c>
      <c r="AI415" s="15" t="str">
        <f t="shared" si="93"/>
        <v/>
      </c>
      <c r="AJ415" s="15" t="str">
        <f t="shared" si="94"/>
        <v/>
      </c>
      <c r="AK415" s="15" t="str">
        <f t="shared" si="95"/>
        <v/>
      </c>
      <c r="AL415" s="15" t="str">
        <f t="shared" si="96"/>
        <v/>
      </c>
      <c r="AN415" s="14" t="s">
        <v>27</v>
      </c>
      <c r="AO415" s="14" t="s">
        <v>22</v>
      </c>
      <c r="AP415" s="14">
        <f>Tableau1[[#This Row],[Rép a est :]]</f>
        <v>0</v>
      </c>
      <c r="AQ415" s="14" t="s">
        <v>23</v>
      </c>
      <c r="AR415" s="14">
        <f>Tableau1[[#This Row],[Réponse a]]</f>
        <v>0</v>
      </c>
      <c r="AS415" s="14" t="s">
        <v>14</v>
      </c>
      <c r="AT415" s="14" t="s">
        <v>22</v>
      </c>
      <c r="AU415" s="14">
        <f>Tableau1[[#This Row],[Rép b est :]]</f>
        <v>0</v>
      </c>
      <c r="AV415" s="14" t="s">
        <v>23</v>
      </c>
      <c r="AW415" s="14">
        <f>Tableau1[[#This Row],[Réponse b]]</f>
        <v>0</v>
      </c>
      <c r="AX415" s="14" t="s">
        <v>14</v>
      </c>
      <c r="AY415" s="14" t="str">
        <f>IF(Tableau1[[#This Row],[Réponse c]]="","","\")</f>
        <v/>
      </c>
      <c r="AZ415" s="14" t="str">
        <f>IF(Tableau1[[#This Row],[Réponse c]]="","",Tableau1[[#This Row],[Rép c est :]])</f>
        <v/>
      </c>
      <c r="BA415" s="14" t="str">
        <f>IF(Tableau1[[#This Row],[Réponse c]]="","","{")</f>
        <v/>
      </c>
      <c r="BB415" s="14" t="str">
        <f>IF(Tableau1[[#This Row],[Réponse c]]="","",Tableau1[[#This Row],[Réponse c]])</f>
        <v/>
      </c>
      <c r="BC415" s="14" t="str">
        <f>IF(Tableau1[[#This Row],[Réponse c]]="","","}")</f>
        <v/>
      </c>
      <c r="BD415" s="14" t="str">
        <f>IF(Tableau1[[#This Row],[Réponse d]]="","","\")</f>
        <v/>
      </c>
      <c r="BE415" s="14" t="str">
        <f>IF(Tableau1[[#This Row],[Réponse d]]="","",Tableau1[[#This Row],[Rép d est :]])</f>
        <v/>
      </c>
      <c r="BF415" s="14" t="str">
        <f>IF(Tableau1[[#This Row],[Réponse d]]="","","{")</f>
        <v/>
      </c>
      <c r="BG415" s="14" t="str">
        <f>IF(Tableau1[[#This Row],[Réponse d]]="","",Tableau1[[#This Row],[Réponse d]])</f>
        <v/>
      </c>
      <c r="BH415" s="14" t="str">
        <f>IF(Tableau1[[#This Row],[Réponse d]]="","","}")</f>
        <v/>
      </c>
      <c r="BI415" s="14" t="str">
        <f>IF(Tableau1[[#This Row],[Réponse e]]="","","\")</f>
        <v/>
      </c>
      <c r="BJ415" s="14" t="str">
        <f>IF(Tableau1[[#This Row],[Réponse e]]="","",Tableau1[[#This Row],[Rép e est :]])</f>
        <v/>
      </c>
      <c r="BK415" s="14" t="str">
        <f>IF(Tableau1[[#This Row],[Réponse e]]="","","{")</f>
        <v/>
      </c>
      <c r="BL415" s="14" t="str">
        <f>IF(Tableau1[[#This Row],[Réponse e]]="","",Tableau1[[#This Row],[Réponse e]])</f>
        <v/>
      </c>
      <c r="BM415" s="14" t="str">
        <f>IF(Tableau1[[#This Row],[Réponse e]]="","","}")</f>
        <v/>
      </c>
      <c r="BN415" s="14" t="str">
        <f>IF(Tableau1[[#This Row],[Réponse f]]="","","\")</f>
        <v/>
      </c>
      <c r="BO415" s="14" t="str">
        <f>IF(Tableau1[[#This Row],[Réponse f]]="","",Tableau1[[#This Row],[Rép f est :]])</f>
        <v/>
      </c>
      <c r="BP415" s="14" t="str">
        <f>IF(Tableau1[[#This Row],[Réponse f]]="","","{")</f>
        <v/>
      </c>
      <c r="BQ415" s="14" t="str">
        <f>IF(Tableau1[[#This Row],[Réponse f]]="","",Tableau1[[#This Row],[Réponse f]])</f>
        <v/>
      </c>
      <c r="BR415" s="14" t="str">
        <f>IF(Tableau1[[#This Row],[Réponse f]]="","","}")</f>
        <v/>
      </c>
      <c r="BS415" s="14" t="s">
        <v>24</v>
      </c>
      <c r="BT415" s="14" t="str">
        <f t="shared" ref="BT415:BT430" si="98">AA415</f>
        <v>question</v>
      </c>
      <c r="BU415" s="14" t="s">
        <v>26</v>
      </c>
      <c r="BV415" s="14" t="s">
        <v>14</v>
      </c>
      <c r="BX415" s="1" t="str">
        <f>IF(Tableau1[[#This Row],[Question]]="","",CONCATENATE(X415,Y415,Z415,AA415,AB415,AC415,AD415,AE415,AF415,AG415,AH415,AI415,AJ415,AK415,AL415,AM415,AN415,AO415,AP415,AQ415,AR415,AS415,AT415,AU415,AV415,AW415,AX415,AY415,AZ415,BA415,BB415,BC415,BD415,BE415,BF415,BG415,BH415,BI415,BJ415,BK415,BL415,BM415,BN415,BO415,BP415,BQ415,BR415,BS415,BT415,BU415,BV415))</f>
        <v/>
      </c>
    </row>
    <row r="416" spans="1:76">
      <c r="A416" s="24"/>
      <c r="B416" s="24"/>
      <c r="C416" s="25"/>
      <c r="D416" s="25"/>
      <c r="E416" s="24"/>
      <c r="F416" s="39"/>
      <c r="G416" s="39"/>
      <c r="H416" s="25"/>
      <c r="I416" s="25"/>
      <c r="J416" s="25"/>
      <c r="K416" s="4"/>
      <c r="L416" s="25"/>
      <c r="M416" s="4"/>
      <c r="N416" s="25"/>
      <c r="O416" s="25"/>
      <c r="P416" s="25"/>
      <c r="Q416" s="25"/>
      <c r="R416" s="25"/>
      <c r="S416" s="25"/>
      <c r="T416" s="25"/>
      <c r="U416" s="25"/>
      <c r="W416" s="12" t="str">
        <f>IF(Tableau1[[#This Row],[Question]]="","",IF(COUNTIF(Tableau1[[#This Row],[Réponse a]:[Rép f est :]],"bonne")&lt;1,"Attention pas assez de bonnes réponses",""))</f>
        <v/>
      </c>
      <c r="X416" s="14" t="s">
        <v>13</v>
      </c>
      <c r="Y416" s="14">
        <f t="shared" si="90"/>
        <v>0</v>
      </c>
      <c r="Z416" s="14" t="s">
        <v>25</v>
      </c>
      <c r="AA416" s="14" t="str">
        <f>IF(OR(COUNTIF(Tableau1[[#This Row],[Réponse a]:[Rép f est :]],"bonne")&gt;1,Tableau1[[#This Row],[Forcer question multiple]]&lt;&gt;""),"questionmult","question")</f>
        <v>question</v>
      </c>
      <c r="AB416" s="14" t="s">
        <v>21</v>
      </c>
      <c r="AC416" s="14" t="str">
        <f t="shared" si="88"/>
        <v/>
      </c>
      <c r="AD416" s="14">
        <f t="shared" si="89"/>
        <v>416</v>
      </c>
      <c r="AE416" s="14" t="s">
        <v>14</v>
      </c>
      <c r="AF416" s="14" t="str">
        <f t="shared" si="97"/>
        <v>\bareme{b=,m=}</v>
      </c>
      <c r="AG416" s="14" t="str">
        <f t="shared" si="91"/>
        <v/>
      </c>
      <c r="AH416" s="15" t="str">
        <f t="shared" si="92"/>
        <v/>
      </c>
      <c r="AI416" s="15" t="str">
        <f t="shared" si="93"/>
        <v/>
      </c>
      <c r="AJ416" s="15" t="str">
        <f t="shared" si="94"/>
        <v/>
      </c>
      <c r="AK416" s="15" t="str">
        <f t="shared" si="95"/>
        <v/>
      </c>
      <c r="AL416" s="15" t="str">
        <f t="shared" si="96"/>
        <v/>
      </c>
      <c r="AN416" s="14" t="s">
        <v>27</v>
      </c>
      <c r="AO416" s="14" t="s">
        <v>22</v>
      </c>
      <c r="AP416" s="14">
        <f>Tableau1[[#This Row],[Rép a est :]]</f>
        <v>0</v>
      </c>
      <c r="AQ416" s="14" t="s">
        <v>23</v>
      </c>
      <c r="AR416" s="14">
        <f>Tableau1[[#This Row],[Réponse a]]</f>
        <v>0</v>
      </c>
      <c r="AS416" s="14" t="s">
        <v>14</v>
      </c>
      <c r="AT416" s="14" t="s">
        <v>22</v>
      </c>
      <c r="AU416" s="14">
        <f>Tableau1[[#This Row],[Rép b est :]]</f>
        <v>0</v>
      </c>
      <c r="AV416" s="14" t="s">
        <v>23</v>
      </c>
      <c r="AW416" s="14">
        <f>Tableau1[[#This Row],[Réponse b]]</f>
        <v>0</v>
      </c>
      <c r="AX416" s="14" t="s">
        <v>14</v>
      </c>
      <c r="AY416" s="14" t="str">
        <f>IF(Tableau1[[#This Row],[Réponse c]]="","","\")</f>
        <v/>
      </c>
      <c r="AZ416" s="14" t="str">
        <f>IF(Tableau1[[#This Row],[Réponse c]]="","",Tableau1[[#This Row],[Rép c est :]])</f>
        <v/>
      </c>
      <c r="BA416" s="14" t="str">
        <f>IF(Tableau1[[#This Row],[Réponse c]]="","","{")</f>
        <v/>
      </c>
      <c r="BB416" s="14" t="str">
        <f>IF(Tableau1[[#This Row],[Réponse c]]="","",Tableau1[[#This Row],[Réponse c]])</f>
        <v/>
      </c>
      <c r="BC416" s="14" t="str">
        <f>IF(Tableau1[[#This Row],[Réponse c]]="","","}")</f>
        <v/>
      </c>
      <c r="BD416" s="14" t="str">
        <f>IF(Tableau1[[#This Row],[Réponse d]]="","","\")</f>
        <v/>
      </c>
      <c r="BE416" s="14" t="str">
        <f>IF(Tableau1[[#This Row],[Réponse d]]="","",Tableau1[[#This Row],[Rép d est :]])</f>
        <v/>
      </c>
      <c r="BF416" s="14" t="str">
        <f>IF(Tableau1[[#This Row],[Réponse d]]="","","{")</f>
        <v/>
      </c>
      <c r="BG416" s="14" t="str">
        <f>IF(Tableau1[[#This Row],[Réponse d]]="","",Tableau1[[#This Row],[Réponse d]])</f>
        <v/>
      </c>
      <c r="BH416" s="14" t="str">
        <f>IF(Tableau1[[#This Row],[Réponse d]]="","","}")</f>
        <v/>
      </c>
      <c r="BI416" s="14" t="str">
        <f>IF(Tableau1[[#This Row],[Réponse e]]="","","\")</f>
        <v/>
      </c>
      <c r="BJ416" s="14" t="str">
        <f>IF(Tableau1[[#This Row],[Réponse e]]="","",Tableau1[[#This Row],[Rép e est :]])</f>
        <v/>
      </c>
      <c r="BK416" s="14" t="str">
        <f>IF(Tableau1[[#This Row],[Réponse e]]="","","{")</f>
        <v/>
      </c>
      <c r="BL416" s="14" t="str">
        <f>IF(Tableau1[[#This Row],[Réponse e]]="","",Tableau1[[#This Row],[Réponse e]])</f>
        <v/>
      </c>
      <c r="BM416" s="14" t="str">
        <f>IF(Tableau1[[#This Row],[Réponse e]]="","","}")</f>
        <v/>
      </c>
      <c r="BN416" s="14" t="str">
        <f>IF(Tableau1[[#This Row],[Réponse f]]="","","\")</f>
        <v/>
      </c>
      <c r="BO416" s="14" t="str">
        <f>IF(Tableau1[[#This Row],[Réponse f]]="","",Tableau1[[#This Row],[Rép f est :]])</f>
        <v/>
      </c>
      <c r="BP416" s="14" t="str">
        <f>IF(Tableau1[[#This Row],[Réponse f]]="","","{")</f>
        <v/>
      </c>
      <c r="BQ416" s="14" t="str">
        <f>IF(Tableau1[[#This Row],[Réponse f]]="","",Tableau1[[#This Row],[Réponse f]])</f>
        <v/>
      </c>
      <c r="BR416" s="14" t="str">
        <f>IF(Tableau1[[#This Row],[Réponse f]]="","","}")</f>
        <v/>
      </c>
      <c r="BS416" s="14" t="s">
        <v>24</v>
      </c>
      <c r="BT416" s="14" t="str">
        <f t="shared" si="98"/>
        <v>question</v>
      </c>
      <c r="BU416" s="14" t="s">
        <v>26</v>
      </c>
      <c r="BV416" s="14" t="s">
        <v>14</v>
      </c>
      <c r="BX416" s="1" t="str">
        <f>IF(Tableau1[[#This Row],[Question]]="","",CONCATENATE(X416,Y416,Z416,AA416,AB416,AC416,AD416,AE416,AF416,AG416,AH416,AI416,AJ416,AK416,AL416,AM416,AN416,AO416,AP416,AQ416,AR416,AS416,AT416,AU416,AV416,AW416,AX416,AY416,AZ416,BA416,BB416,BC416,BD416,BE416,BF416,BG416,BH416,BI416,BJ416,BK416,BL416,BM416,BN416,BO416,BP416,BQ416,BR416,BS416,BT416,BU416,BV416))</f>
        <v/>
      </c>
    </row>
    <row r="417" spans="1:76">
      <c r="A417" s="24"/>
      <c r="B417" s="24"/>
      <c r="C417" s="25"/>
      <c r="D417" s="25"/>
      <c r="E417" s="24"/>
      <c r="F417" s="39"/>
      <c r="G417" s="39"/>
      <c r="H417" s="25"/>
      <c r="I417" s="25"/>
      <c r="J417" s="25"/>
      <c r="K417" s="25"/>
      <c r="L417" s="25"/>
      <c r="M417" s="4"/>
      <c r="N417" s="25"/>
      <c r="O417" s="4"/>
      <c r="P417" s="25"/>
      <c r="Q417" s="25"/>
      <c r="R417" s="25"/>
      <c r="S417" s="25"/>
      <c r="T417" s="25"/>
      <c r="U417" s="25"/>
      <c r="W417" s="12" t="str">
        <f>IF(Tableau1[[#This Row],[Question]]="","",IF(COUNTIF(Tableau1[[#This Row],[Réponse a]:[Rép f est :]],"bonne")&lt;1,"Attention pas assez de bonnes réponses",""))</f>
        <v/>
      </c>
      <c r="X417" s="14" t="s">
        <v>13</v>
      </c>
      <c r="Y417" s="14">
        <f t="shared" si="90"/>
        <v>0</v>
      </c>
      <c r="Z417" s="14" t="s">
        <v>25</v>
      </c>
      <c r="AA417" s="14" t="str">
        <f>IF(OR(COUNTIF(Tableau1[[#This Row],[Réponse a]:[Rép f est :]],"bonne")&gt;1,Tableau1[[#This Row],[Forcer question multiple]]&lt;&gt;""),"questionmult","question")</f>
        <v>question</v>
      </c>
      <c r="AB417" s="14" t="s">
        <v>21</v>
      </c>
      <c r="AC417" s="14" t="str">
        <f t="shared" si="88"/>
        <v/>
      </c>
      <c r="AD417" s="14">
        <f t="shared" si="89"/>
        <v>417</v>
      </c>
      <c r="AE417" s="14" t="s">
        <v>14</v>
      </c>
      <c r="AF417" s="14" t="str">
        <f t="shared" si="97"/>
        <v>\bareme{b=,m=}</v>
      </c>
      <c r="AG417" s="14" t="str">
        <f t="shared" si="91"/>
        <v/>
      </c>
      <c r="AH417" s="15" t="str">
        <f t="shared" si="92"/>
        <v/>
      </c>
      <c r="AI417" s="15" t="str">
        <f t="shared" si="93"/>
        <v/>
      </c>
      <c r="AJ417" s="15" t="str">
        <f t="shared" si="94"/>
        <v/>
      </c>
      <c r="AK417" s="15" t="str">
        <f t="shared" si="95"/>
        <v/>
      </c>
      <c r="AL417" s="15" t="str">
        <f t="shared" si="96"/>
        <v/>
      </c>
      <c r="AN417" s="14" t="s">
        <v>27</v>
      </c>
      <c r="AO417" s="14" t="s">
        <v>22</v>
      </c>
      <c r="AP417" s="14">
        <f>Tableau1[[#This Row],[Rép a est :]]</f>
        <v>0</v>
      </c>
      <c r="AQ417" s="14" t="s">
        <v>23</v>
      </c>
      <c r="AR417" s="14">
        <f>Tableau1[[#This Row],[Réponse a]]</f>
        <v>0</v>
      </c>
      <c r="AS417" s="14" t="s">
        <v>14</v>
      </c>
      <c r="AT417" s="14" t="s">
        <v>22</v>
      </c>
      <c r="AU417" s="14">
        <f>Tableau1[[#This Row],[Rép b est :]]</f>
        <v>0</v>
      </c>
      <c r="AV417" s="14" t="s">
        <v>23</v>
      </c>
      <c r="AW417" s="14">
        <f>Tableau1[[#This Row],[Réponse b]]</f>
        <v>0</v>
      </c>
      <c r="AX417" s="14" t="s">
        <v>14</v>
      </c>
      <c r="AY417" s="14" t="str">
        <f>IF(Tableau1[[#This Row],[Réponse c]]="","","\")</f>
        <v/>
      </c>
      <c r="AZ417" s="14" t="str">
        <f>IF(Tableau1[[#This Row],[Réponse c]]="","",Tableau1[[#This Row],[Rép c est :]])</f>
        <v/>
      </c>
      <c r="BA417" s="14" t="str">
        <f>IF(Tableau1[[#This Row],[Réponse c]]="","","{")</f>
        <v/>
      </c>
      <c r="BB417" s="14" t="str">
        <f>IF(Tableau1[[#This Row],[Réponse c]]="","",Tableau1[[#This Row],[Réponse c]])</f>
        <v/>
      </c>
      <c r="BC417" s="14" t="str">
        <f>IF(Tableau1[[#This Row],[Réponse c]]="","","}")</f>
        <v/>
      </c>
      <c r="BD417" s="14" t="str">
        <f>IF(Tableau1[[#This Row],[Réponse d]]="","","\")</f>
        <v/>
      </c>
      <c r="BE417" s="14" t="str">
        <f>IF(Tableau1[[#This Row],[Réponse d]]="","",Tableau1[[#This Row],[Rép d est :]])</f>
        <v/>
      </c>
      <c r="BF417" s="14" t="str">
        <f>IF(Tableau1[[#This Row],[Réponse d]]="","","{")</f>
        <v/>
      </c>
      <c r="BG417" s="14" t="str">
        <f>IF(Tableau1[[#This Row],[Réponse d]]="","",Tableau1[[#This Row],[Réponse d]])</f>
        <v/>
      </c>
      <c r="BH417" s="14" t="str">
        <f>IF(Tableau1[[#This Row],[Réponse d]]="","","}")</f>
        <v/>
      </c>
      <c r="BI417" s="14" t="str">
        <f>IF(Tableau1[[#This Row],[Réponse e]]="","","\")</f>
        <v/>
      </c>
      <c r="BJ417" s="14" t="str">
        <f>IF(Tableau1[[#This Row],[Réponse e]]="","",Tableau1[[#This Row],[Rép e est :]])</f>
        <v/>
      </c>
      <c r="BK417" s="14" t="str">
        <f>IF(Tableau1[[#This Row],[Réponse e]]="","","{")</f>
        <v/>
      </c>
      <c r="BL417" s="14" t="str">
        <f>IF(Tableau1[[#This Row],[Réponse e]]="","",Tableau1[[#This Row],[Réponse e]])</f>
        <v/>
      </c>
      <c r="BM417" s="14" t="str">
        <f>IF(Tableau1[[#This Row],[Réponse e]]="","","}")</f>
        <v/>
      </c>
      <c r="BN417" s="14" t="str">
        <f>IF(Tableau1[[#This Row],[Réponse f]]="","","\")</f>
        <v/>
      </c>
      <c r="BO417" s="14" t="str">
        <f>IF(Tableau1[[#This Row],[Réponse f]]="","",Tableau1[[#This Row],[Rép f est :]])</f>
        <v/>
      </c>
      <c r="BP417" s="14" t="str">
        <f>IF(Tableau1[[#This Row],[Réponse f]]="","","{")</f>
        <v/>
      </c>
      <c r="BQ417" s="14" t="str">
        <f>IF(Tableau1[[#This Row],[Réponse f]]="","",Tableau1[[#This Row],[Réponse f]])</f>
        <v/>
      </c>
      <c r="BR417" s="14" t="str">
        <f>IF(Tableau1[[#This Row],[Réponse f]]="","","}")</f>
        <v/>
      </c>
      <c r="BS417" s="14" t="s">
        <v>24</v>
      </c>
      <c r="BT417" s="14" t="str">
        <f t="shared" si="98"/>
        <v>question</v>
      </c>
      <c r="BU417" s="14" t="s">
        <v>26</v>
      </c>
      <c r="BV417" s="14" t="s">
        <v>14</v>
      </c>
      <c r="BX417" s="1" t="str">
        <f>IF(Tableau1[[#This Row],[Question]]="","",CONCATENATE(X417,Y417,Z417,AA417,AB417,AC417,AD417,AE417,AF417,AG417,AH417,AI417,AJ417,AK417,AL417,AM417,AN417,AO417,AP417,AQ417,AR417,AS417,AT417,AU417,AV417,AW417,AX417,AY417,AZ417,BA417,BB417,BC417,BD417,BE417,BF417,BG417,BH417,BI417,BJ417,BK417,BL417,BM417,BN417,BO417,BP417,BQ417,BR417,BS417,BT417,BU417,BV417))</f>
        <v/>
      </c>
    </row>
    <row r="418" spans="1:76">
      <c r="A418" s="24"/>
      <c r="B418" s="24"/>
      <c r="C418" s="25"/>
      <c r="D418" s="25"/>
      <c r="E418" s="24"/>
      <c r="F418" s="39"/>
      <c r="G418" s="39"/>
      <c r="H418" s="25"/>
      <c r="I418" s="25"/>
      <c r="J418" s="25"/>
      <c r="K418" s="4"/>
      <c r="L418" s="25"/>
      <c r="M418" s="4"/>
      <c r="N418" s="25"/>
      <c r="O418" s="25"/>
      <c r="P418" s="25"/>
      <c r="Q418" s="25"/>
      <c r="R418" s="25"/>
      <c r="S418" s="25"/>
      <c r="T418" s="25"/>
      <c r="U418" s="25"/>
      <c r="W418" s="12" t="str">
        <f>IF(Tableau1[[#This Row],[Question]]="","",IF(COUNTIF(Tableau1[[#This Row],[Réponse a]:[Rép f est :]],"bonne")&lt;1,"Attention pas assez de bonnes réponses",""))</f>
        <v/>
      </c>
      <c r="X418" s="14" t="s">
        <v>13</v>
      </c>
      <c r="Y418" s="14">
        <f t="shared" si="90"/>
        <v>0</v>
      </c>
      <c r="Z418" s="14" t="s">
        <v>25</v>
      </c>
      <c r="AA418" s="14" t="str">
        <f>IF(OR(COUNTIF(Tableau1[[#This Row],[Réponse a]:[Rép f est :]],"bonne")&gt;1,Tableau1[[#This Row],[Forcer question multiple]]&lt;&gt;""),"questionmult","question")</f>
        <v>question</v>
      </c>
      <c r="AB418" s="14" t="s">
        <v>21</v>
      </c>
      <c r="AC418" s="14" t="str">
        <f t="shared" si="88"/>
        <v/>
      </c>
      <c r="AD418" s="14">
        <f t="shared" si="89"/>
        <v>418</v>
      </c>
      <c r="AE418" s="14" t="s">
        <v>14</v>
      </c>
      <c r="AF418" s="14" t="str">
        <f t="shared" si="97"/>
        <v>\bareme{b=,m=}</v>
      </c>
      <c r="AG418" s="14" t="str">
        <f t="shared" si="91"/>
        <v/>
      </c>
      <c r="AH418" s="15" t="str">
        <f t="shared" si="92"/>
        <v/>
      </c>
      <c r="AI418" s="15" t="str">
        <f t="shared" si="93"/>
        <v/>
      </c>
      <c r="AJ418" s="15" t="str">
        <f t="shared" si="94"/>
        <v/>
      </c>
      <c r="AK418" s="15" t="str">
        <f t="shared" si="95"/>
        <v/>
      </c>
      <c r="AL418" s="15" t="str">
        <f t="shared" si="96"/>
        <v/>
      </c>
      <c r="AN418" s="14" t="s">
        <v>27</v>
      </c>
      <c r="AO418" s="14" t="s">
        <v>22</v>
      </c>
      <c r="AP418" s="14">
        <f>Tableau1[[#This Row],[Rép a est :]]</f>
        <v>0</v>
      </c>
      <c r="AQ418" s="14" t="s">
        <v>23</v>
      </c>
      <c r="AR418" s="14">
        <f>Tableau1[[#This Row],[Réponse a]]</f>
        <v>0</v>
      </c>
      <c r="AS418" s="14" t="s">
        <v>14</v>
      </c>
      <c r="AT418" s="14" t="s">
        <v>22</v>
      </c>
      <c r="AU418" s="14">
        <f>Tableau1[[#This Row],[Rép b est :]]</f>
        <v>0</v>
      </c>
      <c r="AV418" s="14" t="s">
        <v>23</v>
      </c>
      <c r="AW418" s="14">
        <f>Tableau1[[#This Row],[Réponse b]]</f>
        <v>0</v>
      </c>
      <c r="AX418" s="14" t="s">
        <v>14</v>
      </c>
      <c r="AY418" s="14" t="str">
        <f>IF(Tableau1[[#This Row],[Réponse c]]="","","\")</f>
        <v/>
      </c>
      <c r="AZ418" s="14" t="str">
        <f>IF(Tableau1[[#This Row],[Réponse c]]="","",Tableau1[[#This Row],[Rép c est :]])</f>
        <v/>
      </c>
      <c r="BA418" s="14" t="str">
        <f>IF(Tableau1[[#This Row],[Réponse c]]="","","{")</f>
        <v/>
      </c>
      <c r="BB418" s="14" t="str">
        <f>IF(Tableau1[[#This Row],[Réponse c]]="","",Tableau1[[#This Row],[Réponse c]])</f>
        <v/>
      </c>
      <c r="BC418" s="14" t="str">
        <f>IF(Tableau1[[#This Row],[Réponse c]]="","","}")</f>
        <v/>
      </c>
      <c r="BD418" s="14" t="str">
        <f>IF(Tableau1[[#This Row],[Réponse d]]="","","\")</f>
        <v/>
      </c>
      <c r="BE418" s="14" t="str">
        <f>IF(Tableau1[[#This Row],[Réponse d]]="","",Tableau1[[#This Row],[Rép d est :]])</f>
        <v/>
      </c>
      <c r="BF418" s="14" t="str">
        <f>IF(Tableau1[[#This Row],[Réponse d]]="","","{")</f>
        <v/>
      </c>
      <c r="BG418" s="14" t="str">
        <f>IF(Tableau1[[#This Row],[Réponse d]]="","",Tableau1[[#This Row],[Réponse d]])</f>
        <v/>
      </c>
      <c r="BH418" s="14" t="str">
        <f>IF(Tableau1[[#This Row],[Réponse d]]="","","}")</f>
        <v/>
      </c>
      <c r="BI418" s="14" t="str">
        <f>IF(Tableau1[[#This Row],[Réponse e]]="","","\")</f>
        <v/>
      </c>
      <c r="BJ418" s="14" t="str">
        <f>IF(Tableau1[[#This Row],[Réponse e]]="","",Tableau1[[#This Row],[Rép e est :]])</f>
        <v/>
      </c>
      <c r="BK418" s="14" t="str">
        <f>IF(Tableau1[[#This Row],[Réponse e]]="","","{")</f>
        <v/>
      </c>
      <c r="BL418" s="14" t="str">
        <f>IF(Tableau1[[#This Row],[Réponse e]]="","",Tableau1[[#This Row],[Réponse e]])</f>
        <v/>
      </c>
      <c r="BM418" s="14" t="str">
        <f>IF(Tableau1[[#This Row],[Réponse e]]="","","}")</f>
        <v/>
      </c>
      <c r="BN418" s="14" t="str">
        <f>IF(Tableau1[[#This Row],[Réponse f]]="","","\")</f>
        <v/>
      </c>
      <c r="BO418" s="14" t="str">
        <f>IF(Tableau1[[#This Row],[Réponse f]]="","",Tableau1[[#This Row],[Rép f est :]])</f>
        <v/>
      </c>
      <c r="BP418" s="14" t="str">
        <f>IF(Tableau1[[#This Row],[Réponse f]]="","","{")</f>
        <v/>
      </c>
      <c r="BQ418" s="14" t="str">
        <f>IF(Tableau1[[#This Row],[Réponse f]]="","",Tableau1[[#This Row],[Réponse f]])</f>
        <v/>
      </c>
      <c r="BR418" s="14" t="str">
        <f>IF(Tableau1[[#This Row],[Réponse f]]="","","}")</f>
        <v/>
      </c>
      <c r="BS418" s="14" t="s">
        <v>24</v>
      </c>
      <c r="BT418" s="14" t="str">
        <f t="shared" si="98"/>
        <v>question</v>
      </c>
      <c r="BU418" s="14" t="s">
        <v>26</v>
      </c>
      <c r="BV418" s="14" t="s">
        <v>14</v>
      </c>
      <c r="BX418" s="1" t="str">
        <f>IF(Tableau1[[#This Row],[Question]]="","",CONCATENATE(X418,Y418,Z418,AA418,AB418,AC418,AD418,AE418,AF418,AG418,AH418,AI418,AJ418,AK418,AL418,AM418,AN418,AO418,AP418,AQ418,AR418,AS418,AT418,AU418,AV418,AW418,AX418,AY418,AZ418,BA418,BB418,BC418,BD418,BE418,BF418,BG418,BH418,BI418,BJ418,BK418,BL418,BM418,BN418,BO418,BP418,BQ418,BR418,BS418,BT418,BU418,BV418))</f>
        <v/>
      </c>
    </row>
    <row r="419" spans="1:76">
      <c r="A419" s="24"/>
      <c r="B419" s="24"/>
      <c r="C419" s="25"/>
      <c r="D419" s="25"/>
      <c r="E419" s="24"/>
      <c r="F419" s="39"/>
      <c r="G419" s="39"/>
      <c r="H419" s="25"/>
      <c r="I419" s="25"/>
      <c r="J419" s="25"/>
      <c r="K419" s="25"/>
      <c r="L419" s="25"/>
      <c r="M419" s="4"/>
      <c r="N419" s="25"/>
      <c r="O419" s="25"/>
      <c r="P419" s="25"/>
      <c r="Q419" s="25"/>
      <c r="R419" s="25"/>
      <c r="S419" s="25"/>
      <c r="T419" s="25"/>
      <c r="U419" s="25"/>
      <c r="W419" s="12" t="str">
        <f>IF(Tableau1[[#This Row],[Question]]="","",IF(COUNTIF(Tableau1[[#This Row],[Réponse a]:[Rép f est :]],"bonne")&lt;1,"Attention pas assez de bonnes réponses",""))</f>
        <v/>
      </c>
      <c r="X419" s="14" t="s">
        <v>13</v>
      </c>
      <c r="Y419" s="14">
        <f t="shared" si="90"/>
        <v>0</v>
      </c>
      <c r="Z419" s="14" t="s">
        <v>25</v>
      </c>
      <c r="AA419" s="14" t="str">
        <f>IF(OR(COUNTIF(Tableau1[[#This Row],[Réponse a]:[Rép f est :]],"bonne")&gt;1,Tableau1[[#This Row],[Forcer question multiple]]&lt;&gt;""),"questionmult","question")</f>
        <v>question</v>
      </c>
      <c r="AB419" s="14" t="s">
        <v>21</v>
      </c>
      <c r="AC419" s="14" t="str">
        <f t="shared" si="88"/>
        <v/>
      </c>
      <c r="AD419" s="14">
        <f t="shared" si="89"/>
        <v>419</v>
      </c>
      <c r="AE419" s="14" t="s">
        <v>14</v>
      </c>
      <c r="AF419" s="14" t="str">
        <f t="shared" si="97"/>
        <v>\bareme{b=,m=}</v>
      </c>
      <c r="AG419" s="14" t="str">
        <f t="shared" si="91"/>
        <v/>
      </c>
      <c r="AH419" s="15" t="str">
        <f t="shared" si="92"/>
        <v/>
      </c>
      <c r="AI419" s="15" t="str">
        <f t="shared" si="93"/>
        <v/>
      </c>
      <c r="AJ419" s="15" t="str">
        <f t="shared" si="94"/>
        <v/>
      </c>
      <c r="AK419" s="15" t="str">
        <f t="shared" si="95"/>
        <v/>
      </c>
      <c r="AL419" s="15" t="str">
        <f t="shared" si="96"/>
        <v/>
      </c>
      <c r="AN419" s="14" t="s">
        <v>27</v>
      </c>
      <c r="AO419" s="14" t="s">
        <v>22</v>
      </c>
      <c r="AP419" s="14">
        <f>Tableau1[[#This Row],[Rép a est :]]</f>
        <v>0</v>
      </c>
      <c r="AQ419" s="14" t="s">
        <v>23</v>
      </c>
      <c r="AR419" s="14">
        <f>Tableau1[[#This Row],[Réponse a]]</f>
        <v>0</v>
      </c>
      <c r="AS419" s="14" t="s">
        <v>14</v>
      </c>
      <c r="AT419" s="14" t="s">
        <v>22</v>
      </c>
      <c r="AU419" s="14">
        <f>Tableau1[[#This Row],[Rép b est :]]</f>
        <v>0</v>
      </c>
      <c r="AV419" s="14" t="s">
        <v>23</v>
      </c>
      <c r="AW419" s="14">
        <f>Tableau1[[#This Row],[Réponse b]]</f>
        <v>0</v>
      </c>
      <c r="AX419" s="14" t="s">
        <v>14</v>
      </c>
      <c r="AY419" s="14" t="str">
        <f>IF(Tableau1[[#This Row],[Réponse c]]="","","\")</f>
        <v/>
      </c>
      <c r="AZ419" s="14" t="str">
        <f>IF(Tableau1[[#This Row],[Réponse c]]="","",Tableau1[[#This Row],[Rép c est :]])</f>
        <v/>
      </c>
      <c r="BA419" s="14" t="str">
        <f>IF(Tableau1[[#This Row],[Réponse c]]="","","{")</f>
        <v/>
      </c>
      <c r="BB419" s="14" t="str">
        <f>IF(Tableau1[[#This Row],[Réponse c]]="","",Tableau1[[#This Row],[Réponse c]])</f>
        <v/>
      </c>
      <c r="BC419" s="14" t="str">
        <f>IF(Tableau1[[#This Row],[Réponse c]]="","","}")</f>
        <v/>
      </c>
      <c r="BD419" s="14" t="str">
        <f>IF(Tableau1[[#This Row],[Réponse d]]="","","\")</f>
        <v/>
      </c>
      <c r="BE419" s="14" t="str">
        <f>IF(Tableau1[[#This Row],[Réponse d]]="","",Tableau1[[#This Row],[Rép d est :]])</f>
        <v/>
      </c>
      <c r="BF419" s="14" t="str">
        <f>IF(Tableau1[[#This Row],[Réponse d]]="","","{")</f>
        <v/>
      </c>
      <c r="BG419" s="14" t="str">
        <f>IF(Tableau1[[#This Row],[Réponse d]]="","",Tableau1[[#This Row],[Réponse d]])</f>
        <v/>
      </c>
      <c r="BH419" s="14" t="str">
        <f>IF(Tableau1[[#This Row],[Réponse d]]="","","}")</f>
        <v/>
      </c>
      <c r="BI419" s="14" t="str">
        <f>IF(Tableau1[[#This Row],[Réponse e]]="","","\")</f>
        <v/>
      </c>
      <c r="BJ419" s="14" t="str">
        <f>IF(Tableau1[[#This Row],[Réponse e]]="","",Tableau1[[#This Row],[Rép e est :]])</f>
        <v/>
      </c>
      <c r="BK419" s="14" t="str">
        <f>IF(Tableau1[[#This Row],[Réponse e]]="","","{")</f>
        <v/>
      </c>
      <c r="BL419" s="14" t="str">
        <f>IF(Tableau1[[#This Row],[Réponse e]]="","",Tableau1[[#This Row],[Réponse e]])</f>
        <v/>
      </c>
      <c r="BM419" s="14" t="str">
        <f>IF(Tableau1[[#This Row],[Réponse e]]="","","}")</f>
        <v/>
      </c>
      <c r="BN419" s="14" t="str">
        <f>IF(Tableau1[[#This Row],[Réponse f]]="","","\")</f>
        <v/>
      </c>
      <c r="BO419" s="14" t="str">
        <f>IF(Tableau1[[#This Row],[Réponse f]]="","",Tableau1[[#This Row],[Rép f est :]])</f>
        <v/>
      </c>
      <c r="BP419" s="14" t="str">
        <f>IF(Tableau1[[#This Row],[Réponse f]]="","","{")</f>
        <v/>
      </c>
      <c r="BQ419" s="14" t="str">
        <f>IF(Tableau1[[#This Row],[Réponse f]]="","",Tableau1[[#This Row],[Réponse f]])</f>
        <v/>
      </c>
      <c r="BR419" s="14" t="str">
        <f>IF(Tableau1[[#This Row],[Réponse f]]="","","}")</f>
        <v/>
      </c>
      <c r="BS419" s="14" t="s">
        <v>24</v>
      </c>
      <c r="BT419" s="14" t="str">
        <f t="shared" si="98"/>
        <v>question</v>
      </c>
      <c r="BU419" s="14" t="s">
        <v>26</v>
      </c>
      <c r="BV419" s="14" t="s">
        <v>14</v>
      </c>
      <c r="BX419" s="1" t="str">
        <f>IF(Tableau1[[#This Row],[Question]]="","",CONCATENATE(X419,Y419,Z419,AA419,AB419,AC419,AD419,AE419,AF419,AG419,AH419,AI419,AJ419,AK419,AL419,AM419,AN419,AO419,AP419,AQ419,AR419,AS419,AT419,AU419,AV419,AW419,AX419,AY419,AZ419,BA419,BB419,BC419,BD419,BE419,BF419,BG419,BH419,BI419,BJ419,BK419,BL419,BM419,BN419,BO419,BP419,BQ419,BR419,BS419,BT419,BU419,BV419))</f>
        <v/>
      </c>
    </row>
    <row r="420" spans="1:76">
      <c r="A420" s="24"/>
      <c r="B420" s="24"/>
      <c r="C420" s="25"/>
      <c r="D420" s="25"/>
      <c r="E420" s="24"/>
      <c r="F420" s="39"/>
      <c r="G420" s="39"/>
      <c r="H420" s="25"/>
      <c r="I420" s="25"/>
      <c r="J420" s="25"/>
      <c r="K420" s="25"/>
      <c r="L420" s="25"/>
      <c r="M420" s="4"/>
      <c r="N420" s="25"/>
      <c r="O420" s="25"/>
      <c r="P420" s="25"/>
      <c r="Q420" s="25"/>
      <c r="R420" s="25"/>
      <c r="S420" s="25"/>
      <c r="T420" s="25"/>
      <c r="U420" s="25"/>
      <c r="W420" s="12" t="str">
        <f>IF(Tableau1[[#This Row],[Question]]="","",IF(COUNTIF(Tableau1[[#This Row],[Réponse a]:[Rép f est :]],"bonne")&lt;1,"Attention pas assez de bonnes réponses",""))</f>
        <v/>
      </c>
      <c r="X420" s="14" t="s">
        <v>13</v>
      </c>
      <c r="Y420" s="14">
        <f t="shared" si="90"/>
        <v>0</v>
      </c>
      <c r="Z420" s="14" t="s">
        <v>25</v>
      </c>
      <c r="AA420" s="14" t="str">
        <f>IF(OR(COUNTIF(Tableau1[[#This Row],[Réponse a]:[Rép f est :]],"bonne")&gt;1,Tableau1[[#This Row],[Forcer question multiple]]&lt;&gt;""),"questionmult","question")</f>
        <v>question</v>
      </c>
      <c r="AB420" s="14" t="s">
        <v>21</v>
      </c>
      <c r="AC420" s="14" t="str">
        <f t="shared" si="88"/>
        <v/>
      </c>
      <c r="AD420" s="14">
        <f t="shared" si="89"/>
        <v>420</v>
      </c>
      <c r="AE420" s="14" t="s">
        <v>14</v>
      </c>
      <c r="AF420" s="14" t="str">
        <f t="shared" si="97"/>
        <v>\bareme{b=,m=}</v>
      </c>
      <c r="AG420" s="14" t="str">
        <f t="shared" si="91"/>
        <v/>
      </c>
      <c r="AH420" s="15" t="str">
        <f t="shared" si="92"/>
        <v/>
      </c>
      <c r="AI420" s="15" t="str">
        <f t="shared" si="93"/>
        <v/>
      </c>
      <c r="AJ420" s="15" t="str">
        <f t="shared" si="94"/>
        <v/>
      </c>
      <c r="AK420" s="15" t="str">
        <f t="shared" si="95"/>
        <v/>
      </c>
      <c r="AL420" s="15" t="str">
        <f t="shared" si="96"/>
        <v/>
      </c>
      <c r="AN420" s="14" t="s">
        <v>27</v>
      </c>
      <c r="AO420" s="14" t="s">
        <v>22</v>
      </c>
      <c r="AP420" s="14">
        <f>Tableau1[[#This Row],[Rép a est :]]</f>
        <v>0</v>
      </c>
      <c r="AQ420" s="14" t="s">
        <v>23</v>
      </c>
      <c r="AR420" s="14">
        <f>Tableau1[[#This Row],[Réponse a]]</f>
        <v>0</v>
      </c>
      <c r="AS420" s="14" t="s">
        <v>14</v>
      </c>
      <c r="AT420" s="14" t="s">
        <v>22</v>
      </c>
      <c r="AU420" s="14">
        <f>Tableau1[[#This Row],[Rép b est :]]</f>
        <v>0</v>
      </c>
      <c r="AV420" s="14" t="s">
        <v>23</v>
      </c>
      <c r="AW420" s="14">
        <f>Tableau1[[#This Row],[Réponse b]]</f>
        <v>0</v>
      </c>
      <c r="AX420" s="14" t="s">
        <v>14</v>
      </c>
      <c r="AY420" s="14" t="str">
        <f>IF(Tableau1[[#This Row],[Réponse c]]="","","\")</f>
        <v/>
      </c>
      <c r="AZ420" s="14" t="str">
        <f>IF(Tableau1[[#This Row],[Réponse c]]="","",Tableau1[[#This Row],[Rép c est :]])</f>
        <v/>
      </c>
      <c r="BA420" s="14" t="str">
        <f>IF(Tableau1[[#This Row],[Réponse c]]="","","{")</f>
        <v/>
      </c>
      <c r="BB420" s="14" t="str">
        <f>IF(Tableau1[[#This Row],[Réponse c]]="","",Tableau1[[#This Row],[Réponse c]])</f>
        <v/>
      </c>
      <c r="BC420" s="14" t="str">
        <f>IF(Tableau1[[#This Row],[Réponse c]]="","","}")</f>
        <v/>
      </c>
      <c r="BD420" s="14" t="str">
        <f>IF(Tableau1[[#This Row],[Réponse d]]="","","\")</f>
        <v/>
      </c>
      <c r="BE420" s="14" t="str">
        <f>IF(Tableau1[[#This Row],[Réponse d]]="","",Tableau1[[#This Row],[Rép d est :]])</f>
        <v/>
      </c>
      <c r="BF420" s="14" t="str">
        <f>IF(Tableau1[[#This Row],[Réponse d]]="","","{")</f>
        <v/>
      </c>
      <c r="BG420" s="14" t="str">
        <f>IF(Tableau1[[#This Row],[Réponse d]]="","",Tableau1[[#This Row],[Réponse d]])</f>
        <v/>
      </c>
      <c r="BH420" s="14" t="str">
        <f>IF(Tableau1[[#This Row],[Réponse d]]="","","}")</f>
        <v/>
      </c>
      <c r="BI420" s="14" t="str">
        <f>IF(Tableau1[[#This Row],[Réponse e]]="","","\")</f>
        <v/>
      </c>
      <c r="BJ420" s="14" t="str">
        <f>IF(Tableau1[[#This Row],[Réponse e]]="","",Tableau1[[#This Row],[Rép e est :]])</f>
        <v/>
      </c>
      <c r="BK420" s="14" t="str">
        <f>IF(Tableau1[[#This Row],[Réponse e]]="","","{")</f>
        <v/>
      </c>
      <c r="BL420" s="14" t="str">
        <f>IF(Tableau1[[#This Row],[Réponse e]]="","",Tableau1[[#This Row],[Réponse e]])</f>
        <v/>
      </c>
      <c r="BM420" s="14" t="str">
        <f>IF(Tableau1[[#This Row],[Réponse e]]="","","}")</f>
        <v/>
      </c>
      <c r="BN420" s="14" t="str">
        <f>IF(Tableau1[[#This Row],[Réponse f]]="","","\")</f>
        <v/>
      </c>
      <c r="BO420" s="14" t="str">
        <f>IF(Tableau1[[#This Row],[Réponse f]]="","",Tableau1[[#This Row],[Rép f est :]])</f>
        <v/>
      </c>
      <c r="BP420" s="14" t="str">
        <f>IF(Tableau1[[#This Row],[Réponse f]]="","","{")</f>
        <v/>
      </c>
      <c r="BQ420" s="14" t="str">
        <f>IF(Tableau1[[#This Row],[Réponse f]]="","",Tableau1[[#This Row],[Réponse f]])</f>
        <v/>
      </c>
      <c r="BR420" s="14" t="str">
        <f>IF(Tableau1[[#This Row],[Réponse f]]="","","}")</f>
        <v/>
      </c>
      <c r="BS420" s="14" t="s">
        <v>24</v>
      </c>
      <c r="BT420" s="14" t="str">
        <f t="shared" si="98"/>
        <v>question</v>
      </c>
      <c r="BU420" s="14" t="s">
        <v>26</v>
      </c>
      <c r="BV420" s="14" t="s">
        <v>14</v>
      </c>
      <c r="BX420" s="1" t="str">
        <f>IF(Tableau1[[#This Row],[Question]]="","",CONCATENATE(X420,Y420,Z420,AA420,AB420,AC420,AD420,AE420,AF420,AG420,AH420,AI420,AJ420,AK420,AL420,AM420,AN420,AO420,AP420,AQ420,AR420,AS420,AT420,AU420,AV420,AW420,AX420,AY420,AZ420,BA420,BB420,BC420,BD420,BE420,BF420,BG420,BH420,BI420,BJ420,BK420,BL420,BM420,BN420,BO420,BP420,BQ420,BR420,BS420,BT420,BU420,BV420))</f>
        <v/>
      </c>
    </row>
    <row r="421" spans="1:76">
      <c r="A421" s="24"/>
      <c r="B421" s="24"/>
      <c r="C421" s="25"/>
      <c r="D421" s="25"/>
      <c r="E421" s="24"/>
      <c r="F421" s="39"/>
      <c r="G421" s="39"/>
      <c r="H421" s="25"/>
      <c r="I421" s="25"/>
      <c r="J421" s="25"/>
      <c r="K421" s="25"/>
      <c r="L421" s="25"/>
      <c r="M421" s="4"/>
      <c r="N421" s="25"/>
      <c r="O421" s="25"/>
      <c r="P421" s="25"/>
      <c r="Q421" s="25"/>
      <c r="R421" s="25"/>
      <c r="S421" s="25"/>
      <c r="T421" s="25"/>
      <c r="U421" s="25"/>
      <c r="W421" s="12" t="str">
        <f>IF(Tableau1[[#This Row],[Question]]="","",IF(COUNTIF(Tableau1[[#This Row],[Réponse a]:[Rép f est :]],"bonne")&lt;1,"Attention pas assez de bonnes réponses",""))</f>
        <v/>
      </c>
      <c r="X421" s="14" t="s">
        <v>13</v>
      </c>
      <c r="Y421" s="14">
        <f t="shared" si="90"/>
        <v>0</v>
      </c>
      <c r="Z421" s="14" t="s">
        <v>25</v>
      </c>
      <c r="AA421" s="14" t="str">
        <f>IF(OR(COUNTIF(Tableau1[[#This Row],[Réponse a]:[Rép f est :]],"bonne")&gt;1,Tableau1[[#This Row],[Forcer question multiple]]&lt;&gt;""),"questionmult","question")</f>
        <v>question</v>
      </c>
      <c r="AB421" s="14" t="s">
        <v>21</v>
      </c>
      <c r="AC421" s="14" t="str">
        <f t="shared" si="88"/>
        <v/>
      </c>
      <c r="AD421" s="14">
        <f t="shared" si="89"/>
        <v>421</v>
      </c>
      <c r="AE421" s="14" t="s">
        <v>14</v>
      </c>
      <c r="AF421" s="14" t="str">
        <f t="shared" si="97"/>
        <v>\bareme{b=,m=}</v>
      </c>
      <c r="AG421" s="14" t="str">
        <f t="shared" si="91"/>
        <v/>
      </c>
      <c r="AH421" s="15" t="str">
        <f t="shared" si="92"/>
        <v/>
      </c>
      <c r="AI421" s="15" t="str">
        <f t="shared" si="93"/>
        <v/>
      </c>
      <c r="AJ421" s="15" t="str">
        <f t="shared" si="94"/>
        <v/>
      </c>
      <c r="AK421" s="15" t="str">
        <f t="shared" si="95"/>
        <v/>
      </c>
      <c r="AL421" s="15" t="str">
        <f t="shared" si="96"/>
        <v/>
      </c>
      <c r="AN421" s="14" t="s">
        <v>27</v>
      </c>
      <c r="AO421" s="14" t="s">
        <v>22</v>
      </c>
      <c r="AP421" s="14">
        <f>Tableau1[[#This Row],[Rép a est :]]</f>
        <v>0</v>
      </c>
      <c r="AQ421" s="14" t="s">
        <v>23</v>
      </c>
      <c r="AR421" s="14">
        <f>Tableau1[[#This Row],[Réponse a]]</f>
        <v>0</v>
      </c>
      <c r="AS421" s="14" t="s">
        <v>14</v>
      </c>
      <c r="AT421" s="14" t="s">
        <v>22</v>
      </c>
      <c r="AU421" s="14">
        <f>Tableau1[[#This Row],[Rép b est :]]</f>
        <v>0</v>
      </c>
      <c r="AV421" s="14" t="s">
        <v>23</v>
      </c>
      <c r="AW421" s="14">
        <f>Tableau1[[#This Row],[Réponse b]]</f>
        <v>0</v>
      </c>
      <c r="AX421" s="14" t="s">
        <v>14</v>
      </c>
      <c r="AY421" s="14" t="str">
        <f>IF(Tableau1[[#This Row],[Réponse c]]="","","\")</f>
        <v/>
      </c>
      <c r="AZ421" s="14" t="str">
        <f>IF(Tableau1[[#This Row],[Réponse c]]="","",Tableau1[[#This Row],[Rép c est :]])</f>
        <v/>
      </c>
      <c r="BA421" s="14" t="str">
        <f>IF(Tableau1[[#This Row],[Réponse c]]="","","{")</f>
        <v/>
      </c>
      <c r="BB421" s="14" t="str">
        <f>IF(Tableau1[[#This Row],[Réponse c]]="","",Tableau1[[#This Row],[Réponse c]])</f>
        <v/>
      </c>
      <c r="BC421" s="14" t="str">
        <f>IF(Tableau1[[#This Row],[Réponse c]]="","","}")</f>
        <v/>
      </c>
      <c r="BD421" s="14" t="str">
        <f>IF(Tableau1[[#This Row],[Réponse d]]="","","\")</f>
        <v/>
      </c>
      <c r="BE421" s="14" t="str">
        <f>IF(Tableau1[[#This Row],[Réponse d]]="","",Tableau1[[#This Row],[Rép d est :]])</f>
        <v/>
      </c>
      <c r="BF421" s="14" t="str">
        <f>IF(Tableau1[[#This Row],[Réponse d]]="","","{")</f>
        <v/>
      </c>
      <c r="BG421" s="14" t="str">
        <f>IF(Tableau1[[#This Row],[Réponse d]]="","",Tableau1[[#This Row],[Réponse d]])</f>
        <v/>
      </c>
      <c r="BH421" s="14" t="str">
        <f>IF(Tableau1[[#This Row],[Réponse d]]="","","}")</f>
        <v/>
      </c>
      <c r="BI421" s="14" t="str">
        <f>IF(Tableau1[[#This Row],[Réponse e]]="","","\")</f>
        <v/>
      </c>
      <c r="BJ421" s="14" t="str">
        <f>IF(Tableau1[[#This Row],[Réponse e]]="","",Tableau1[[#This Row],[Rép e est :]])</f>
        <v/>
      </c>
      <c r="BK421" s="14" t="str">
        <f>IF(Tableau1[[#This Row],[Réponse e]]="","","{")</f>
        <v/>
      </c>
      <c r="BL421" s="14" t="str">
        <f>IF(Tableau1[[#This Row],[Réponse e]]="","",Tableau1[[#This Row],[Réponse e]])</f>
        <v/>
      </c>
      <c r="BM421" s="14" t="str">
        <f>IF(Tableau1[[#This Row],[Réponse e]]="","","}")</f>
        <v/>
      </c>
      <c r="BN421" s="14" t="str">
        <f>IF(Tableau1[[#This Row],[Réponse f]]="","","\")</f>
        <v/>
      </c>
      <c r="BO421" s="14" t="str">
        <f>IF(Tableau1[[#This Row],[Réponse f]]="","",Tableau1[[#This Row],[Rép f est :]])</f>
        <v/>
      </c>
      <c r="BP421" s="14" t="str">
        <f>IF(Tableau1[[#This Row],[Réponse f]]="","","{")</f>
        <v/>
      </c>
      <c r="BQ421" s="14" t="str">
        <f>IF(Tableau1[[#This Row],[Réponse f]]="","",Tableau1[[#This Row],[Réponse f]])</f>
        <v/>
      </c>
      <c r="BR421" s="14" t="str">
        <f>IF(Tableau1[[#This Row],[Réponse f]]="","","}")</f>
        <v/>
      </c>
      <c r="BS421" s="14" t="s">
        <v>24</v>
      </c>
      <c r="BT421" s="14" t="str">
        <f t="shared" si="98"/>
        <v>question</v>
      </c>
      <c r="BU421" s="14" t="s">
        <v>26</v>
      </c>
      <c r="BV421" s="14" t="s">
        <v>14</v>
      </c>
      <c r="BX421" s="1" t="str">
        <f>IF(Tableau1[[#This Row],[Question]]="","",CONCATENATE(X421,Y421,Z421,AA421,AB421,AC421,AD421,AE421,AF421,AG421,AH421,AI421,AJ421,AK421,AL421,AM421,AN421,AO421,AP421,AQ421,AR421,AS421,AT421,AU421,AV421,AW421,AX421,AY421,AZ421,BA421,BB421,BC421,BD421,BE421,BF421,BG421,BH421,BI421,BJ421,BK421,BL421,BM421,BN421,BO421,BP421,BQ421,BR421,BS421,BT421,BU421,BV421))</f>
        <v/>
      </c>
    </row>
    <row r="422" spans="1:76">
      <c r="A422" s="24"/>
      <c r="B422" s="24"/>
      <c r="C422" s="25"/>
      <c r="D422" s="25"/>
      <c r="E422" s="24"/>
      <c r="F422" s="39"/>
      <c r="G422" s="39"/>
      <c r="H422" s="25"/>
      <c r="I422" s="25"/>
      <c r="J422" s="25"/>
      <c r="K422" s="25"/>
      <c r="L422" s="25"/>
      <c r="M422" s="25"/>
      <c r="N422" s="25"/>
      <c r="O422" s="25"/>
      <c r="P422" s="25"/>
      <c r="Q422" s="25"/>
      <c r="R422" s="25"/>
      <c r="S422" s="25"/>
      <c r="T422" s="25"/>
      <c r="U422" s="25"/>
      <c r="W422" s="12" t="str">
        <f>IF(Tableau1[[#This Row],[Question]]="","",IF(COUNTIF(Tableau1[[#This Row],[Réponse a]:[Rép f est :]],"bonne")&lt;1,"Attention pas assez de bonnes réponses",""))</f>
        <v/>
      </c>
      <c r="X422" s="14" t="s">
        <v>13</v>
      </c>
      <c r="Y422" s="14">
        <f t="shared" si="90"/>
        <v>0</v>
      </c>
      <c r="Z422" s="14" t="s">
        <v>25</v>
      </c>
      <c r="AA422" s="14" t="str">
        <f>IF(OR(COUNTIF(Tableau1[[#This Row],[Réponse a]:[Rép f est :]],"bonne")&gt;1,Tableau1[[#This Row],[Forcer question multiple]]&lt;&gt;""),"questionmult","question")</f>
        <v>question</v>
      </c>
      <c r="AB422" s="14" t="s">
        <v>21</v>
      </c>
      <c r="AC422" s="14" t="str">
        <f t="shared" si="88"/>
        <v/>
      </c>
      <c r="AD422" s="14">
        <f t="shared" si="89"/>
        <v>422</v>
      </c>
      <c r="AE422" s="14" t="s">
        <v>14</v>
      </c>
      <c r="AF422" s="14" t="str">
        <f t="shared" si="97"/>
        <v>\bareme{b=,m=}</v>
      </c>
      <c r="AG422" s="14" t="str">
        <f t="shared" si="91"/>
        <v/>
      </c>
      <c r="AH422" s="15" t="str">
        <f t="shared" si="92"/>
        <v/>
      </c>
      <c r="AI422" s="15" t="str">
        <f t="shared" si="93"/>
        <v/>
      </c>
      <c r="AJ422" s="15" t="str">
        <f t="shared" si="94"/>
        <v/>
      </c>
      <c r="AK422" s="15" t="str">
        <f t="shared" si="95"/>
        <v/>
      </c>
      <c r="AL422" s="15" t="str">
        <f t="shared" si="96"/>
        <v/>
      </c>
      <c r="AN422" s="14" t="s">
        <v>27</v>
      </c>
      <c r="AO422" s="14" t="s">
        <v>22</v>
      </c>
      <c r="AP422" s="14">
        <f>Tableau1[[#This Row],[Rép a est :]]</f>
        <v>0</v>
      </c>
      <c r="AQ422" s="14" t="s">
        <v>23</v>
      </c>
      <c r="AR422" s="14">
        <f>Tableau1[[#This Row],[Réponse a]]</f>
        <v>0</v>
      </c>
      <c r="AS422" s="14" t="s">
        <v>14</v>
      </c>
      <c r="AT422" s="14" t="s">
        <v>22</v>
      </c>
      <c r="AU422" s="14">
        <f>Tableau1[[#This Row],[Rép b est :]]</f>
        <v>0</v>
      </c>
      <c r="AV422" s="14" t="s">
        <v>23</v>
      </c>
      <c r="AW422" s="14">
        <f>Tableau1[[#This Row],[Réponse b]]</f>
        <v>0</v>
      </c>
      <c r="AX422" s="14" t="s">
        <v>14</v>
      </c>
      <c r="AY422" s="14" t="str">
        <f>IF(Tableau1[[#This Row],[Réponse c]]="","","\")</f>
        <v/>
      </c>
      <c r="AZ422" s="14" t="str">
        <f>IF(Tableau1[[#This Row],[Réponse c]]="","",Tableau1[[#This Row],[Rép c est :]])</f>
        <v/>
      </c>
      <c r="BA422" s="14" t="str">
        <f>IF(Tableau1[[#This Row],[Réponse c]]="","","{")</f>
        <v/>
      </c>
      <c r="BB422" s="14" t="str">
        <f>IF(Tableau1[[#This Row],[Réponse c]]="","",Tableau1[[#This Row],[Réponse c]])</f>
        <v/>
      </c>
      <c r="BC422" s="14" t="str">
        <f>IF(Tableau1[[#This Row],[Réponse c]]="","","}")</f>
        <v/>
      </c>
      <c r="BD422" s="14" t="str">
        <f>IF(Tableau1[[#This Row],[Réponse d]]="","","\")</f>
        <v/>
      </c>
      <c r="BE422" s="14" t="str">
        <f>IF(Tableau1[[#This Row],[Réponse d]]="","",Tableau1[[#This Row],[Rép d est :]])</f>
        <v/>
      </c>
      <c r="BF422" s="14" t="str">
        <f>IF(Tableau1[[#This Row],[Réponse d]]="","","{")</f>
        <v/>
      </c>
      <c r="BG422" s="14" t="str">
        <f>IF(Tableau1[[#This Row],[Réponse d]]="","",Tableau1[[#This Row],[Réponse d]])</f>
        <v/>
      </c>
      <c r="BH422" s="14" t="str">
        <f>IF(Tableau1[[#This Row],[Réponse d]]="","","}")</f>
        <v/>
      </c>
      <c r="BI422" s="14" t="str">
        <f>IF(Tableau1[[#This Row],[Réponse e]]="","","\")</f>
        <v/>
      </c>
      <c r="BJ422" s="14" t="str">
        <f>IF(Tableau1[[#This Row],[Réponse e]]="","",Tableau1[[#This Row],[Rép e est :]])</f>
        <v/>
      </c>
      <c r="BK422" s="14" t="str">
        <f>IF(Tableau1[[#This Row],[Réponse e]]="","","{")</f>
        <v/>
      </c>
      <c r="BL422" s="14" t="str">
        <f>IF(Tableau1[[#This Row],[Réponse e]]="","",Tableau1[[#This Row],[Réponse e]])</f>
        <v/>
      </c>
      <c r="BM422" s="14" t="str">
        <f>IF(Tableau1[[#This Row],[Réponse e]]="","","}")</f>
        <v/>
      </c>
      <c r="BN422" s="14" t="str">
        <f>IF(Tableau1[[#This Row],[Réponse f]]="","","\")</f>
        <v/>
      </c>
      <c r="BO422" s="14" t="str">
        <f>IF(Tableau1[[#This Row],[Réponse f]]="","",Tableau1[[#This Row],[Rép f est :]])</f>
        <v/>
      </c>
      <c r="BP422" s="14" t="str">
        <f>IF(Tableau1[[#This Row],[Réponse f]]="","","{")</f>
        <v/>
      </c>
      <c r="BQ422" s="14" t="str">
        <f>IF(Tableau1[[#This Row],[Réponse f]]="","",Tableau1[[#This Row],[Réponse f]])</f>
        <v/>
      </c>
      <c r="BR422" s="14" t="str">
        <f>IF(Tableau1[[#This Row],[Réponse f]]="","","}")</f>
        <v/>
      </c>
      <c r="BS422" s="14" t="s">
        <v>24</v>
      </c>
      <c r="BT422" s="14" t="str">
        <f t="shared" si="98"/>
        <v>question</v>
      </c>
      <c r="BU422" s="14" t="s">
        <v>26</v>
      </c>
      <c r="BV422" s="14" t="s">
        <v>14</v>
      </c>
      <c r="BX422" s="1" t="str">
        <f>IF(Tableau1[[#This Row],[Question]]="","",CONCATENATE(X422,Y422,Z422,AA422,AB422,AC422,AD422,AE422,AF422,AG422,AH422,AI422,AJ422,AK422,AL422,AM422,AN422,AO422,AP422,AQ422,AR422,AS422,AT422,AU422,AV422,AW422,AX422,AY422,AZ422,BA422,BB422,BC422,BD422,BE422,BF422,BG422,BH422,BI422,BJ422,BK422,BL422,BM422,BN422,BO422,BP422,BQ422,BR422,BS422,BT422,BU422,BV422))</f>
        <v/>
      </c>
    </row>
    <row r="423" spans="1:76">
      <c r="A423" s="24"/>
      <c r="B423" s="24"/>
      <c r="C423" s="25"/>
      <c r="D423" s="25"/>
      <c r="E423" s="24"/>
      <c r="F423" s="39"/>
      <c r="G423" s="39"/>
      <c r="H423" s="25"/>
      <c r="I423" s="25"/>
      <c r="J423" s="25"/>
      <c r="K423" s="4"/>
      <c r="L423" s="25"/>
      <c r="M423" s="25"/>
      <c r="N423" s="25"/>
      <c r="O423" s="25"/>
      <c r="P423" s="25"/>
      <c r="Q423" s="25"/>
      <c r="R423" s="25"/>
      <c r="S423" s="25"/>
      <c r="T423" s="25"/>
      <c r="U423" s="25"/>
      <c r="W423" s="12" t="str">
        <f>IF(Tableau1[[#This Row],[Question]]="","",IF(COUNTIF(Tableau1[[#This Row],[Réponse a]:[Rép f est :]],"bonne")&lt;1,"Attention pas assez de bonnes réponses",""))</f>
        <v/>
      </c>
      <c r="X423" s="14" t="s">
        <v>13</v>
      </c>
      <c r="Y423" s="14">
        <f t="shared" si="90"/>
        <v>0</v>
      </c>
      <c r="Z423" s="14" t="s">
        <v>25</v>
      </c>
      <c r="AA423" s="14" t="str">
        <f>IF(OR(COUNTIF(Tableau1[[#This Row],[Réponse a]:[Rép f est :]],"bonne")&gt;1,Tableau1[[#This Row],[Forcer question multiple]]&lt;&gt;""),"questionmult","question")</f>
        <v>question</v>
      </c>
      <c r="AB423" s="14" t="s">
        <v>21</v>
      </c>
      <c r="AC423" s="14" t="str">
        <f t="shared" si="88"/>
        <v/>
      </c>
      <c r="AD423" s="14">
        <f t="shared" si="89"/>
        <v>423</v>
      </c>
      <c r="AE423" s="14" t="s">
        <v>14</v>
      </c>
      <c r="AF423" s="14" t="str">
        <f t="shared" si="97"/>
        <v>\bareme{b=,m=}</v>
      </c>
      <c r="AG423" s="14" t="str">
        <f t="shared" si="91"/>
        <v/>
      </c>
      <c r="AH423" s="15" t="str">
        <f t="shared" si="92"/>
        <v/>
      </c>
      <c r="AI423" s="15" t="str">
        <f t="shared" si="93"/>
        <v/>
      </c>
      <c r="AJ423" s="15" t="str">
        <f t="shared" si="94"/>
        <v/>
      </c>
      <c r="AK423" s="15" t="str">
        <f t="shared" si="95"/>
        <v/>
      </c>
      <c r="AL423" s="15" t="str">
        <f t="shared" si="96"/>
        <v/>
      </c>
      <c r="AN423" s="14" t="s">
        <v>27</v>
      </c>
      <c r="AO423" s="14" t="s">
        <v>22</v>
      </c>
      <c r="AP423" s="14">
        <f>Tableau1[[#This Row],[Rép a est :]]</f>
        <v>0</v>
      </c>
      <c r="AQ423" s="14" t="s">
        <v>23</v>
      </c>
      <c r="AR423" s="14">
        <f>Tableau1[[#This Row],[Réponse a]]</f>
        <v>0</v>
      </c>
      <c r="AS423" s="14" t="s">
        <v>14</v>
      </c>
      <c r="AT423" s="14" t="s">
        <v>22</v>
      </c>
      <c r="AU423" s="14">
        <f>Tableau1[[#This Row],[Rép b est :]]</f>
        <v>0</v>
      </c>
      <c r="AV423" s="14" t="s">
        <v>23</v>
      </c>
      <c r="AW423" s="14">
        <f>Tableau1[[#This Row],[Réponse b]]</f>
        <v>0</v>
      </c>
      <c r="AX423" s="14" t="s">
        <v>14</v>
      </c>
      <c r="AY423" s="14" t="str">
        <f>IF(Tableau1[[#This Row],[Réponse c]]="","","\")</f>
        <v/>
      </c>
      <c r="AZ423" s="14" t="str">
        <f>IF(Tableau1[[#This Row],[Réponse c]]="","",Tableau1[[#This Row],[Rép c est :]])</f>
        <v/>
      </c>
      <c r="BA423" s="14" t="str">
        <f>IF(Tableau1[[#This Row],[Réponse c]]="","","{")</f>
        <v/>
      </c>
      <c r="BB423" s="14" t="str">
        <f>IF(Tableau1[[#This Row],[Réponse c]]="","",Tableau1[[#This Row],[Réponse c]])</f>
        <v/>
      </c>
      <c r="BC423" s="14" t="str">
        <f>IF(Tableau1[[#This Row],[Réponse c]]="","","}")</f>
        <v/>
      </c>
      <c r="BD423" s="14" t="str">
        <f>IF(Tableau1[[#This Row],[Réponse d]]="","","\")</f>
        <v/>
      </c>
      <c r="BE423" s="14" t="str">
        <f>IF(Tableau1[[#This Row],[Réponse d]]="","",Tableau1[[#This Row],[Rép d est :]])</f>
        <v/>
      </c>
      <c r="BF423" s="14" t="str">
        <f>IF(Tableau1[[#This Row],[Réponse d]]="","","{")</f>
        <v/>
      </c>
      <c r="BG423" s="14" t="str">
        <f>IF(Tableau1[[#This Row],[Réponse d]]="","",Tableau1[[#This Row],[Réponse d]])</f>
        <v/>
      </c>
      <c r="BH423" s="14" t="str">
        <f>IF(Tableau1[[#This Row],[Réponse d]]="","","}")</f>
        <v/>
      </c>
      <c r="BI423" s="14" t="str">
        <f>IF(Tableau1[[#This Row],[Réponse e]]="","","\")</f>
        <v/>
      </c>
      <c r="BJ423" s="14" t="str">
        <f>IF(Tableau1[[#This Row],[Réponse e]]="","",Tableau1[[#This Row],[Rép e est :]])</f>
        <v/>
      </c>
      <c r="BK423" s="14" t="str">
        <f>IF(Tableau1[[#This Row],[Réponse e]]="","","{")</f>
        <v/>
      </c>
      <c r="BL423" s="14" t="str">
        <f>IF(Tableau1[[#This Row],[Réponse e]]="","",Tableau1[[#This Row],[Réponse e]])</f>
        <v/>
      </c>
      <c r="BM423" s="14" t="str">
        <f>IF(Tableau1[[#This Row],[Réponse e]]="","","}")</f>
        <v/>
      </c>
      <c r="BN423" s="14" t="str">
        <f>IF(Tableau1[[#This Row],[Réponse f]]="","","\")</f>
        <v/>
      </c>
      <c r="BO423" s="14" t="str">
        <f>IF(Tableau1[[#This Row],[Réponse f]]="","",Tableau1[[#This Row],[Rép f est :]])</f>
        <v/>
      </c>
      <c r="BP423" s="14" t="str">
        <f>IF(Tableau1[[#This Row],[Réponse f]]="","","{")</f>
        <v/>
      </c>
      <c r="BQ423" s="14" t="str">
        <f>IF(Tableau1[[#This Row],[Réponse f]]="","",Tableau1[[#This Row],[Réponse f]])</f>
        <v/>
      </c>
      <c r="BR423" s="14" t="str">
        <f>IF(Tableau1[[#This Row],[Réponse f]]="","","}")</f>
        <v/>
      </c>
      <c r="BS423" s="14" t="s">
        <v>24</v>
      </c>
      <c r="BT423" s="14" t="str">
        <f t="shared" si="98"/>
        <v>question</v>
      </c>
      <c r="BU423" s="14" t="s">
        <v>26</v>
      </c>
      <c r="BV423" s="14" t="s">
        <v>14</v>
      </c>
      <c r="BX423" s="1" t="str">
        <f>IF(Tableau1[[#This Row],[Question]]="","",CONCATENATE(X423,Y423,Z423,AA423,AB423,AC423,AD423,AE423,AF423,AG423,AH423,AI423,AJ423,AK423,AL423,AM423,AN423,AO423,AP423,AQ423,AR423,AS423,AT423,AU423,AV423,AW423,AX423,AY423,AZ423,BA423,BB423,BC423,BD423,BE423,BF423,BG423,BH423,BI423,BJ423,BK423,BL423,BM423,BN423,BO423,BP423,BQ423,BR423,BS423,BT423,BU423,BV423))</f>
        <v/>
      </c>
    </row>
    <row r="424" spans="1:76">
      <c r="A424" s="24"/>
      <c r="B424" s="24"/>
      <c r="C424" s="25"/>
      <c r="D424" s="25"/>
      <c r="E424" s="24"/>
      <c r="F424" s="39"/>
      <c r="G424" s="39"/>
      <c r="H424" s="25"/>
      <c r="I424" s="25"/>
      <c r="J424" s="25"/>
      <c r="K424" s="25"/>
      <c r="L424" s="25"/>
      <c r="M424" s="4"/>
      <c r="N424" s="25"/>
      <c r="O424" s="25"/>
      <c r="P424" s="25"/>
      <c r="Q424" s="25"/>
      <c r="R424" s="25"/>
      <c r="S424" s="25"/>
      <c r="T424" s="25"/>
      <c r="U424" s="25"/>
      <c r="W424" s="12" t="str">
        <f>IF(Tableau1[[#This Row],[Question]]="","",IF(COUNTIF(Tableau1[[#This Row],[Réponse a]:[Rép f est :]],"bonne")&lt;1,"Attention pas assez de bonnes réponses",""))</f>
        <v/>
      </c>
      <c r="X424" s="14" t="s">
        <v>13</v>
      </c>
      <c r="Y424" s="14">
        <f t="shared" si="90"/>
        <v>0</v>
      </c>
      <c r="Z424" s="14" t="s">
        <v>25</v>
      </c>
      <c r="AA424" s="14" t="str">
        <f>IF(OR(COUNTIF(Tableau1[[#This Row],[Réponse a]:[Rép f est :]],"bonne")&gt;1,Tableau1[[#This Row],[Forcer question multiple]]&lt;&gt;""),"questionmult","question")</f>
        <v>question</v>
      </c>
      <c r="AB424" s="14" t="s">
        <v>21</v>
      </c>
      <c r="AC424" s="14" t="str">
        <f t="shared" si="88"/>
        <v/>
      </c>
      <c r="AD424" s="14">
        <f t="shared" si="89"/>
        <v>424</v>
      </c>
      <c r="AE424" s="14" t="s">
        <v>14</v>
      </c>
      <c r="AF424" s="14" t="str">
        <f t="shared" si="97"/>
        <v>\bareme{b=,m=}</v>
      </c>
      <c r="AG424" s="14" t="str">
        <f t="shared" si="91"/>
        <v/>
      </c>
      <c r="AH424" s="15" t="str">
        <f t="shared" si="92"/>
        <v/>
      </c>
      <c r="AI424" s="15" t="str">
        <f t="shared" si="93"/>
        <v/>
      </c>
      <c r="AJ424" s="15" t="str">
        <f t="shared" si="94"/>
        <v/>
      </c>
      <c r="AK424" s="15" t="str">
        <f t="shared" si="95"/>
        <v/>
      </c>
      <c r="AL424" s="15" t="str">
        <f t="shared" si="96"/>
        <v/>
      </c>
      <c r="AN424" s="14" t="s">
        <v>27</v>
      </c>
      <c r="AO424" s="14" t="s">
        <v>22</v>
      </c>
      <c r="AP424" s="14">
        <f>Tableau1[[#This Row],[Rép a est :]]</f>
        <v>0</v>
      </c>
      <c r="AQ424" s="14" t="s">
        <v>23</v>
      </c>
      <c r="AR424" s="14">
        <f>Tableau1[[#This Row],[Réponse a]]</f>
        <v>0</v>
      </c>
      <c r="AS424" s="14" t="s">
        <v>14</v>
      </c>
      <c r="AT424" s="14" t="s">
        <v>22</v>
      </c>
      <c r="AU424" s="14">
        <f>Tableau1[[#This Row],[Rép b est :]]</f>
        <v>0</v>
      </c>
      <c r="AV424" s="14" t="s">
        <v>23</v>
      </c>
      <c r="AW424" s="14">
        <f>Tableau1[[#This Row],[Réponse b]]</f>
        <v>0</v>
      </c>
      <c r="AX424" s="14" t="s">
        <v>14</v>
      </c>
      <c r="AY424" s="14" t="str">
        <f>IF(Tableau1[[#This Row],[Réponse c]]="","","\")</f>
        <v/>
      </c>
      <c r="AZ424" s="14" t="str">
        <f>IF(Tableau1[[#This Row],[Réponse c]]="","",Tableau1[[#This Row],[Rép c est :]])</f>
        <v/>
      </c>
      <c r="BA424" s="14" t="str">
        <f>IF(Tableau1[[#This Row],[Réponse c]]="","","{")</f>
        <v/>
      </c>
      <c r="BB424" s="14" t="str">
        <f>IF(Tableau1[[#This Row],[Réponse c]]="","",Tableau1[[#This Row],[Réponse c]])</f>
        <v/>
      </c>
      <c r="BC424" s="14" t="str">
        <f>IF(Tableau1[[#This Row],[Réponse c]]="","","}")</f>
        <v/>
      </c>
      <c r="BD424" s="14" t="str">
        <f>IF(Tableau1[[#This Row],[Réponse d]]="","","\")</f>
        <v/>
      </c>
      <c r="BE424" s="14" t="str">
        <f>IF(Tableau1[[#This Row],[Réponse d]]="","",Tableau1[[#This Row],[Rép d est :]])</f>
        <v/>
      </c>
      <c r="BF424" s="14" t="str">
        <f>IF(Tableau1[[#This Row],[Réponse d]]="","","{")</f>
        <v/>
      </c>
      <c r="BG424" s="14" t="str">
        <f>IF(Tableau1[[#This Row],[Réponse d]]="","",Tableau1[[#This Row],[Réponse d]])</f>
        <v/>
      </c>
      <c r="BH424" s="14" t="str">
        <f>IF(Tableau1[[#This Row],[Réponse d]]="","","}")</f>
        <v/>
      </c>
      <c r="BI424" s="14" t="str">
        <f>IF(Tableau1[[#This Row],[Réponse e]]="","","\")</f>
        <v/>
      </c>
      <c r="BJ424" s="14" t="str">
        <f>IF(Tableau1[[#This Row],[Réponse e]]="","",Tableau1[[#This Row],[Rép e est :]])</f>
        <v/>
      </c>
      <c r="BK424" s="14" t="str">
        <f>IF(Tableau1[[#This Row],[Réponse e]]="","","{")</f>
        <v/>
      </c>
      <c r="BL424" s="14" t="str">
        <f>IF(Tableau1[[#This Row],[Réponse e]]="","",Tableau1[[#This Row],[Réponse e]])</f>
        <v/>
      </c>
      <c r="BM424" s="14" t="str">
        <f>IF(Tableau1[[#This Row],[Réponse e]]="","","}")</f>
        <v/>
      </c>
      <c r="BN424" s="14" t="str">
        <f>IF(Tableau1[[#This Row],[Réponse f]]="","","\")</f>
        <v/>
      </c>
      <c r="BO424" s="14" t="str">
        <f>IF(Tableau1[[#This Row],[Réponse f]]="","",Tableau1[[#This Row],[Rép f est :]])</f>
        <v/>
      </c>
      <c r="BP424" s="14" t="str">
        <f>IF(Tableau1[[#This Row],[Réponse f]]="","","{")</f>
        <v/>
      </c>
      <c r="BQ424" s="14" t="str">
        <f>IF(Tableau1[[#This Row],[Réponse f]]="","",Tableau1[[#This Row],[Réponse f]])</f>
        <v/>
      </c>
      <c r="BR424" s="14" t="str">
        <f>IF(Tableau1[[#This Row],[Réponse f]]="","","}")</f>
        <v/>
      </c>
      <c r="BS424" s="14" t="s">
        <v>24</v>
      </c>
      <c r="BT424" s="14" t="str">
        <f t="shared" si="98"/>
        <v>question</v>
      </c>
      <c r="BU424" s="14" t="s">
        <v>26</v>
      </c>
      <c r="BV424" s="14" t="s">
        <v>14</v>
      </c>
      <c r="BX424" s="1" t="str">
        <f>IF(Tableau1[[#This Row],[Question]]="","",CONCATENATE(X424,Y424,Z424,AA424,AB424,AC424,AD424,AE424,AF424,AG424,AH424,AI424,AJ424,AK424,AL424,AM424,AN424,AO424,AP424,AQ424,AR424,AS424,AT424,AU424,AV424,AW424,AX424,AY424,AZ424,BA424,BB424,BC424,BD424,BE424,BF424,BG424,BH424,BI424,BJ424,BK424,BL424,BM424,BN424,BO424,BP424,BQ424,BR424,BS424,BT424,BU424,BV424))</f>
        <v/>
      </c>
    </row>
    <row r="425" spans="1:76">
      <c r="A425" s="24"/>
      <c r="B425" s="24"/>
      <c r="C425" s="25"/>
      <c r="D425" s="25"/>
      <c r="E425" s="24"/>
      <c r="F425" s="39"/>
      <c r="G425" s="39"/>
      <c r="H425" s="25"/>
      <c r="I425" s="25"/>
      <c r="J425" s="25"/>
      <c r="K425" s="25"/>
      <c r="L425" s="25"/>
      <c r="M425" s="25"/>
      <c r="N425" s="25"/>
      <c r="O425" s="4"/>
      <c r="P425" s="25"/>
      <c r="Q425" s="25"/>
      <c r="R425" s="25"/>
      <c r="S425" s="25"/>
      <c r="T425" s="25"/>
      <c r="U425" s="25"/>
      <c r="W425" s="12" t="str">
        <f>IF(Tableau1[[#This Row],[Question]]="","",IF(COUNTIF(Tableau1[[#This Row],[Réponse a]:[Rép f est :]],"bonne")&lt;1,"Attention pas assez de bonnes réponses",""))</f>
        <v/>
      </c>
      <c r="X425" s="14" t="s">
        <v>13</v>
      </c>
      <c r="Y425" s="14">
        <f t="shared" si="90"/>
        <v>0</v>
      </c>
      <c r="Z425" s="14" t="s">
        <v>25</v>
      </c>
      <c r="AA425" s="14" t="str">
        <f>IF(OR(COUNTIF(Tableau1[[#This Row],[Réponse a]:[Rép f est :]],"bonne")&gt;1,Tableau1[[#This Row],[Forcer question multiple]]&lt;&gt;""),"questionmult","question")</f>
        <v>question</v>
      </c>
      <c r="AB425" s="14" t="s">
        <v>21</v>
      </c>
      <c r="AC425" s="14" t="str">
        <f t="shared" si="88"/>
        <v/>
      </c>
      <c r="AD425" s="14">
        <f t="shared" si="89"/>
        <v>425</v>
      </c>
      <c r="AE425" s="14" t="s">
        <v>14</v>
      </c>
      <c r="AF425" s="14" t="str">
        <f t="shared" si="97"/>
        <v>\bareme{b=,m=}</v>
      </c>
      <c r="AG425" s="14" t="str">
        <f t="shared" si="91"/>
        <v/>
      </c>
      <c r="AH425" s="15" t="str">
        <f t="shared" si="92"/>
        <v/>
      </c>
      <c r="AI425" s="15" t="str">
        <f t="shared" si="93"/>
        <v/>
      </c>
      <c r="AJ425" s="15" t="str">
        <f t="shared" si="94"/>
        <v/>
      </c>
      <c r="AK425" s="15" t="str">
        <f t="shared" si="95"/>
        <v/>
      </c>
      <c r="AL425" s="15" t="str">
        <f t="shared" si="96"/>
        <v/>
      </c>
      <c r="AN425" s="14" t="s">
        <v>27</v>
      </c>
      <c r="AO425" s="14" t="s">
        <v>22</v>
      </c>
      <c r="AP425" s="14">
        <f>Tableau1[[#This Row],[Rép a est :]]</f>
        <v>0</v>
      </c>
      <c r="AQ425" s="14" t="s">
        <v>23</v>
      </c>
      <c r="AR425" s="14">
        <f>Tableau1[[#This Row],[Réponse a]]</f>
        <v>0</v>
      </c>
      <c r="AS425" s="14" t="s">
        <v>14</v>
      </c>
      <c r="AT425" s="14" t="s">
        <v>22</v>
      </c>
      <c r="AU425" s="14">
        <f>Tableau1[[#This Row],[Rép b est :]]</f>
        <v>0</v>
      </c>
      <c r="AV425" s="14" t="s">
        <v>23</v>
      </c>
      <c r="AW425" s="14">
        <f>Tableau1[[#This Row],[Réponse b]]</f>
        <v>0</v>
      </c>
      <c r="AX425" s="14" t="s">
        <v>14</v>
      </c>
      <c r="AY425" s="14" t="str">
        <f>IF(Tableau1[[#This Row],[Réponse c]]="","","\")</f>
        <v/>
      </c>
      <c r="AZ425" s="14" t="str">
        <f>IF(Tableau1[[#This Row],[Réponse c]]="","",Tableau1[[#This Row],[Rép c est :]])</f>
        <v/>
      </c>
      <c r="BA425" s="14" t="str">
        <f>IF(Tableau1[[#This Row],[Réponse c]]="","","{")</f>
        <v/>
      </c>
      <c r="BB425" s="14" t="str">
        <f>IF(Tableau1[[#This Row],[Réponse c]]="","",Tableau1[[#This Row],[Réponse c]])</f>
        <v/>
      </c>
      <c r="BC425" s="14" t="str">
        <f>IF(Tableau1[[#This Row],[Réponse c]]="","","}")</f>
        <v/>
      </c>
      <c r="BD425" s="14" t="str">
        <f>IF(Tableau1[[#This Row],[Réponse d]]="","","\")</f>
        <v/>
      </c>
      <c r="BE425" s="14" t="str">
        <f>IF(Tableau1[[#This Row],[Réponse d]]="","",Tableau1[[#This Row],[Rép d est :]])</f>
        <v/>
      </c>
      <c r="BF425" s="14" t="str">
        <f>IF(Tableau1[[#This Row],[Réponse d]]="","","{")</f>
        <v/>
      </c>
      <c r="BG425" s="14" t="str">
        <f>IF(Tableau1[[#This Row],[Réponse d]]="","",Tableau1[[#This Row],[Réponse d]])</f>
        <v/>
      </c>
      <c r="BH425" s="14" t="str">
        <f>IF(Tableau1[[#This Row],[Réponse d]]="","","}")</f>
        <v/>
      </c>
      <c r="BI425" s="14" t="str">
        <f>IF(Tableau1[[#This Row],[Réponse e]]="","","\")</f>
        <v/>
      </c>
      <c r="BJ425" s="14" t="str">
        <f>IF(Tableau1[[#This Row],[Réponse e]]="","",Tableau1[[#This Row],[Rép e est :]])</f>
        <v/>
      </c>
      <c r="BK425" s="14" t="str">
        <f>IF(Tableau1[[#This Row],[Réponse e]]="","","{")</f>
        <v/>
      </c>
      <c r="BL425" s="14" t="str">
        <f>IF(Tableau1[[#This Row],[Réponse e]]="","",Tableau1[[#This Row],[Réponse e]])</f>
        <v/>
      </c>
      <c r="BM425" s="14" t="str">
        <f>IF(Tableau1[[#This Row],[Réponse e]]="","","}")</f>
        <v/>
      </c>
      <c r="BN425" s="14" t="str">
        <f>IF(Tableau1[[#This Row],[Réponse f]]="","","\")</f>
        <v/>
      </c>
      <c r="BO425" s="14" t="str">
        <f>IF(Tableau1[[#This Row],[Réponse f]]="","",Tableau1[[#This Row],[Rép f est :]])</f>
        <v/>
      </c>
      <c r="BP425" s="14" t="str">
        <f>IF(Tableau1[[#This Row],[Réponse f]]="","","{")</f>
        <v/>
      </c>
      <c r="BQ425" s="14" t="str">
        <f>IF(Tableau1[[#This Row],[Réponse f]]="","",Tableau1[[#This Row],[Réponse f]])</f>
        <v/>
      </c>
      <c r="BR425" s="14" t="str">
        <f>IF(Tableau1[[#This Row],[Réponse f]]="","","}")</f>
        <v/>
      </c>
      <c r="BS425" s="14" t="s">
        <v>24</v>
      </c>
      <c r="BT425" s="14" t="str">
        <f t="shared" si="98"/>
        <v>question</v>
      </c>
      <c r="BU425" s="14" t="s">
        <v>26</v>
      </c>
      <c r="BV425" s="14" t="s">
        <v>14</v>
      </c>
      <c r="BX425" s="1" t="str">
        <f>IF(Tableau1[[#This Row],[Question]]="","",CONCATENATE(X425,Y425,Z425,AA425,AB425,AC425,AD425,AE425,AF425,AG425,AH425,AI425,AJ425,AK425,AL425,AM425,AN425,AO425,AP425,AQ425,AR425,AS425,AT425,AU425,AV425,AW425,AX425,AY425,AZ425,BA425,BB425,BC425,BD425,BE425,BF425,BG425,BH425,BI425,BJ425,BK425,BL425,BM425,BN425,BO425,BP425,BQ425,BR425,BS425,BT425,BU425,BV425))</f>
        <v/>
      </c>
    </row>
    <row r="426" spans="1:76">
      <c r="A426" s="24"/>
      <c r="B426" s="24"/>
      <c r="C426" s="25"/>
      <c r="D426" s="25"/>
      <c r="E426" s="24"/>
      <c r="F426" s="39"/>
      <c r="G426" s="39"/>
      <c r="H426" s="25"/>
      <c r="I426" s="25"/>
      <c r="J426" s="25"/>
      <c r="K426" s="4"/>
      <c r="L426" s="25"/>
      <c r="M426" s="25"/>
      <c r="N426" s="25"/>
      <c r="O426" s="4"/>
      <c r="P426" s="25"/>
      <c r="Q426" s="25"/>
      <c r="R426" s="25"/>
      <c r="S426" s="25"/>
      <c r="T426" s="25"/>
      <c r="U426" s="25"/>
      <c r="W426" s="12" t="str">
        <f>IF(Tableau1[[#This Row],[Question]]="","",IF(COUNTIF(Tableau1[[#This Row],[Réponse a]:[Rép f est :]],"bonne")&lt;1,"Attention pas assez de bonnes réponses",""))</f>
        <v/>
      </c>
      <c r="X426" s="14" t="s">
        <v>13</v>
      </c>
      <c r="Y426" s="14">
        <f t="shared" si="90"/>
        <v>0</v>
      </c>
      <c r="Z426" s="14" t="s">
        <v>25</v>
      </c>
      <c r="AA426" s="14" t="str">
        <f>IF(OR(COUNTIF(Tableau1[[#This Row],[Réponse a]:[Rép f est :]],"bonne")&gt;1,Tableau1[[#This Row],[Forcer question multiple]]&lt;&gt;""),"questionmult","question")</f>
        <v>question</v>
      </c>
      <c r="AB426" s="14" t="s">
        <v>21</v>
      </c>
      <c r="AC426" s="14" t="str">
        <f t="shared" si="88"/>
        <v/>
      </c>
      <c r="AD426" s="14">
        <f t="shared" si="89"/>
        <v>426</v>
      </c>
      <c r="AE426" s="14" t="s">
        <v>14</v>
      </c>
      <c r="AF426" s="14" t="str">
        <f t="shared" si="97"/>
        <v>\bareme{b=,m=}</v>
      </c>
      <c r="AG426" s="14" t="str">
        <f t="shared" si="91"/>
        <v/>
      </c>
      <c r="AH426" s="15" t="str">
        <f t="shared" si="92"/>
        <v/>
      </c>
      <c r="AI426" s="15" t="str">
        <f t="shared" si="93"/>
        <v/>
      </c>
      <c r="AJ426" s="15" t="str">
        <f t="shared" si="94"/>
        <v/>
      </c>
      <c r="AK426" s="15" t="str">
        <f t="shared" si="95"/>
        <v/>
      </c>
      <c r="AL426" s="15" t="str">
        <f t="shared" si="96"/>
        <v/>
      </c>
      <c r="AN426" s="14" t="s">
        <v>27</v>
      </c>
      <c r="AO426" s="14" t="s">
        <v>22</v>
      </c>
      <c r="AP426" s="14">
        <f>Tableau1[[#This Row],[Rép a est :]]</f>
        <v>0</v>
      </c>
      <c r="AQ426" s="14" t="s">
        <v>23</v>
      </c>
      <c r="AR426" s="14">
        <f>Tableau1[[#This Row],[Réponse a]]</f>
        <v>0</v>
      </c>
      <c r="AS426" s="14" t="s">
        <v>14</v>
      </c>
      <c r="AT426" s="14" t="s">
        <v>22</v>
      </c>
      <c r="AU426" s="14">
        <f>Tableau1[[#This Row],[Rép b est :]]</f>
        <v>0</v>
      </c>
      <c r="AV426" s="14" t="s">
        <v>23</v>
      </c>
      <c r="AW426" s="14">
        <f>Tableau1[[#This Row],[Réponse b]]</f>
        <v>0</v>
      </c>
      <c r="AX426" s="14" t="s">
        <v>14</v>
      </c>
      <c r="AY426" s="14" t="str">
        <f>IF(Tableau1[[#This Row],[Réponse c]]="","","\")</f>
        <v/>
      </c>
      <c r="AZ426" s="14" t="str">
        <f>IF(Tableau1[[#This Row],[Réponse c]]="","",Tableau1[[#This Row],[Rép c est :]])</f>
        <v/>
      </c>
      <c r="BA426" s="14" t="str">
        <f>IF(Tableau1[[#This Row],[Réponse c]]="","","{")</f>
        <v/>
      </c>
      <c r="BB426" s="14" t="str">
        <f>IF(Tableau1[[#This Row],[Réponse c]]="","",Tableau1[[#This Row],[Réponse c]])</f>
        <v/>
      </c>
      <c r="BC426" s="14" t="str">
        <f>IF(Tableau1[[#This Row],[Réponse c]]="","","}")</f>
        <v/>
      </c>
      <c r="BD426" s="14" t="str">
        <f>IF(Tableau1[[#This Row],[Réponse d]]="","","\")</f>
        <v/>
      </c>
      <c r="BE426" s="14" t="str">
        <f>IF(Tableau1[[#This Row],[Réponse d]]="","",Tableau1[[#This Row],[Rép d est :]])</f>
        <v/>
      </c>
      <c r="BF426" s="14" t="str">
        <f>IF(Tableau1[[#This Row],[Réponse d]]="","","{")</f>
        <v/>
      </c>
      <c r="BG426" s="14" t="str">
        <f>IF(Tableau1[[#This Row],[Réponse d]]="","",Tableau1[[#This Row],[Réponse d]])</f>
        <v/>
      </c>
      <c r="BH426" s="14" t="str">
        <f>IF(Tableau1[[#This Row],[Réponse d]]="","","}")</f>
        <v/>
      </c>
      <c r="BI426" s="14" t="str">
        <f>IF(Tableau1[[#This Row],[Réponse e]]="","","\")</f>
        <v/>
      </c>
      <c r="BJ426" s="14" t="str">
        <f>IF(Tableau1[[#This Row],[Réponse e]]="","",Tableau1[[#This Row],[Rép e est :]])</f>
        <v/>
      </c>
      <c r="BK426" s="14" t="str">
        <f>IF(Tableau1[[#This Row],[Réponse e]]="","","{")</f>
        <v/>
      </c>
      <c r="BL426" s="14" t="str">
        <f>IF(Tableau1[[#This Row],[Réponse e]]="","",Tableau1[[#This Row],[Réponse e]])</f>
        <v/>
      </c>
      <c r="BM426" s="14" t="str">
        <f>IF(Tableau1[[#This Row],[Réponse e]]="","","}")</f>
        <v/>
      </c>
      <c r="BN426" s="14" t="str">
        <f>IF(Tableau1[[#This Row],[Réponse f]]="","","\")</f>
        <v/>
      </c>
      <c r="BO426" s="14" t="str">
        <f>IF(Tableau1[[#This Row],[Réponse f]]="","",Tableau1[[#This Row],[Rép f est :]])</f>
        <v/>
      </c>
      <c r="BP426" s="14" t="str">
        <f>IF(Tableau1[[#This Row],[Réponse f]]="","","{")</f>
        <v/>
      </c>
      <c r="BQ426" s="14" t="str">
        <f>IF(Tableau1[[#This Row],[Réponse f]]="","",Tableau1[[#This Row],[Réponse f]])</f>
        <v/>
      </c>
      <c r="BR426" s="14" t="str">
        <f>IF(Tableau1[[#This Row],[Réponse f]]="","","}")</f>
        <v/>
      </c>
      <c r="BS426" s="14" t="s">
        <v>24</v>
      </c>
      <c r="BT426" s="14" t="str">
        <f t="shared" si="98"/>
        <v>question</v>
      </c>
      <c r="BU426" s="14" t="s">
        <v>26</v>
      </c>
      <c r="BV426" s="14" t="s">
        <v>14</v>
      </c>
      <c r="BX426" s="1" t="str">
        <f>IF(Tableau1[[#This Row],[Question]]="","",CONCATENATE(X426,Y426,Z426,AA426,AB426,AC426,AD426,AE426,AF426,AG426,AH426,AI426,AJ426,AK426,AL426,AM426,AN426,AO426,AP426,AQ426,AR426,AS426,AT426,AU426,AV426,AW426,AX426,AY426,AZ426,BA426,BB426,BC426,BD426,BE426,BF426,BG426,BH426,BI426,BJ426,BK426,BL426,BM426,BN426,BO426,BP426,BQ426,BR426,BS426,BT426,BU426,BV426))</f>
        <v/>
      </c>
    </row>
    <row r="427" spans="1:76">
      <c r="A427" s="24"/>
      <c r="B427" s="24"/>
      <c r="C427" s="25"/>
      <c r="D427" s="25"/>
      <c r="E427" s="24"/>
      <c r="F427" s="39"/>
      <c r="G427" s="39"/>
      <c r="H427" s="25"/>
      <c r="I427" s="25"/>
      <c r="J427" s="25"/>
      <c r="K427" s="4"/>
      <c r="L427" s="25"/>
      <c r="M427" s="25"/>
      <c r="N427" s="25"/>
      <c r="O427" s="25"/>
      <c r="P427" s="25"/>
      <c r="Q427" s="25"/>
      <c r="R427" s="25"/>
      <c r="S427" s="25"/>
      <c r="T427" s="25"/>
      <c r="U427" s="25"/>
      <c r="W427" s="12" t="str">
        <f>IF(Tableau1[[#This Row],[Question]]="","",IF(COUNTIF(Tableau1[[#This Row],[Réponse a]:[Rép f est :]],"bonne")&lt;1,"Attention pas assez de bonnes réponses",""))</f>
        <v/>
      </c>
      <c r="X427" s="14" t="s">
        <v>13</v>
      </c>
      <c r="Y427" s="14">
        <f t="shared" si="90"/>
        <v>0</v>
      </c>
      <c r="Z427" s="14" t="s">
        <v>25</v>
      </c>
      <c r="AA427" s="14" t="str">
        <f>IF(OR(COUNTIF(Tableau1[[#This Row],[Réponse a]:[Rép f est :]],"bonne")&gt;1,Tableau1[[#This Row],[Forcer question multiple]]&lt;&gt;""),"questionmult","question")</f>
        <v>question</v>
      </c>
      <c r="AB427" s="14" t="s">
        <v>21</v>
      </c>
      <c r="AC427" s="14" t="str">
        <f t="shared" si="88"/>
        <v/>
      </c>
      <c r="AD427" s="14">
        <f t="shared" si="89"/>
        <v>427</v>
      </c>
      <c r="AE427" s="14" t="s">
        <v>14</v>
      </c>
      <c r="AF427" s="14" t="str">
        <f t="shared" si="97"/>
        <v>\bareme{b=,m=}</v>
      </c>
      <c r="AG427" s="14" t="str">
        <f t="shared" si="91"/>
        <v/>
      </c>
      <c r="AH427" s="15" t="str">
        <f t="shared" si="92"/>
        <v/>
      </c>
      <c r="AI427" s="15" t="str">
        <f t="shared" si="93"/>
        <v/>
      </c>
      <c r="AJ427" s="15" t="str">
        <f t="shared" si="94"/>
        <v/>
      </c>
      <c r="AK427" s="15" t="str">
        <f t="shared" si="95"/>
        <v/>
      </c>
      <c r="AL427" s="15" t="str">
        <f t="shared" si="96"/>
        <v/>
      </c>
      <c r="AN427" s="14" t="s">
        <v>27</v>
      </c>
      <c r="AO427" s="14" t="s">
        <v>22</v>
      </c>
      <c r="AP427" s="14">
        <f>Tableau1[[#This Row],[Rép a est :]]</f>
        <v>0</v>
      </c>
      <c r="AQ427" s="14" t="s">
        <v>23</v>
      </c>
      <c r="AR427" s="14">
        <f>Tableau1[[#This Row],[Réponse a]]</f>
        <v>0</v>
      </c>
      <c r="AS427" s="14" t="s">
        <v>14</v>
      </c>
      <c r="AT427" s="14" t="s">
        <v>22</v>
      </c>
      <c r="AU427" s="14">
        <f>Tableau1[[#This Row],[Rép b est :]]</f>
        <v>0</v>
      </c>
      <c r="AV427" s="14" t="s">
        <v>23</v>
      </c>
      <c r="AW427" s="14">
        <f>Tableau1[[#This Row],[Réponse b]]</f>
        <v>0</v>
      </c>
      <c r="AX427" s="14" t="s">
        <v>14</v>
      </c>
      <c r="AY427" s="14" t="str">
        <f>IF(Tableau1[[#This Row],[Réponse c]]="","","\")</f>
        <v/>
      </c>
      <c r="AZ427" s="14" t="str">
        <f>IF(Tableau1[[#This Row],[Réponse c]]="","",Tableau1[[#This Row],[Rép c est :]])</f>
        <v/>
      </c>
      <c r="BA427" s="14" t="str">
        <f>IF(Tableau1[[#This Row],[Réponse c]]="","","{")</f>
        <v/>
      </c>
      <c r="BB427" s="14" t="str">
        <f>IF(Tableau1[[#This Row],[Réponse c]]="","",Tableau1[[#This Row],[Réponse c]])</f>
        <v/>
      </c>
      <c r="BC427" s="14" t="str">
        <f>IF(Tableau1[[#This Row],[Réponse c]]="","","}")</f>
        <v/>
      </c>
      <c r="BD427" s="14" t="str">
        <f>IF(Tableau1[[#This Row],[Réponse d]]="","","\")</f>
        <v/>
      </c>
      <c r="BE427" s="14" t="str">
        <f>IF(Tableau1[[#This Row],[Réponse d]]="","",Tableau1[[#This Row],[Rép d est :]])</f>
        <v/>
      </c>
      <c r="BF427" s="14" t="str">
        <f>IF(Tableau1[[#This Row],[Réponse d]]="","","{")</f>
        <v/>
      </c>
      <c r="BG427" s="14" t="str">
        <f>IF(Tableau1[[#This Row],[Réponse d]]="","",Tableau1[[#This Row],[Réponse d]])</f>
        <v/>
      </c>
      <c r="BH427" s="14" t="str">
        <f>IF(Tableau1[[#This Row],[Réponse d]]="","","}")</f>
        <v/>
      </c>
      <c r="BI427" s="14" t="str">
        <f>IF(Tableau1[[#This Row],[Réponse e]]="","","\")</f>
        <v/>
      </c>
      <c r="BJ427" s="14" t="str">
        <f>IF(Tableau1[[#This Row],[Réponse e]]="","",Tableau1[[#This Row],[Rép e est :]])</f>
        <v/>
      </c>
      <c r="BK427" s="14" t="str">
        <f>IF(Tableau1[[#This Row],[Réponse e]]="","","{")</f>
        <v/>
      </c>
      <c r="BL427" s="14" t="str">
        <f>IF(Tableau1[[#This Row],[Réponse e]]="","",Tableau1[[#This Row],[Réponse e]])</f>
        <v/>
      </c>
      <c r="BM427" s="14" t="str">
        <f>IF(Tableau1[[#This Row],[Réponse e]]="","","}")</f>
        <v/>
      </c>
      <c r="BN427" s="14" t="str">
        <f>IF(Tableau1[[#This Row],[Réponse f]]="","","\")</f>
        <v/>
      </c>
      <c r="BO427" s="14" t="str">
        <f>IF(Tableau1[[#This Row],[Réponse f]]="","",Tableau1[[#This Row],[Rép f est :]])</f>
        <v/>
      </c>
      <c r="BP427" s="14" t="str">
        <f>IF(Tableau1[[#This Row],[Réponse f]]="","","{")</f>
        <v/>
      </c>
      <c r="BQ427" s="14" t="str">
        <f>IF(Tableau1[[#This Row],[Réponse f]]="","",Tableau1[[#This Row],[Réponse f]])</f>
        <v/>
      </c>
      <c r="BR427" s="14" t="str">
        <f>IF(Tableau1[[#This Row],[Réponse f]]="","","}")</f>
        <v/>
      </c>
      <c r="BS427" s="14" t="s">
        <v>24</v>
      </c>
      <c r="BT427" s="14" t="str">
        <f t="shared" si="98"/>
        <v>question</v>
      </c>
      <c r="BU427" s="14" t="s">
        <v>26</v>
      </c>
      <c r="BV427" s="14" t="s">
        <v>14</v>
      </c>
      <c r="BX427" s="1" t="str">
        <f>IF(Tableau1[[#This Row],[Question]]="","",CONCATENATE(X427,Y427,Z427,AA427,AB427,AC427,AD427,AE427,AF427,AG427,AH427,AI427,AJ427,AK427,AL427,AM427,AN427,AO427,AP427,AQ427,AR427,AS427,AT427,AU427,AV427,AW427,AX427,AY427,AZ427,BA427,BB427,BC427,BD427,BE427,BF427,BG427,BH427,BI427,BJ427,BK427,BL427,BM427,BN427,BO427,BP427,BQ427,BR427,BS427,BT427,BU427,BV427))</f>
        <v/>
      </c>
    </row>
    <row r="428" spans="1:76">
      <c r="A428" s="24"/>
      <c r="B428" s="24"/>
      <c r="C428" s="25"/>
      <c r="D428" s="25"/>
      <c r="E428" s="24"/>
      <c r="F428" s="39"/>
      <c r="G428" s="39"/>
      <c r="H428" s="25"/>
      <c r="I428" s="25"/>
      <c r="J428" s="25"/>
      <c r="K428" s="25"/>
      <c r="L428" s="25"/>
      <c r="M428" s="4"/>
      <c r="N428" s="25"/>
      <c r="O428" s="25"/>
      <c r="P428" s="25"/>
      <c r="Q428" s="25"/>
      <c r="R428" s="25"/>
      <c r="S428" s="25"/>
      <c r="T428" s="25"/>
      <c r="U428" s="25"/>
      <c r="W428" s="12" t="str">
        <f>IF(Tableau1[[#This Row],[Question]]="","",IF(COUNTIF(Tableau1[[#This Row],[Réponse a]:[Rép f est :]],"bonne")&lt;1,"Attention pas assez de bonnes réponses",""))</f>
        <v/>
      </c>
      <c r="X428" s="14" t="s">
        <v>13</v>
      </c>
      <c r="Y428" s="14">
        <f t="shared" si="90"/>
        <v>0</v>
      </c>
      <c r="Z428" s="14" t="s">
        <v>25</v>
      </c>
      <c r="AA428" s="14" t="str">
        <f>IF(OR(COUNTIF(Tableau1[[#This Row],[Réponse a]:[Rép f est :]],"bonne")&gt;1,Tableau1[[#This Row],[Forcer question multiple]]&lt;&gt;""),"questionmult","question")</f>
        <v>question</v>
      </c>
      <c r="AB428" s="14" t="s">
        <v>21</v>
      </c>
      <c r="AC428" s="14" t="str">
        <f t="shared" si="88"/>
        <v/>
      </c>
      <c r="AD428" s="14">
        <f t="shared" si="89"/>
        <v>428</v>
      </c>
      <c r="AE428" s="14" t="s">
        <v>14</v>
      </c>
      <c r="AF428" s="14" t="str">
        <f t="shared" si="97"/>
        <v>\bareme{b=,m=}</v>
      </c>
      <c r="AG428" s="14" t="str">
        <f t="shared" si="91"/>
        <v/>
      </c>
      <c r="AH428" s="15" t="str">
        <f t="shared" si="92"/>
        <v/>
      </c>
      <c r="AI428" s="15" t="str">
        <f t="shared" si="93"/>
        <v/>
      </c>
      <c r="AJ428" s="15" t="str">
        <f t="shared" si="94"/>
        <v/>
      </c>
      <c r="AK428" s="15" t="str">
        <f t="shared" si="95"/>
        <v/>
      </c>
      <c r="AL428" s="15" t="str">
        <f t="shared" si="96"/>
        <v/>
      </c>
      <c r="AN428" s="14" t="s">
        <v>27</v>
      </c>
      <c r="AO428" s="14" t="s">
        <v>22</v>
      </c>
      <c r="AP428" s="14">
        <f>Tableau1[[#This Row],[Rép a est :]]</f>
        <v>0</v>
      </c>
      <c r="AQ428" s="14" t="s">
        <v>23</v>
      </c>
      <c r="AR428" s="14">
        <f>Tableau1[[#This Row],[Réponse a]]</f>
        <v>0</v>
      </c>
      <c r="AS428" s="14" t="s">
        <v>14</v>
      </c>
      <c r="AT428" s="14" t="s">
        <v>22</v>
      </c>
      <c r="AU428" s="14">
        <f>Tableau1[[#This Row],[Rép b est :]]</f>
        <v>0</v>
      </c>
      <c r="AV428" s="14" t="s">
        <v>23</v>
      </c>
      <c r="AW428" s="14">
        <f>Tableau1[[#This Row],[Réponse b]]</f>
        <v>0</v>
      </c>
      <c r="AX428" s="14" t="s">
        <v>14</v>
      </c>
      <c r="AY428" s="14" t="str">
        <f>IF(Tableau1[[#This Row],[Réponse c]]="","","\")</f>
        <v/>
      </c>
      <c r="AZ428" s="14" t="str">
        <f>IF(Tableau1[[#This Row],[Réponse c]]="","",Tableau1[[#This Row],[Rép c est :]])</f>
        <v/>
      </c>
      <c r="BA428" s="14" t="str">
        <f>IF(Tableau1[[#This Row],[Réponse c]]="","","{")</f>
        <v/>
      </c>
      <c r="BB428" s="14" t="str">
        <f>IF(Tableau1[[#This Row],[Réponse c]]="","",Tableau1[[#This Row],[Réponse c]])</f>
        <v/>
      </c>
      <c r="BC428" s="14" t="str">
        <f>IF(Tableau1[[#This Row],[Réponse c]]="","","}")</f>
        <v/>
      </c>
      <c r="BD428" s="14" t="str">
        <f>IF(Tableau1[[#This Row],[Réponse d]]="","","\")</f>
        <v/>
      </c>
      <c r="BE428" s="14" t="str">
        <f>IF(Tableau1[[#This Row],[Réponse d]]="","",Tableau1[[#This Row],[Rép d est :]])</f>
        <v/>
      </c>
      <c r="BF428" s="14" t="str">
        <f>IF(Tableau1[[#This Row],[Réponse d]]="","","{")</f>
        <v/>
      </c>
      <c r="BG428" s="14" t="str">
        <f>IF(Tableau1[[#This Row],[Réponse d]]="","",Tableau1[[#This Row],[Réponse d]])</f>
        <v/>
      </c>
      <c r="BH428" s="14" t="str">
        <f>IF(Tableau1[[#This Row],[Réponse d]]="","","}")</f>
        <v/>
      </c>
      <c r="BI428" s="14" t="str">
        <f>IF(Tableau1[[#This Row],[Réponse e]]="","","\")</f>
        <v/>
      </c>
      <c r="BJ428" s="14" t="str">
        <f>IF(Tableau1[[#This Row],[Réponse e]]="","",Tableau1[[#This Row],[Rép e est :]])</f>
        <v/>
      </c>
      <c r="BK428" s="14" t="str">
        <f>IF(Tableau1[[#This Row],[Réponse e]]="","","{")</f>
        <v/>
      </c>
      <c r="BL428" s="14" t="str">
        <f>IF(Tableau1[[#This Row],[Réponse e]]="","",Tableau1[[#This Row],[Réponse e]])</f>
        <v/>
      </c>
      <c r="BM428" s="14" t="str">
        <f>IF(Tableau1[[#This Row],[Réponse e]]="","","}")</f>
        <v/>
      </c>
      <c r="BN428" s="14" t="str">
        <f>IF(Tableau1[[#This Row],[Réponse f]]="","","\")</f>
        <v/>
      </c>
      <c r="BO428" s="14" t="str">
        <f>IF(Tableau1[[#This Row],[Réponse f]]="","",Tableau1[[#This Row],[Rép f est :]])</f>
        <v/>
      </c>
      <c r="BP428" s="14" t="str">
        <f>IF(Tableau1[[#This Row],[Réponse f]]="","","{")</f>
        <v/>
      </c>
      <c r="BQ428" s="14" t="str">
        <f>IF(Tableau1[[#This Row],[Réponse f]]="","",Tableau1[[#This Row],[Réponse f]])</f>
        <v/>
      </c>
      <c r="BR428" s="14" t="str">
        <f>IF(Tableau1[[#This Row],[Réponse f]]="","","}")</f>
        <v/>
      </c>
      <c r="BS428" s="14" t="s">
        <v>24</v>
      </c>
      <c r="BT428" s="14" t="str">
        <f t="shared" si="98"/>
        <v>question</v>
      </c>
      <c r="BU428" s="14" t="s">
        <v>26</v>
      </c>
      <c r="BV428" s="14" t="s">
        <v>14</v>
      </c>
      <c r="BX428" s="1" t="str">
        <f>IF(Tableau1[[#This Row],[Question]]="","",CONCATENATE(X428,Y428,Z428,AA428,AB428,AC428,AD428,AE428,AF428,AG428,AH428,AI428,AJ428,AK428,AL428,AM428,AN428,AO428,AP428,AQ428,AR428,AS428,AT428,AU428,AV428,AW428,AX428,AY428,AZ428,BA428,BB428,BC428,BD428,BE428,BF428,BG428,BH428,BI428,BJ428,BK428,BL428,BM428,BN428,BO428,BP428,BQ428,BR428,BS428,BT428,BU428,BV428))</f>
        <v/>
      </c>
    </row>
    <row r="429" spans="1:76">
      <c r="A429" s="24"/>
      <c r="B429" s="24"/>
      <c r="C429" s="25"/>
      <c r="D429" s="25"/>
      <c r="E429" s="24"/>
      <c r="F429" s="39"/>
      <c r="G429" s="39"/>
      <c r="H429" s="25"/>
      <c r="I429" s="25"/>
      <c r="J429" s="25"/>
      <c r="K429" s="25"/>
      <c r="L429" s="25"/>
      <c r="M429" s="4"/>
      <c r="N429" s="25"/>
      <c r="O429" s="25"/>
      <c r="P429" s="25"/>
      <c r="Q429" s="25"/>
      <c r="R429" s="25"/>
      <c r="S429" s="25"/>
      <c r="T429" s="25"/>
      <c r="U429" s="25"/>
      <c r="W429" s="12" t="str">
        <f>IF(Tableau1[[#This Row],[Question]]="","",IF(COUNTIF(Tableau1[[#This Row],[Réponse a]:[Rép f est :]],"bonne")&lt;1,"Attention pas assez de bonnes réponses",""))</f>
        <v/>
      </c>
      <c r="X429" s="14" t="s">
        <v>13</v>
      </c>
      <c r="Y429" s="14">
        <f t="shared" si="90"/>
        <v>0</v>
      </c>
      <c r="Z429" s="14" t="s">
        <v>25</v>
      </c>
      <c r="AA429" s="14" t="str">
        <f>IF(OR(COUNTIF(Tableau1[[#This Row],[Réponse a]:[Rép f est :]],"bonne")&gt;1,Tableau1[[#This Row],[Forcer question multiple]]&lt;&gt;""),"questionmult","question")</f>
        <v>question</v>
      </c>
      <c r="AB429" s="14" t="s">
        <v>21</v>
      </c>
      <c r="AC429" s="14" t="str">
        <f t="shared" si="88"/>
        <v/>
      </c>
      <c r="AD429" s="14">
        <f t="shared" si="89"/>
        <v>429</v>
      </c>
      <c r="AE429" s="14" t="s">
        <v>14</v>
      </c>
      <c r="AF429" s="14" t="str">
        <f t="shared" si="97"/>
        <v>\bareme{b=,m=}</v>
      </c>
      <c r="AG429" s="14" t="str">
        <f t="shared" si="91"/>
        <v/>
      </c>
      <c r="AH429" s="15" t="str">
        <f t="shared" si="92"/>
        <v/>
      </c>
      <c r="AI429" s="15" t="str">
        <f t="shared" si="93"/>
        <v/>
      </c>
      <c r="AJ429" s="15" t="str">
        <f t="shared" si="94"/>
        <v/>
      </c>
      <c r="AK429" s="15" t="str">
        <f t="shared" si="95"/>
        <v/>
      </c>
      <c r="AL429" s="15" t="str">
        <f t="shared" si="96"/>
        <v/>
      </c>
      <c r="AN429" s="14" t="s">
        <v>27</v>
      </c>
      <c r="AO429" s="14" t="s">
        <v>22</v>
      </c>
      <c r="AP429" s="14">
        <f>Tableau1[[#This Row],[Rép a est :]]</f>
        <v>0</v>
      </c>
      <c r="AQ429" s="14" t="s">
        <v>23</v>
      </c>
      <c r="AR429" s="14">
        <f>Tableau1[[#This Row],[Réponse a]]</f>
        <v>0</v>
      </c>
      <c r="AS429" s="14" t="s">
        <v>14</v>
      </c>
      <c r="AT429" s="14" t="s">
        <v>22</v>
      </c>
      <c r="AU429" s="14">
        <f>Tableau1[[#This Row],[Rép b est :]]</f>
        <v>0</v>
      </c>
      <c r="AV429" s="14" t="s">
        <v>23</v>
      </c>
      <c r="AW429" s="14">
        <f>Tableau1[[#This Row],[Réponse b]]</f>
        <v>0</v>
      </c>
      <c r="AX429" s="14" t="s">
        <v>14</v>
      </c>
      <c r="AY429" s="14" t="str">
        <f>IF(Tableau1[[#This Row],[Réponse c]]="","","\")</f>
        <v/>
      </c>
      <c r="AZ429" s="14" t="str">
        <f>IF(Tableau1[[#This Row],[Réponse c]]="","",Tableau1[[#This Row],[Rép c est :]])</f>
        <v/>
      </c>
      <c r="BA429" s="14" t="str">
        <f>IF(Tableau1[[#This Row],[Réponse c]]="","","{")</f>
        <v/>
      </c>
      <c r="BB429" s="14" t="str">
        <f>IF(Tableau1[[#This Row],[Réponse c]]="","",Tableau1[[#This Row],[Réponse c]])</f>
        <v/>
      </c>
      <c r="BC429" s="14" t="str">
        <f>IF(Tableau1[[#This Row],[Réponse c]]="","","}")</f>
        <v/>
      </c>
      <c r="BD429" s="14" t="str">
        <f>IF(Tableau1[[#This Row],[Réponse d]]="","","\")</f>
        <v/>
      </c>
      <c r="BE429" s="14" t="str">
        <f>IF(Tableau1[[#This Row],[Réponse d]]="","",Tableau1[[#This Row],[Rép d est :]])</f>
        <v/>
      </c>
      <c r="BF429" s="14" t="str">
        <f>IF(Tableau1[[#This Row],[Réponse d]]="","","{")</f>
        <v/>
      </c>
      <c r="BG429" s="14" t="str">
        <f>IF(Tableau1[[#This Row],[Réponse d]]="","",Tableau1[[#This Row],[Réponse d]])</f>
        <v/>
      </c>
      <c r="BH429" s="14" t="str">
        <f>IF(Tableau1[[#This Row],[Réponse d]]="","","}")</f>
        <v/>
      </c>
      <c r="BI429" s="14" t="str">
        <f>IF(Tableau1[[#This Row],[Réponse e]]="","","\")</f>
        <v/>
      </c>
      <c r="BJ429" s="14" t="str">
        <f>IF(Tableau1[[#This Row],[Réponse e]]="","",Tableau1[[#This Row],[Rép e est :]])</f>
        <v/>
      </c>
      <c r="BK429" s="14" t="str">
        <f>IF(Tableau1[[#This Row],[Réponse e]]="","","{")</f>
        <v/>
      </c>
      <c r="BL429" s="14" t="str">
        <f>IF(Tableau1[[#This Row],[Réponse e]]="","",Tableau1[[#This Row],[Réponse e]])</f>
        <v/>
      </c>
      <c r="BM429" s="14" t="str">
        <f>IF(Tableau1[[#This Row],[Réponse e]]="","","}")</f>
        <v/>
      </c>
      <c r="BN429" s="14" t="str">
        <f>IF(Tableau1[[#This Row],[Réponse f]]="","","\")</f>
        <v/>
      </c>
      <c r="BO429" s="14" t="str">
        <f>IF(Tableau1[[#This Row],[Réponse f]]="","",Tableau1[[#This Row],[Rép f est :]])</f>
        <v/>
      </c>
      <c r="BP429" s="14" t="str">
        <f>IF(Tableau1[[#This Row],[Réponse f]]="","","{")</f>
        <v/>
      </c>
      <c r="BQ429" s="14" t="str">
        <f>IF(Tableau1[[#This Row],[Réponse f]]="","",Tableau1[[#This Row],[Réponse f]])</f>
        <v/>
      </c>
      <c r="BR429" s="14" t="str">
        <f>IF(Tableau1[[#This Row],[Réponse f]]="","","}")</f>
        <v/>
      </c>
      <c r="BS429" s="14" t="s">
        <v>24</v>
      </c>
      <c r="BT429" s="14" t="str">
        <f t="shared" si="98"/>
        <v>question</v>
      </c>
      <c r="BU429" s="14" t="s">
        <v>26</v>
      </c>
      <c r="BV429" s="14" t="s">
        <v>14</v>
      </c>
      <c r="BX429" s="1" t="str">
        <f>IF(Tableau1[[#This Row],[Question]]="","",CONCATENATE(X429,Y429,Z429,AA429,AB429,AC429,AD429,AE429,AF429,AG429,AH429,AI429,AJ429,AK429,AL429,AM429,AN429,AO429,AP429,AQ429,AR429,AS429,AT429,AU429,AV429,AW429,AX429,AY429,AZ429,BA429,BB429,BC429,BD429,BE429,BF429,BG429,BH429,BI429,BJ429,BK429,BL429,BM429,BN429,BO429,BP429,BQ429,BR429,BS429,BT429,BU429,BV429))</f>
        <v/>
      </c>
    </row>
    <row r="430" spans="1:76">
      <c r="A430" s="24"/>
      <c r="B430" s="24"/>
      <c r="C430" s="25"/>
      <c r="D430" s="25"/>
      <c r="E430" s="55"/>
      <c r="F430" s="39"/>
      <c r="G430" s="39"/>
      <c r="H430" s="25"/>
      <c r="I430" s="25"/>
      <c r="J430" s="25"/>
      <c r="K430" s="4"/>
      <c r="L430" s="25"/>
      <c r="M430" s="25"/>
      <c r="N430" s="25"/>
      <c r="O430" s="4"/>
      <c r="P430" s="25"/>
      <c r="Q430" s="25"/>
      <c r="R430" s="25"/>
      <c r="S430" s="25"/>
      <c r="T430" s="25"/>
      <c r="U430" s="25"/>
      <c r="W430" s="12" t="str">
        <f>IF(Tableau1[[#This Row],[Question]]="","",IF(COUNTIF(Tableau1[[#This Row],[Réponse a]:[Rép f est :]],"bonne")&lt;1,"Attention pas assez de bonnes réponses",""))</f>
        <v/>
      </c>
      <c r="X430" s="14" t="s">
        <v>13</v>
      </c>
      <c r="Y430" s="14">
        <f t="shared" si="90"/>
        <v>0</v>
      </c>
      <c r="Z430" s="14" t="s">
        <v>25</v>
      </c>
      <c r="AA430" s="14" t="str">
        <f>IF(OR(COUNTIF(Tableau1[[#This Row],[Réponse a]:[Rép f est :]],"bonne")&gt;1,Tableau1[[#This Row],[Forcer question multiple]]&lt;&gt;""),"questionmult","question")</f>
        <v>question</v>
      </c>
      <c r="AB430" s="14" t="s">
        <v>21</v>
      </c>
      <c r="AC430" s="14" t="str">
        <f t="shared" si="88"/>
        <v/>
      </c>
      <c r="AD430" s="14">
        <f t="shared" si="89"/>
        <v>430</v>
      </c>
      <c r="AE430" s="14" t="s">
        <v>14</v>
      </c>
      <c r="AF430" s="14" t="str">
        <f t="shared" si="97"/>
        <v>\bareme{b=,m=}</v>
      </c>
      <c r="AG430" s="14" t="str">
        <f t="shared" si="91"/>
        <v/>
      </c>
      <c r="AH430" s="15" t="str">
        <f t="shared" si="92"/>
        <v/>
      </c>
      <c r="AI430" s="15" t="str">
        <f t="shared" si="93"/>
        <v/>
      </c>
      <c r="AJ430" s="15" t="str">
        <f t="shared" si="94"/>
        <v/>
      </c>
      <c r="AK430" s="15" t="str">
        <f t="shared" si="95"/>
        <v/>
      </c>
      <c r="AL430" s="15" t="str">
        <f t="shared" si="96"/>
        <v/>
      </c>
      <c r="AN430" s="14" t="s">
        <v>27</v>
      </c>
      <c r="AO430" s="14" t="s">
        <v>22</v>
      </c>
      <c r="AP430" s="14">
        <f>Tableau1[[#This Row],[Rép a est :]]</f>
        <v>0</v>
      </c>
      <c r="AQ430" s="14" t="s">
        <v>23</v>
      </c>
      <c r="AR430" s="14">
        <f>Tableau1[[#This Row],[Réponse a]]</f>
        <v>0</v>
      </c>
      <c r="AS430" s="14" t="s">
        <v>14</v>
      </c>
      <c r="AT430" s="14" t="s">
        <v>22</v>
      </c>
      <c r="AU430" s="14">
        <f>Tableau1[[#This Row],[Rép b est :]]</f>
        <v>0</v>
      </c>
      <c r="AV430" s="14" t="s">
        <v>23</v>
      </c>
      <c r="AW430" s="14">
        <f>Tableau1[[#This Row],[Réponse b]]</f>
        <v>0</v>
      </c>
      <c r="AX430" s="14" t="s">
        <v>14</v>
      </c>
      <c r="AY430" s="14" t="str">
        <f>IF(Tableau1[[#This Row],[Réponse c]]="","","\")</f>
        <v/>
      </c>
      <c r="AZ430" s="14" t="str">
        <f>IF(Tableau1[[#This Row],[Réponse c]]="","",Tableau1[[#This Row],[Rép c est :]])</f>
        <v/>
      </c>
      <c r="BA430" s="14" t="str">
        <f>IF(Tableau1[[#This Row],[Réponse c]]="","","{")</f>
        <v/>
      </c>
      <c r="BB430" s="14" t="str">
        <f>IF(Tableau1[[#This Row],[Réponse c]]="","",Tableau1[[#This Row],[Réponse c]])</f>
        <v/>
      </c>
      <c r="BC430" s="14" t="str">
        <f>IF(Tableau1[[#This Row],[Réponse c]]="","","}")</f>
        <v/>
      </c>
      <c r="BD430" s="14" t="str">
        <f>IF(Tableau1[[#This Row],[Réponse d]]="","","\")</f>
        <v/>
      </c>
      <c r="BE430" s="14" t="str">
        <f>IF(Tableau1[[#This Row],[Réponse d]]="","",Tableau1[[#This Row],[Rép d est :]])</f>
        <v/>
      </c>
      <c r="BF430" s="14" t="str">
        <f>IF(Tableau1[[#This Row],[Réponse d]]="","","{")</f>
        <v/>
      </c>
      <c r="BG430" s="14" t="str">
        <f>IF(Tableau1[[#This Row],[Réponse d]]="","",Tableau1[[#This Row],[Réponse d]])</f>
        <v/>
      </c>
      <c r="BH430" s="14" t="str">
        <f>IF(Tableau1[[#This Row],[Réponse d]]="","","}")</f>
        <v/>
      </c>
      <c r="BI430" s="14" t="str">
        <f>IF(Tableau1[[#This Row],[Réponse e]]="","","\")</f>
        <v/>
      </c>
      <c r="BJ430" s="14" t="str">
        <f>IF(Tableau1[[#This Row],[Réponse e]]="","",Tableau1[[#This Row],[Rép e est :]])</f>
        <v/>
      </c>
      <c r="BK430" s="14" t="str">
        <f>IF(Tableau1[[#This Row],[Réponse e]]="","","{")</f>
        <v/>
      </c>
      <c r="BL430" s="14" t="str">
        <f>IF(Tableau1[[#This Row],[Réponse e]]="","",Tableau1[[#This Row],[Réponse e]])</f>
        <v/>
      </c>
      <c r="BM430" s="14" t="str">
        <f>IF(Tableau1[[#This Row],[Réponse e]]="","","}")</f>
        <v/>
      </c>
      <c r="BN430" s="14" t="str">
        <f>IF(Tableau1[[#This Row],[Réponse f]]="","","\")</f>
        <v/>
      </c>
      <c r="BO430" s="14" t="str">
        <f>IF(Tableau1[[#This Row],[Réponse f]]="","",Tableau1[[#This Row],[Rép f est :]])</f>
        <v/>
      </c>
      <c r="BP430" s="14" t="str">
        <f>IF(Tableau1[[#This Row],[Réponse f]]="","","{")</f>
        <v/>
      </c>
      <c r="BQ430" s="14" t="str">
        <f>IF(Tableau1[[#This Row],[Réponse f]]="","",Tableau1[[#This Row],[Réponse f]])</f>
        <v/>
      </c>
      <c r="BR430" s="14" t="str">
        <f>IF(Tableau1[[#This Row],[Réponse f]]="","","}")</f>
        <v/>
      </c>
      <c r="BS430" s="14" t="s">
        <v>24</v>
      </c>
      <c r="BT430" s="14" t="str">
        <f t="shared" si="98"/>
        <v>question</v>
      </c>
      <c r="BU430" s="14" t="s">
        <v>26</v>
      </c>
      <c r="BV430" s="14" t="s">
        <v>14</v>
      </c>
      <c r="BX430" s="1" t="str">
        <f>IF(Tableau1[[#This Row],[Question]]="","",CONCATENATE(X430,Y430,Z430,AA430,AB430,AC430,AD430,AE430,AF430,AG430,AH430,AI430,AJ430,AK430,AL430,AM430,AN430,AO430,AP430,AQ430,AR430,AS430,AT430,AU430,AV430,AW430,AX430,AY430,AZ430,BA430,BB430,BC430,BD430,BE430,BF430,BG430,BH430,BI430,BJ430,BK430,BL430,BM430,BN430,BO430,BP430,BQ430,BR430,BS430,BT430,BU430,BV430))</f>
        <v/>
      </c>
    </row>
    <row r="431" spans="1:76">
      <c r="A431" s="24"/>
      <c r="B431" s="24"/>
      <c r="C431" s="25"/>
      <c r="D431" s="25"/>
      <c r="E431" s="24"/>
      <c r="F431" s="39"/>
      <c r="G431" s="39"/>
      <c r="H431" s="25"/>
      <c r="I431" s="25"/>
      <c r="J431" s="25"/>
      <c r="K431" s="4"/>
      <c r="L431" s="25"/>
      <c r="M431" s="25"/>
      <c r="N431" s="25"/>
      <c r="O431" s="4"/>
      <c r="P431" s="25"/>
      <c r="Q431" s="25"/>
      <c r="R431" s="25"/>
      <c r="S431" s="25"/>
      <c r="T431" s="25"/>
      <c r="U431" s="25"/>
      <c r="W431" s="12" t="str">
        <f>IF(Tableau1[[#This Row],[Question]]="","",IF(COUNTIF(Tableau1[[#This Row],[Réponse a]:[Rép f est :]],"bonne")&lt;1,"Attention pas assez de bonnes réponses",""))</f>
        <v/>
      </c>
      <c r="X431" s="14" t="s">
        <v>13</v>
      </c>
      <c r="Y431" s="14">
        <f t="shared" si="90"/>
        <v>0</v>
      </c>
      <c r="Z431" s="14" t="s">
        <v>25</v>
      </c>
      <c r="AA431" s="14" t="str">
        <f>IF(OR(COUNTIF(Tableau1[[#This Row],[Réponse a]:[Rép f est :]],"bonne")&gt;1,Tableau1[[#This Row],[Forcer question multiple]]&lt;&gt;""),"questionmult","question")</f>
        <v>question</v>
      </c>
      <c r="AB431" s="14" t="s">
        <v>21</v>
      </c>
      <c r="AC431" s="14" t="str">
        <f t="shared" si="88"/>
        <v/>
      </c>
      <c r="AD431" s="14">
        <f t="shared" si="89"/>
        <v>431</v>
      </c>
      <c r="AE431" s="14" t="s">
        <v>14</v>
      </c>
      <c r="AF431" s="14" t="str">
        <f t="shared" ref="AF431:AF436" si="99">IF(AA431="questionmult","\bareme{mz="&amp;SUBSTITUTE(F431,",",".")&amp;"}","\bareme{b="&amp;SUBSTITUTE(F431,",",".")&amp;",m="&amp;SUBSTITUTE(G431,",",".")&amp;"}")</f>
        <v>\bareme{b=,m=}</v>
      </c>
      <c r="AG431" s="14" t="str">
        <f t="shared" si="91"/>
        <v/>
      </c>
      <c r="AH431" s="15" t="str">
        <f t="shared" si="92"/>
        <v/>
      </c>
      <c r="AI431" s="15" t="str">
        <f t="shared" si="93"/>
        <v/>
      </c>
      <c r="AJ431" s="15" t="str">
        <f t="shared" si="94"/>
        <v/>
      </c>
      <c r="AK431" s="15" t="str">
        <f t="shared" si="95"/>
        <v/>
      </c>
      <c r="AL431" s="15" t="str">
        <f t="shared" si="96"/>
        <v/>
      </c>
      <c r="AN431" s="14" t="s">
        <v>27</v>
      </c>
      <c r="AO431" s="14" t="s">
        <v>22</v>
      </c>
      <c r="AP431" s="14">
        <f>Tableau1[[#This Row],[Rép a est :]]</f>
        <v>0</v>
      </c>
      <c r="AQ431" s="14" t="s">
        <v>23</v>
      </c>
      <c r="AR431" s="14">
        <f>Tableau1[[#This Row],[Réponse a]]</f>
        <v>0</v>
      </c>
      <c r="AS431" s="14" t="s">
        <v>14</v>
      </c>
      <c r="AT431" s="14" t="s">
        <v>22</v>
      </c>
      <c r="AU431" s="14">
        <f>Tableau1[[#This Row],[Rép b est :]]</f>
        <v>0</v>
      </c>
      <c r="AV431" s="14" t="s">
        <v>23</v>
      </c>
      <c r="AW431" s="14">
        <f>Tableau1[[#This Row],[Réponse b]]</f>
        <v>0</v>
      </c>
      <c r="AX431" s="14" t="s">
        <v>14</v>
      </c>
      <c r="AY431" s="14" t="str">
        <f>IF(Tableau1[[#This Row],[Réponse c]]="","","\")</f>
        <v/>
      </c>
      <c r="AZ431" s="14" t="str">
        <f>IF(Tableau1[[#This Row],[Réponse c]]="","",Tableau1[[#This Row],[Rép c est :]])</f>
        <v/>
      </c>
      <c r="BA431" s="14" t="str">
        <f>IF(Tableau1[[#This Row],[Réponse c]]="","","{")</f>
        <v/>
      </c>
      <c r="BB431" s="14" t="str">
        <f>IF(Tableau1[[#This Row],[Réponse c]]="","",Tableau1[[#This Row],[Réponse c]])</f>
        <v/>
      </c>
      <c r="BC431" s="14" t="str">
        <f>IF(Tableau1[[#This Row],[Réponse c]]="","","}")</f>
        <v/>
      </c>
      <c r="BD431" s="14" t="str">
        <f>IF(Tableau1[[#This Row],[Réponse d]]="","","\")</f>
        <v/>
      </c>
      <c r="BE431" s="14" t="str">
        <f>IF(Tableau1[[#This Row],[Réponse d]]="","",Tableau1[[#This Row],[Rép d est :]])</f>
        <v/>
      </c>
      <c r="BF431" s="14" t="str">
        <f>IF(Tableau1[[#This Row],[Réponse d]]="","","{")</f>
        <v/>
      </c>
      <c r="BG431" s="14" t="str">
        <f>IF(Tableau1[[#This Row],[Réponse d]]="","",Tableau1[[#This Row],[Réponse d]])</f>
        <v/>
      </c>
      <c r="BH431" s="14" t="str">
        <f>IF(Tableau1[[#This Row],[Réponse d]]="","","}")</f>
        <v/>
      </c>
      <c r="BI431" s="14" t="str">
        <f>IF(Tableau1[[#This Row],[Réponse e]]="","","\")</f>
        <v/>
      </c>
      <c r="BJ431" s="14" t="str">
        <f>IF(Tableau1[[#This Row],[Réponse e]]="","",Tableau1[[#This Row],[Rép e est :]])</f>
        <v/>
      </c>
      <c r="BK431" s="14" t="str">
        <f>IF(Tableau1[[#This Row],[Réponse e]]="","","{")</f>
        <v/>
      </c>
      <c r="BL431" s="14" t="str">
        <f>IF(Tableau1[[#This Row],[Réponse e]]="","",Tableau1[[#This Row],[Réponse e]])</f>
        <v/>
      </c>
      <c r="BM431" s="14" t="str">
        <f>IF(Tableau1[[#This Row],[Réponse e]]="","","}")</f>
        <v/>
      </c>
      <c r="BN431" s="14" t="str">
        <f>IF(Tableau1[[#This Row],[Réponse f]]="","","\")</f>
        <v/>
      </c>
      <c r="BO431" s="14" t="str">
        <f>IF(Tableau1[[#This Row],[Réponse f]]="","",Tableau1[[#This Row],[Rép f est :]])</f>
        <v/>
      </c>
      <c r="BP431" s="14" t="str">
        <f>IF(Tableau1[[#This Row],[Réponse f]]="","","{")</f>
        <v/>
      </c>
      <c r="BQ431" s="14" t="str">
        <f>IF(Tableau1[[#This Row],[Réponse f]]="","",Tableau1[[#This Row],[Réponse f]])</f>
        <v/>
      </c>
      <c r="BR431" s="14" t="str">
        <f>IF(Tableau1[[#This Row],[Réponse f]]="","","}")</f>
        <v/>
      </c>
      <c r="BS431" s="14" t="s">
        <v>24</v>
      </c>
      <c r="BT431" s="14" t="str">
        <f t="shared" ref="BT431:BT436" si="100">AA431</f>
        <v>question</v>
      </c>
      <c r="BU431" s="14" t="s">
        <v>26</v>
      </c>
      <c r="BV431" s="14" t="s">
        <v>14</v>
      </c>
      <c r="BX431" s="1" t="str">
        <f>IF(Tableau1[[#This Row],[Question]]="","",CONCATENATE(X431,Y431,Z431,AA431,AB431,AC431,AD431,AE431,AF431,AG431,AH431,AI431,AJ431,AK431,AL431,AM431,AN431,AO431,AP431,AQ431,AR431,AS431,AT431,AU431,AV431,AW431,AX431,AY431,AZ431,BA431,BB431,BC431,BD431,BE431,BF431,BG431,BH431,BI431,BJ431,BK431,BL431,BM431,BN431,BO431,BP431,BQ431,BR431,BS431,BT431,BU431,BV431))</f>
        <v/>
      </c>
    </row>
    <row r="432" spans="1:76">
      <c r="A432" s="24"/>
      <c r="B432" s="24"/>
      <c r="C432" s="25"/>
      <c r="D432" s="25"/>
      <c r="E432" s="24"/>
      <c r="F432" s="39"/>
      <c r="G432" s="39"/>
      <c r="H432" s="25"/>
      <c r="I432" s="25"/>
      <c r="J432" s="25"/>
      <c r="K432" s="4"/>
      <c r="L432" s="25"/>
      <c r="M432" s="4"/>
      <c r="N432" s="25"/>
      <c r="O432" s="25"/>
      <c r="P432" s="25"/>
      <c r="Q432" s="25"/>
      <c r="R432" s="25"/>
      <c r="S432" s="25"/>
      <c r="T432" s="25"/>
      <c r="U432" s="25"/>
      <c r="W432" s="12" t="str">
        <f>IF(Tableau1[[#This Row],[Question]]="","",IF(COUNTIF(Tableau1[[#This Row],[Réponse a]:[Rép f est :]],"bonne")&lt;1,"Attention pas assez de bonnes réponses",""))</f>
        <v/>
      </c>
      <c r="X432" s="14" t="s">
        <v>13</v>
      </c>
      <c r="Y432" s="14">
        <f t="shared" si="90"/>
        <v>0</v>
      </c>
      <c r="Z432" s="14" t="s">
        <v>25</v>
      </c>
      <c r="AA432" s="14" t="str">
        <f>IF(OR(COUNTIF(Tableau1[[#This Row],[Réponse a]:[Rép f est :]],"bonne")&gt;1,Tableau1[[#This Row],[Forcer question multiple]]&lt;&gt;""),"questionmult","question")</f>
        <v>question</v>
      </c>
      <c r="AB432" s="14" t="s">
        <v>21</v>
      </c>
      <c r="AC432" s="14" t="str">
        <f t="shared" si="88"/>
        <v/>
      </c>
      <c r="AD432" s="14">
        <f t="shared" si="89"/>
        <v>432</v>
      </c>
      <c r="AE432" s="14" t="s">
        <v>14</v>
      </c>
      <c r="AF432" s="14" t="str">
        <f t="shared" si="99"/>
        <v>\bareme{b=,m=}</v>
      </c>
      <c r="AG432" s="14" t="str">
        <f t="shared" si="91"/>
        <v/>
      </c>
      <c r="AH432" s="15" t="str">
        <f t="shared" si="92"/>
        <v/>
      </c>
      <c r="AI432" s="15" t="str">
        <f t="shared" si="93"/>
        <v/>
      </c>
      <c r="AJ432" s="15" t="str">
        <f t="shared" si="94"/>
        <v/>
      </c>
      <c r="AK432" s="15" t="str">
        <f t="shared" si="95"/>
        <v/>
      </c>
      <c r="AL432" s="15" t="str">
        <f t="shared" si="96"/>
        <v/>
      </c>
      <c r="AN432" s="14" t="s">
        <v>27</v>
      </c>
      <c r="AO432" s="14" t="s">
        <v>22</v>
      </c>
      <c r="AP432" s="14">
        <f>Tableau1[[#This Row],[Rép a est :]]</f>
        <v>0</v>
      </c>
      <c r="AQ432" s="14" t="s">
        <v>23</v>
      </c>
      <c r="AR432" s="14">
        <f>Tableau1[[#This Row],[Réponse a]]</f>
        <v>0</v>
      </c>
      <c r="AS432" s="14" t="s">
        <v>14</v>
      </c>
      <c r="AT432" s="14" t="s">
        <v>22</v>
      </c>
      <c r="AU432" s="14">
        <f>Tableau1[[#This Row],[Rép b est :]]</f>
        <v>0</v>
      </c>
      <c r="AV432" s="14" t="s">
        <v>23</v>
      </c>
      <c r="AW432" s="14">
        <f>Tableau1[[#This Row],[Réponse b]]</f>
        <v>0</v>
      </c>
      <c r="AX432" s="14" t="s">
        <v>14</v>
      </c>
      <c r="AY432" s="14" t="str">
        <f>IF(Tableau1[[#This Row],[Réponse c]]="","","\")</f>
        <v/>
      </c>
      <c r="AZ432" s="14" t="str">
        <f>IF(Tableau1[[#This Row],[Réponse c]]="","",Tableau1[[#This Row],[Rép c est :]])</f>
        <v/>
      </c>
      <c r="BA432" s="14" t="str">
        <f>IF(Tableau1[[#This Row],[Réponse c]]="","","{")</f>
        <v/>
      </c>
      <c r="BB432" s="14" t="str">
        <f>IF(Tableau1[[#This Row],[Réponse c]]="","",Tableau1[[#This Row],[Réponse c]])</f>
        <v/>
      </c>
      <c r="BC432" s="14" t="str">
        <f>IF(Tableau1[[#This Row],[Réponse c]]="","","}")</f>
        <v/>
      </c>
      <c r="BD432" s="14" t="str">
        <f>IF(Tableau1[[#This Row],[Réponse d]]="","","\")</f>
        <v/>
      </c>
      <c r="BE432" s="14" t="str">
        <f>IF(Tableau1[[#This Row],[Réponse d]]="","",Tableau1[[#This Row],[Rép d est :]])</f>
        <v/>
      </c>
      <c r="BF432" s="14" t="str">
        <f>IF(Tableau1[[#This Row],[Réponse d]]="","","{")</f>
        <v/>
      </c>
      <c r="BG432" s="14" t="str">
        <f>IF(Tableau1[[#This Row],[Réponse d]]="","",Tableau1[[#This Row],[Réponse d]])</f>
        <v/>
      </c>
      <c r="BH432" s="14" t="str">
        <f>IF(Tableau1[[#This Row],[Réponse d]]="","","}")</f>
        <v/>
      </c>
      <c r="BI432" s="14" t="str">
        <f>IF(Tableau1[[#This Row],[Réponse e]]="","","\")</f>
        <v/>
      </c>
      <c r="BJ432" s="14" t="str">
        <f>IF(Tableau1[[#This Row],[Réponse e]]="","",Tableau1[[#This Row],[Rép e est :]])</f>
        <v/>
      </c>
      <c r="BK432" s="14" t="str">
        <f>IF(Tableau1[[#This Row],[Réponse e]]="","","{")</f>
        <v/>
      </c>
      <c r="BL432" s="14" t="str">
        <f>IF(Tableau1[[#This Row],[Réponse e]]="","",Tableau1[[#This Row],[Réponse e]])</f>
        <v/>
      </c>
      <c r="BM432" s="14" t="str">
        <f>IF(Tableau1[[#This Row],[Réponse e]]="","","}")</f>
        <v/>
      </c>
      <c r="BN432" s="14" t="str">
        <f>IF(Tableau1[[#This Row],[Réponse f]]="","","\")</f>
        <v/>
      </c>
      <c r="BO432" s="14" t="str">
        <f>IF(Tableau1[[#This Row],[Réponse f]]="","",Tableau1[[#This Row],[Rép f est :]])</f>
        <v/>
      </c>
      <c r="BP432" s="14" t="str">
        <f>IF(Tableau1[[#This Row],[Réponse f]]="","","{")</f>
        <v/>
      </c>
      <c r="BQ432" s="14" t="str">
        <f>IF(Tableau1[[#This Row],[Réponse f]]="","",Tableau1[[#This Row],[Réponse f]])</f>
        <v/>
      </c>
      <c r="BR432" s="14" t="str">
        <f>IF(Tableau1[[#This Row],[Réponse f]]="","","}")</f>
        <v/>
      </c>
      <c r="BS432" s="14" t="s">
        <v>24</v>
      </c>
      <c r="BT432" s="14" t="str">
        <f t="shared" si="100"/>
        <v>question</v>
      </c>
      <c r="BU432" s="14" t="s">
        <v>26</v>
      </c>
      <c r="BV432" s="14" t="s">
        <v>14</v>
      </c>
      <c r="BX432" s="1" t="str">
        <f>IF(Tableau1[[#This Row],[Question]]="","",CONCATENATE(X432,Y432,Z432,AA432,AB432,AC432,AD432,AE432,AF432,AG432,AH432,AI432,AJ432,AK432,AL432,AM432,AN432,AO432,AP432,AQ432,AR432,AS432,AT432,AU432,AV432,AW432,AX432,AY432,AZ432,BA432,BB432,BC432,BD432,BE432,BF432,BG432,BH432,BI432,BJ432,BK432,BL432,BM432,BN432,BO432,BP432,BQ432,BR432,BS432,BT432,BU432,BV432))</f>
        <v/>
      </c>
    </row>
    <row r="433" spans="1:76">
      <c r="A433" s="24"/>
      <c r="B433" s="24"/>
      <c r="C433" s="25"/>
      <c r="D433" s="25"/>
      <c r="E433" s="24"/>
      <c r="F433" s="39"/>
      <c r="G433" s="39"/>
      <c r="H433" s="25"/>
      <c r="I433" s="25"/>
      <c r="J433" s="25"/>
      <c r="K433" s="25"/>
      <c r="L433" s="25"/>
      <c r="M433" s="4"/>
      <c r="N433" s="25"/>
      <c r="O433" s="25"/>
      <c r="P433" s="25"/>
      <c r="Q433" s="25"/>
      <c r="R433" s="25"/>
      <c r="S433" s="25"/>
      <c r="T433" s="25"/>
      <c r="U433" s="25"/>
      <c r="W433" s="12" t="str">
        <f>IF(Tableau1[[#This Row],[Question]]="","",IF(COUNTIF(Tableau1[[#This Row],[Réponse a]:[Rép f est :]],"bonne")&lt;1,"Attention pas assez de bonnes réponses",""))</f>
        <v/>
      </c>
      <c r="X433" s="14" t="s">
        <v>13</v>
      </c>
      <c r="Y433" s="14">
        <f t="shared" si="90"/>
        <v>0</v>
      </c>
      <c r="Z433" s="14" t="s">
        <v>25</v>
      </c>
      <c r="AA433" s="14" t="str">
        <f>IF(OR(COUNTIF(Tableau1[[#This Row],[Réponse a]:[Rép f est :]],"bonne")&gt;1,Tableau1[[#This Row],[Forcer question multiple]]&lt;&gt;""),"questionmult","question")</f>
        <v>question</v>
      </c>
      <c r="AB433" s="14" t="s">
        <v>21</v>
      </c>
      <c r="AC433" s="14" t="str">
        <f t="shared" si="88"/>
        <v/>
      </c>
      <c r="AD433" s="14">
        <f t="shared" si="89"/>
        <v>433</v>
      </c>
      <c r="AE433" s="14" t="s">
        <v>14</v>
      </c>
      <c r="AF433" s="14" t="str">
        <f t="shared" si="99"/>
        <v>\bareme{b=,m=}</v>
      </c>
      <c r="AG433" s="14" t="str">
        <f t="shared" si="91"/>
        <v/>
      </c>
      <c r="AH433" s="15" t="str">
        <f t="shared" si="92"/>
        <v/>
      </c>
      <c r="AI433" s="15" t="str">
        <f t="shared" si="93"/>
        <v/>
      </c>
      <c r="AJ433" s="15" t="str">
        <f t="shared" si="94"/>
        <v/>
      </c>
      <c r="AK433" s="15" t="str">
        <f t="shared" si="95"/>
        <v/>
      </c>
      <c r="AL433" s="15" t="str">
        <f t="shared" si="96"/>
        <v/>
      </c>
      <c r="AN433" s="14" t="s">
        <v>27</v>
      </c>
      <c r="AO433" s="14" t="s">
        <v>22</v>
      </c>
      <c r="AP433" s="14">
        <f>Tableau1[[#This Row],[Rép a est :]]</f>
        <v>0</v>
      </c>
      <c r="AQ433" s="14" t="s">
        <v>23</v>
      </c>
      <c r="AR433" s="14">
        <f>Tableau1[[#This Row],[Réponse a]]</f>
        <v>0</v>
      </c>
      <c r="AS433" s="14" t="s">
        <v>14</v>
      </c>
      <c r="AT433" s="14" t="s">
        <v>22</v>
      </c>
      <c r="AU433" s="14">
        <f>Tableau1[[#This Row],[Rép b est :]]</f>
        <v>0</v>
      </c>
      <c r="AV433" s="14" t="s">
        <v>23</v>
      </c>
      <c r="AW433" s="14">
        <f>Tableau1[[#This Row],[Réponse b]]</f>
        <v>0</v>
      </c>
      <c r="AX433" s="14" t="s">
        <v>14</v>
      </c>
      <c r="AY433" s="14" t="str">
        <f>IF(Tableau1[[#This Row],[Réponse c]]="","","\")</f>
        <v/>
      </c>
      <c r="AZ433" s="14" t="str">
        <f>IF(Tableau1[[#This Row],[Réponse c]]="","",Tableau1[[#This Row],[Rép c est :]])</f>
        <v/>
      </c>
      <c r="BA433" s="14" t="str">
        <f>IF(Tableau1[[#This Row],[Réponse c]]="","","{")</f>
        <v/>
      </c>
      <c r="BB433" s="14" t="str">
        <f>IF(Tableau1[[#This Row],[Réponse c]]="","",Tableau1[[#This Row],[Réponse c]])</f>
        <v/>
      </c>
      <c r="BC433" s="14" t="str">
        <f>IF(Tableau1[[#This Row],[Réponse c]]="","","}")</f>
        <v/>
      </c>
      <c r="BD433" s="14" t="str">
        <f>IF(Tableau1[[#This Row],[Réponse d]]="","","\")</f>
        <v/>
      </c>
      <c r="BE433" s="14" t="str">
        <f>IF(Tableau1[[#This Row],[Réponse d]]="","",Tableau1[[#This Row],[Rép d est :]])</f>
        <v/>
      </c>
      <c r="BF433" s="14" t="str">
        <f>IF(Tableau1[[#This Row],[Réponse d]]="","","{")</f>
        <v/>
      </c>
      <c r="BG433" s="14" t="str">
        <f>IF(Tableau1[[#This Row],[Réponse d]]="","",Tableau1[[#This Row],[Réponse d]])</f>
        <v/>
      </c>
      <c r="BH433" s="14" t="str">
        <f>IF(Tableau1[[#This Row],[Réponse d]]="","","}")</f>
        <v/>
      </c>
      <c r="BI433" s="14" t="str">
        <f>IF(Tableau1[[#This Row],[Réponse e]]="","","\")</f>
        <v/>
      </c>
      <c r="BJ433" s="14" t="str">
        <f>IF(Tableau1[[#This Row],[Réponse e]]="","",Tableau1[[#This Row],[Rép e est :]])</f>
        <v/>
      </c>
      <c r="BK433" s="14" t="str">
        <f>IF(Tableau1[[#This Row],[Réponse e]]="","","{")</f>
        <v/>
      </c>
      <c r="BL433" s="14" t="str">
        <f>IF(Tableau1[[#This Row],[Réponse e]]="","",Tableau1[[#This Row],[Réponse e]])</f>
        <v/>
      </c>
      <c r="BM433" s="14" t="str">
        <f>IF(Tableau1[[#This Row],[Réponse e]]="","","}")</f>
        <v/>
      </c>
      <c r="BN433" s="14" t="str">
        <f>IF(Tableau1[[#This Row],[Réponse f]]="","","\")</f>
        <v/>
      </c>
      <c r="BO433" s="14" t="str">
        <f>IF(Tableau1[[#This Row],[Réponse f]]="","",Tableau1[[#This Row],[Rép f est :]])</f>
        <v/>
      </c>
      <c r="BP433" s="14" t="str">
        <f>IF(Tableau1[[#This Row],[Réponse f]]="","","{")</f>
        <v/>
      </c>
      <c r="BQ433" s="14" t="str">
        <f>IF(Tableau1[[#This Row],[Réponse f]]="","",Tableau1[[#This Row],[Réponse f]])</f>
        <v/>
      </c>
      <c r="BR433" s="14" t="str">
        <f>IF(Tableau1[[#This Row],[Réponse f]]="","","}")</f>
        <v/>
      </c>
      <c r="BS433" s="14" t="s">
        <v>24</v>
      </c>
      <c r="BT433" s="14" t="str">
        <f t="shared" si="100"/>
        <v>question</v>
      </c>
      <c r="BU433" s="14" t="s">
        <v>26</v>
      </c>
      <c r="BV433" s="14" t="s">
        <v>14</v>
      </c>
      <c r="BX433" s="1" t="str">
        <f>IF(Tableau1[[#This Row],[Question]]="","",CONCATENATE(X433,Y433,Z433,AA433,AB433,AC433,AD433,AE433,AF433,AG433,AH433,AI433,AJ433,AK433,AL433,AM433,AN433,AO433,AP433,AQ433,AR433,AS433,AT433,AU433,AV433,AW433,AX433,AY433,AZ433,BA433,BB433,BC433,BD433,BE433,BF433,BG433,BH433,BI433,BJ433,BK433,BL433,BM433,BN433,BO433,BP433,BQ433,BR433,BS433,BT433,BU433,BV433))</f>
        <v/>
      </c>
    </row>
    <row r="434" spans="1:76">
      <c r="A434" s="24"/>
      <c r="B434" s="24"/>
      <c r="C434" s="25"/>
      <c r="D434" s="25"/>
      <c r="E434" s="24"/>
      <c r="F434" s="39"/>
      <c r="G434" s="39"/>
      <c r="H434" s="25"/>
      <c r="I434" s="25"/>
      <c r="J434" s="25"/>
      <c r="K434" s="25"/>
      <c r="L434" s="25"/>
      <c r="M434" s="25"/>
      <c r="N434" s="25"/>
      <c r="O434" s="4"/>
      <c r="P434" s="25"/>
      <c r="Q434" s="25"/>
      <c r="R434" s="25"/>
      <c r="S434" s="25"/>
      <c r="T434" s="25"/>
      <c r="U434" s="25"/>
      <c r="W434" s="12" t="str">
        <f>IF(Tableau1[[#This Row],[Question]]="","",IF(COUNTIF(Tableau1[[#This Row],[Réponse a]:[Rép f est :]],"bonne")&lt;1,"Attention pas assez de bonnes réponses",""))</f>
        <v/>
      </c>
      <c r="X434" s="14" t="s">
        <v>13</v>
      </c>
      <c r="Y434" s="14">
        <f t="shared" si="90"/>
        <v>0</v>
      </c>
      <c r="Z434" s="14" t="s">
        <v>25</v>
      </c>
      <c r="AA434" s="14" t="str">
        <f>IF(OR(COUNTIF(Tableau1[[#This Row],[Réponse a]:[Rép f est :]],"bonne")&gt;1,Tableau1[[#This Row],[Forcer question multiple]]&lt;&gt;""),"questionmult","question")</f>
        <v>question</v>
      </c>
      <c r="AB434" s="14" t="s">
        <v>21</v>
      </c>
      <c r="AC434" s="14" t="str">
        <f t="shared" si="88"/>
        <v/>
      </c>
      <c r="AD434" s="14">
        <f t="shared" si="89"/>
        <v>434</v>
      </c>
      <c r="AE434" s="14" t="s">
        <v>14</v>
      </c>
      <c r="AF434" s="14" t="str">
        <f t="shared" si="99"/>
        <v>\bareme{b=,m=}</v>
      </c>
      <c r="AG434" s="14" t="str">
        <f t="shared" si="91"/>
        <v/>
      </c>
      <c r="AH434" s="15" t="str">
        <f t="shared" si="92"/>
        <v/>
      </c>
      <c r="AI434" s="15" t="str">
        <f t="shared" si="93"/>
        <v/>
      </c>
      <c r="AJ434" s="15" t="str">
        <f t="shared" si="94"/>
        <v/>
      </c>
      <c r="AK434" s="15" t="str">
        <f t="shared" si="95"/>
        <v/>
      </c>
      <c r="AL434" s="15" t="str">
        <f t="shared" si="96"/>
        <v/>
      </c>
      <c r="AN434" s="14" t="s">
        <v>27</v>
      </c>
      <c r="AO434" s="14" t="s">
        <v>22</v>
      </c>
      <c r="AP434" s="14">
        <f>Tableau1[[#This Row],[Rép a est :]]</f>
        <v>0</v>
      </c>
      <c r="AQ434" s="14" t="s">
        <v>23</v>
      </c>
      <c r="AR434" s="14">
        <f>Tableau1[[#This Row],[Réponse a]]</f>
        <v>0</v>
      </c>
      <c r="AS434" s="14" t="s">
        <v>14</v>
      </c>
      <c r="AT434" s="14" t="s">
        <v>22</v>
      </c>
      <c r="AU434" s="14">
        <f>Tableau1[[#This Row],[Rép b est :]]</f>
        <v>0</v>
      </c>
      <c r="AV434" s="14" t="s">
        <v>23</v>
      </c>
      <c r="AW434" s="14">
        <f>Tableau1[[#This Row],[Réponse b]]</f>
        <v>0</v>
      </c>
      <c r="AX434" s="14" t="s">
        <v>14</v>
      </c>
      <c r="AY434" s="14" t="str">
        <f>IF(Tableau1[[#This Row],[Réponse c]]="","","\")</f>
        <v/>
      </c>
      <c r="AZ434" s="14" t="str">
        <f>IF(Tableau1[[#This Row],[Réponse c]]="","",Tableau1[[#This Row],[Rép c est :]])</f>
        <v/>
      </c>
      <c r="BA434" s="14" t="str">
        <f>IF(Tableau1[[#This Row],[Réponse c]]="","","{")</f>
        <v/>
      </c>
      <c r="BB434" s="14" t="str">
        <f>IF(Tableau1[[#This Row],[Réponse c]]="","",Tableau1[[#This Row],[Réponse c]])</f>
        <v/>
      </c>
      <c r="BC434" s="14" t="str">
        <f>IF(Tableau1[[#This Row],[Réponse c]]="","","}")</f>
        <v/>
      </c>
      <c r="BD434" s="14" t="str">
        <f>IF(Tableau1[[#This Row],[Réponse d]]="","","\")</f>
        <v/>
      </c>
      <c r="BE434" s="14" t="str">
        <f>IF(Tableau1[[#This Row],[Réponse d]]="","",Tableau1[[#This Row],[Rép d est :]])</f>
        <v/>
      </c>
      <c r="BF434" s="14" t="str">
        <f>IF(Tableau1[[#This Row],[Réponse d]]="","","{")</f>
        <v/>
      </c>
      <c r="BG434" s="14" t="str">
        <f>IF(Tableau1[[#This Row],[Réponse d]]="","",Tableau1[[#This Row],[Réponse d]])</f>
        <v/>
      </c>
      <c r="BH434" s="14" t="str">
        <f>IF(Tableau1[[#This Row],[Réponse d]]="","","}")</f>
        <v/>
      </c>
      <c r="BI434" s="14" t="str">
        <f>IF(Tableau1[[#This Row],[Réponse e]]="","","\")</f>
        <v/>
      </c>
      <c r="BJ434" s="14" t="str">
        <f>IF(Tableau1[[#This Row],[Réponse e]]="","",Tableau1[[#This Row],[Rép e est :]])</f>
        <v/>
      </c>
      <c r="BK434" s="14" t="str">
        <f>IF(Tableau1[[#This Row],[Réponse e]]="","","{")</f>
        <v/>
      </c>
      <c r="BL434" s="14" t="str">
        <f>IF(Tableau1[[#This Row],[Réponse e]]="","",Tableau1[[#This Row],[Réponse e]])</f>
        <v/>
      </c>
      <c r="BM434" s="14" t="str">
        <f>IF(Tableau1[[#This Row],[Réponse e]]="","","}")</f>
        <v/>
      </c>
      <c r="BN434" s="14" t="str">
        <f>IF(Tableau1[[#This Row],[Réponse f]]="","","\")</f>
        <v/>
      </c>
      <c r="BO434" s="14" t="str">
        <f>IF(Tableau1[[#This Row],[Réponse f]]="","",Tableau1[[#This Row],[Rép f est :]])</f>
        <v/>
      </c>
      <c r="BP434" s="14" t="str">
        <f>IF(Tableau1[[#This Row],[Réponse f]]="","","{")</f>
        <v/>
      </c>
      <c r="BQ434" s="14" t="str">
        <f>IF(Tableau1[[#This Row],[Réponse f]]="","",Tableau1[[#This Row],[Réponse f]])</f>
        <v/>
      </c>
      <c r="BR434" s="14" t="str">
        <f>IF(Tableau1[[#This Row],[Réponse f]]="","","}")</f>
        <v/>
      </c>
      <c r="BS434" s="14" t="s">
        <v>24</v>
      </c>
      <c r="BT434" s="14" t="str">
        <f t="shared" si="100"/>
        <v>question</v>
      </c>
      <c r="BU434" s="14" t="s">
        <v>26</v>
      </c>
      <c r="BV434" s="14" t="s">
        <v>14</v>
      </c>
      <c r="BX434" s="1" t="str">
        <f>IF(Tableau1[[#This Row],[Question]]="","",CONCATENATE(X434,Y434,Z434,AA434,AB434,AC434,AD434,AE434,AF434,AG434,AH434,AI434,AJ434,AK434,AL434,AM434,AN434,AO434,AP434,AQ434,AR434,AS434,AT434,AU434,AV434,AW434,AX434,AY434,AZ434,BA434,BB434,BC434,BD434,BE434,BF434,BG434,BH434,BI434,BJ434,BK434,BL434,BM434,BN434,BO434,BP434,BQ434,BR434,BS434,BT434,BU434,BV434))</f>
        <v/>
      </c>
    </row>
    <row r="435" spans="1:76">
      <c r="A435" s="24"/>
      <c r="B435" s="24"/>
      <c r="C435" s="25"/>
      <c r="D435" s="25"/>
      <c r="E435" s="24"/>
      <c r="F435" s="39"/>
      <c r="G435" s="39"/>
      <c r="H435" s="25"/>
      <c r="I435" s="25"/>
      <c r="J435" s="25"/>
      <c r="K435" s="25"/>
      <c r="L435" s="25"/>
      <c r="M435" s="4"/>
      <c r="N435" s="25"/>
      <c r="O435" s="4"/>
      <c r="P435" s="25"/>
      <c r="Q435" s="25"/>
      <c r="R435" s="25"/>
      <c r="S435" s="25"/>
      <c r="T435" s="25"/>
      <c r="U435" s="25"/>
      <c r="W435" s="12" t="str">
        <f>IF(Tableau1[[#This Row],[Question]]="","",IF(COUNTIF(Tableau1[[#This Row],[Réponse a]:[Rép f est :]],"bonne")&lt;1,"Attention pas assez de bonnes réponses",""))</f>
        <v/>
      </c>
      <c r="X435" s="14" t="s">
        <v>13</v>
      </c>
      <c r="Y435" s="14">
        <f t="shared" si="90"/>
        <v>0</v>
      </c>
      <c r="Z435" s="14" t="s">
        <v>25</v>
      </c>
      <c r="AA435" s="14" t="str">
        <f>IF(OR(COUNTIF(Tableau1[[#This Row],[Réponse a]:[Rép f est :]],"bonne")&gt;1,Tableau1[[#This Row],[Forcer question multiple]]&lt;&gt;""),"questionmult","question")</f>
        <v>question</v>
      </c>
      <c r="AB435" s="14" t="s">
        <v>21</v>
      </c>
      <c r="AC435" s="14" t="str">
        <f t="shared" si="88"/>
        <v/>
      </c>
      <c r="AD435" s="14">
        <f t="shared" si="89"/>
        <v>435</v>
      </c>
      <c r="AE435" s="14" t="s">
        <v>14</v>
      </c>
      <c r="AF435" s="14" t="str">
        <f t="shared" si="99"/>
        <v>\bareme{b=,m=}</v>
      </c>
      <c r="AG435" s="14" t="str">
        <f t="shared" si="91"/>
        <v/>
      </c>
      <c r="AH435" s="15" t="str">
        <f t="shared" si="92"/>
        <v/>
      </c>
      <c r="AI435" s="15" t="str">
        <f t="shared" si="93"/>
        <v/>
      </c>
      <c r="AJ435" s="15" t="str">
        <f t="shared" si="94"/>
        <v/>
      </c>
      <c r="AK435" s="15" t="str">
        <f t="shared" si="95"/>
        <v/>
      </c>
      <c r="AL435" s="15" t="str">
        <f t="shared" si="96"/>
        <v/>
      </c>
      <c r="AN435" s="14" t="s">
        <v>27</v>
      </c>
      <c r="AO435" s="14" t="s">
        <v>22</v>
      </c>
      <c r="AP435" s="14">
        <f>Tableau1[[#This Row],[Rép a est :]]</f>
        <v>0</v>
      </c>
      <c r="AQ435" s="14" t="s">
        <v>23</v>
      </c>
      <c r="AR435" s="14">
        <f>Tableau1[[#This Row],[Réponse a]]</f>
        <v>0</v>
      </c>
      <c r="AS435" s="14" t="s">
        <v>14</v>
      </c>
      <c r="AT435" s="14" t="s">
        <v>22</v>
      </c>
      <c r="AU435" s="14">
        <f>Tableau1[[#This Row],[Rép b est :]]</f>
        <v>0</v>
      </c>
      <c r="AV435" s="14" t="s">
        <v>23</v>
      </c>
      <c r="AW435" s="14">
        <f>Tableau1[[#This Row],[Réponse b]]</f>
        <v>0</v>
      </c>
      <c r="AX435" s="14" t="s">
        <v>14</v>
      </c>
      <c r="AY435" s="14" t="str">
        <f>IF(Tableau1[[#This Row],[Réponse c]]="","","\")</f>
        <v/>
      </c>
      <c r="AZ435" s="14" t="str">
        <f>IF(Tableau1[[#This Row],[Réponse c]]="","",Tableau1[[#This Row],[Rép c est :]])</f>
        <v/>
      </c>
      <c r="BA435" s="14" t="str">
        <f>IF(Tableau1[[#This Row],[Réponse c]]="","","{")</f>
        <v/>
      </c>
      <c r="BB435" s="14" t="str">
        <f>IF(Tableau1[[#This Row],[Réponse c]]="","",Tableau1[[#This Row],[Réponse c]])</f>
        <v/>
      </c>
      <c r="BC435" s="14" t="str">
        <f>IF(Tableau1[[#This Row],[Réponse c]]="","","}")</f>
        <v/>
      </c>
      <c r="BD435" s="14" t="str">
        <f>IF(Tableau1[[#This Row],[Réponse d]]="","","\")</f>
        <v/>
      </c>
      <c r="BE435" s="14" t="str">
        <f>IF(Tableau1[[#This Row],[Réponse d]]="","",Tableau1[[#This Row],[Rép d est :]])</f>
        <v/>
      </c>
      <c r="BF435" s="14" t="str">
        <f>IF(Tableau1[[#This Row],[Réponse d]]="","","{")</f>
        <v/>
      </c>
      <c r="BG435" s="14" t="str">
        <f>IF(Tableau1[[#This Row],[Réponse d]]="","",Tableau1[[#This Row],[Réponse d]])</f>
        <v/>
      </c>
      <c r="BH435" s="14" t="str">
        <f>IF(Tableau1[[#This Row],[Réponse d]]="","","}")</f>
        <v/>
      </c>
      <c r="BI435" s="14" t="str">
        <f>IF(Tableau1[[#This Row],[Réponse e]]="","","\")</f>
        <v/>
      </c>
      <c r="BJ435" s="14" t="str">
        <f>IF(Tableau1[[#This Row],[Réponse e]]="","",Tableau1[[#This Row],[Rép e est :]])</f>
        <v/>
      </c>
      <c r="BK435" s="14" t="str">
        <f>IF(Tableau1[[#This Row],[Réponse e]]="","","{")</f>
        <v/>
      </c>
      <c r="BL435" s="14" t="str">
        <f>IF(Tableau1[[#This Row],[Réponse e]]="","",Tableau1[[#This Row],[Réponse e]])</f>
        <v/>
      </c>
      <c r="BM435" s="14" t="str">
        <f>IF(Tableau1[[#This Row],[Réponse e]]="","","}")</f>
        <v/>
      </c>
      <c r="BN435" s="14" t="str">
        <f>IF(Tableau1[[#This Row],[Réponse f]]="","","\")</f>
        <v/>
      </c>
      <c r="BO435" s="14" t="str">
        <f>IF(Tableau1[[#This Row],[Réponse f]]="","",Tableau1[[#This Row],[Rép f est :]])</f>
        <v/>
      </c>
      <c r="BP435" s="14" t="str">
        <f>IF(Tableau1[[#This Row],[Réponse f]]="","","{")</f>
        <v/>
      </c>
      <c r="BQ435" s="14" t="str">
        <f>IF(Tableau1[[#This Row],[Réponse f]]="","",Tableau1[[#This Row],[Réponse f]])</f>
        <v/>
      </c>
      <c r="BR435" s="14" t="str">
        <f>IF(Tableau1[[#This Row],[Réponse f]]="","","}")</f>
        <v/>
      </c>
      <c r="BS435" s="14" t="s">
        <v>24</v>
      </c>
      <c r="BT435" s="14" t="str">
        <f t="shared" si="100"/>
        <v>question</v>
      </c>
      <c r="BU435" s="14" t="s">
        <v>26</v>
      </c>
      <c r="BV435" s="14" t="s">
        <v>14</v>
      </c>
      <c r="BX435" s="1" t="str">
        <f>IF(Tableau1[[#This Row],[Question]]="","",CONCATENATE(X435,Y435,Z435,AA435,AB435,AC435,AD435,AE435,AF435,AG435,AH435,AI435,AJ435,AK435,AL435,AM435,AN435,AO435,AP435,AQ435,AR435,AS435,AT435,AU435,AV435,AW435,AX435,AY435,AZ435,BA435,BB435,BC435,BD435,BE435,BF435,BG435,BH435,BI435,BJ435,BK435,BL435,BM435,BN435,BO435,BP435,BQ435,BR435,BS435,BT435,BU435,BV435))</f>
        <v/>
      </c>
    </row>
    <row r="436" spans="1:76">
      <c r="A436" s="24"/>
      <c r="B436" s="24"/>
      <c r="C436" s="25"/>
      <c r="D436" s="25"/>
      <c r="E436" s="24"/>
      <c r="F436" s="39"/>
      <c r="G436" s="39"/>
      <c r="H436" s="25"/>
      <c r="I436" s="25"/>
      <c r="J436" s="25"/>
      <c r="K436" s="4"/>
      <c r="L436" s="25"/>
      <c r="M436" s="4"/>
      <c r="N436" s="25"/>
      <c r="O436" s="25"/>
      <c r="P436" s="25"/>
      <c r="Q436" s="25"/>
      <c r="R436" s="25"/>
      <c r="S436" s="25"/>
      <c r="T436" s="25"/>
      <c r="U436" s="25"/>
      <c r="W436" s="12" t="str">
        <f>IF(Tableau1[[#This Row],[Question]]="","",IF(COUNTIF(Tableau1[[#This Row],[Réponse a]:[Rép f est :]],"bonne")&lt;1,"Attention pas assez de bonnes réponses",""))</f>
        <v/>
      </c>
      <c r="X436" s="14" t="s">
        <v>13</v>
      </c>
      <c r="Y436" s="14">
        <f t="shared" si="90"/>
        <v>0</v>
      </c>
      <c r="Z436" s="14" t="s">
        <v>25</v>
      </c>
      <c r="AA436" s="14" t="str">
        <f>IF(OR(COUNTIF(Tableau1[[#This Row],[Réponse a]:[Rép f est :]],"bonne")&gt;1,Tableau1[[#This Row],[Forcer question multiple]]&lt;&gt;""),"questionmult","question")</f>
        <v>question</v>
      </c>
      <c r="AB436" s="14" t="s">
        <v>21</v>
      </c>
      <c r="AC436" s="14" t="str">
        <f t="shared" si="88"/>
        <v/>
      </c>
      <c r="AD436" s="14">
        <f t="shared" si="89"/>
        <v>436</v>
      </c>
      <c r="AE436" s="14" t="s">
        <v>14</v>
      </c>
      <c r="AF436" s="14" t="str">
        <f t="shared" si="99"/>
        <v>\bareme{b=,m=}</v>
      </c>
      <c r="AG436" s="14" t="str">
        <f t="shared" si="91"/>
        <v/>
      </c>
      <c r="AH436" s="15" t="str">
        <f t="shared" si="92"/>
        <v/>
      </c>
      <c r="AI436" s="15" t="str">
        <f t="shared" si="93"/>
        <v/>
      </c>
      <c r="AJ436" s="15" t="str">
        <f t="shared" si="94"/>
        <v/>
      </c>
      <c r="AK436" s="15" t="str">
        <f t="shared" si="95"/>
        <v/>
      </c>
      <c r="AL436" s="15" t="str">
        <f t="shared" si="96"/>
        <v/>
      </c>
      <c r="AN436" s="14" t="s">
        <v>27</v>
      </c>
      <c r="AO436" s="14" t="s">
        <v>22</v>
      </c>
      <c r="AP436" s="14">
        <f>Tableau1[[#This Row],[Rép a est :]]</f>
        <v>0</v>
      </c>
      <c r="AQ436" s="14" t="s">
        <v>23</v>
      </c>
      <c r="AR436" s="14">
        <f>Tableau1[[#This Row],[Réponse a]]</f>
        <v>0</v>
      </c>
      <c r="AS436" s="14" t="s">
        <v>14</v>
      </c>
      <c r="AT436" s="14" t="s">
        <v>22</v>
      </c>
      <c r="AU436" s="14">
        <f>Tableau1[[#This Row],[Rép b est :]]</f>
        <v>0</v>
      </c>
      <c r="AV436" s="14" t="s">
        <v>23</v>
      </c>
      <c r="AW436" s="14">
        <f>Tableau1[[#This Row],[Réponse b]]</f>
        <v>0</v>
      </c>
      <c r="AX436" s="14" t="s">
        <v>14</v>
      </c>
      <c r="AY436" s="14" t="str">
        <f>IF(Tableau1[[#This Row],[Réponse c]]="","","\")</f>
        <v/>
      </c>
      <c r="AZ436" s="14" t="str">
        <f>IF(Tableau1[[#This Row],[Réponse c]]="","",Tableau1[[#This Row],[Rép c est :]])</f>
        <v/>
      </c>
      <c r="BA436" s="14" t="str">
        <f>IF(Tableau1[[#This Row],[Réponse c]]="","","{")</f>
        <v/>
      </c>
      <c r="BB436" s="14" t="str">
        <f>IF(Tableau1[[#This Row],[Réponse c]]="","",Tableau1[[#This Row],[Réponse c]])</f>
        <v/>
      </c>
      <c r="BC436" s="14" t="str">
        <f>IF(Tableau1[[#This Row],[Réponse c]]="","","}")</f>
        <v/>
      </c>
      <c r="BD436" s="14" t="str">
        <f>IF(Tableau1[[#This Row],[Réponse d]]="","","\")</f>
        <v/>
      </c>
      <c r="BE436" s="14" t="str">
        <f>IF(Tableau1[[#This Row],[Réponse d]]="","",Tableau1[[#This Row],[Rép d est :]])</f>
        <v/>
      </c>
      <c r="BF436" s="14" t="str">
        <f>IF(Tableau1[[#This Row],[Réponse d]]="","","{")</f>
        <v/>
      </c>
      <c r="BG436" s="14" t="str">
        <f>IF(Tableau1[[#This Row],[Réponse d]]="","",Tableau1[[#This Row],[Réponse d]])</f>
        <v/>
      </c>
      <c r="BH436" s="14" t="str">
        <f>IF(Tableau1[[#This Row],[Réponse d]]="","","}")</f>
        <v/>
      </c>
      <c r="BI436" s="14" t="str">
        <f>IF(Tableau1[[#This Row],[Réponse e]]="","","\")</f>
        <v/>
      </c>
      <c r="BJ436" s="14" t="str">
        <f>IF(Tableau1[[#This Row],[Réponse e]]="","",Tableau1[[#This Row],[Rép e est :]])</f>
        <v/>
      </c>
      <c r="BK436" s="14" t="str">
        <f>IF(Tableau1[[#This Row],[Réponse e]]="","","{")</f>
        <v/>
      </c>
      <c r="BL436" s="14" t="str">
        <f>IF(Tableau1[[#This Row],[Réponse e]]="","",Tableau1[[#This Row],[Réponse e]])</f>
        <v/>
      </c>
      <c r="BM436" s="14" t="str">
        <f>IF(Tableau1[[#This Row],[Réponse e]]="","","}")</f>
        <v/>
      </c>
      <c r="BN436" s="14" t="str">
        <f>IF(Tableau1[[#This Row],[Réponse f]]="","","\")</f>
        <v/>
      </c>
      <c r="BO436" s="14" t="str">
        <f>IF(Tableau1[[#This Row],[Réponse f]]="","",Tableau1[[#This Row],[Rép f est :]])</f>
        <v/>
      </c>
      <c r="BP436" s="14" t="str">
        <f>IF(Tableau1[[#This Row],[Réponse f]]="","","{")</f>
        <v/>
      </c>
      <c r="BQ436" s="14" t="str">
        <f>IF(Tableau1[[#This Row],[Réponse f]]="","",Tableau1[[#This Row],[Réponse f]])</f>
        <v/>
      </c>
      <c r="BR436" s="14" t="str">
        <f>IF(Tableau1[[#This Row],[Réponse f]]="","","}")</f>
        <v/>
      </c>
      <c r="BS436" s="14" t="s">
        <v>24</v>
      </c>
      <c r="BT436" s="14" t="str">
        <f t="shared" si="100"/>
        <v>question</v>
      </c>
      <c r="BU436" s="14" t="s">
        <v>26</v>
      </c>
      <c r="BV436" s="14" t="s">
        <v>14</v>
      </c>
      <c r="BX436" s="1" t="str">
        <f>IF(Tableau1[[#This Row],[Question]]="","",CONCATENATE(X436,Y436,Z436,AA436,AB436,AC436,AD436,AE436,AF436,AG436,AH436,AI436,AJ436,AK436,AL436,AM436,AN436,AO436,AP436,AQ436,AR436,AS436,AT436,AU436,AV436,AW436,AX436,AY436,AZ436,BA436,BB436,BC436,BD436,BE436,BF436,BG436,BH436,BI436,BJ436,BK436,BL436,BM436,BN436,BO436,BP436,BQ436,BR436,BS436,BT436,BU436,BV436))</f>
        <v/>
      </c>
    </row>
    <row r="437" spans="1:76">
      <c r="A437" s="24"/>
      <c r="B437" s="24"/>
      <c r="C437" s="25"/>
      <c r="D437" s="25"/>
      <c r="E437" s="24"/>
      <c r="F437" s="56"/>
      <c r="G437" s="56"/>
      <c r="H437" s="25"/>
      <c r="I437" s="25"/>
      <c r="J437" s="25"/>
      <c r="K437" s="25"/>
      <c r="L437" s="25"/>
      <c r="M437" s="25"/>
      <c r="N437" s="25"/>
      <c r="O437" s="36"/>
      <c r="P437" s="25"/>
      <c r="Q437" s="25"/>
      <c r="R437" s="25"/>
      <c r="S437" s="25"/>
      <c r="T437" s="25"/>
      <c r="U437" s="25"/>
      <c r="W437" s="12" t="str">
        <f>IF(Tableau1[[#This Row],[Question]]="","",IF(COUNTIF(Tableau1[[#This Row],[Réponse a]:[Rép f est :]],"bonne")&lt;1,"Attention pas assez de bonnes réponses",""))</f>
        <v/>
      </c>
      <c r="X437" s="14" t="s">
        <v>13</v>
      </c>
      <c r="Y437" s="14">
        <f t="shared" ref="Y437:Y500" si="101">D437</f>
        <v>0</v>
      </c>
      <c r="Z437" s="14" t="s">
        <v>25</v>
      </c>
      <c r="AA437" s="14" t="str">
        <f>IF(OR(COUNTIF(Tableau1[[#This Row],[Réponse a]:[Rép f est :]],"bonne")&gt;1,Tableau1[[#This Row],[Forcer question multiple]]&lt;&gt;""),"questionmult","question")</f>
        <v>question</v>
      </c>
      <c r="AB437" s="14" t="s">
        <v>21</v>
      </c>
      <c r="AC437" s="14" t="str">
        <f t="shared" ref="AC437:AC500" si="102">LEFT(CLEAN(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E437,"Ê","E"),"É","E"),"È","E"),"î","i"),"ô","o"),"ê","e"),"’",""),"/",""),"]",""),"[",""),"²",""),"%",""),"+",""),"À","A"),".",""),")",""),"(",""),"*",""),"=",""),"_",""),"\",""),"^",""),"}",""),"{",""),"$",""),"-",""),";",""),",",""),":",""),"è","e"),"à","a"),"'","")," ",""),"é","e")),10)</f>
        <v/>
      </c>
      <c r="AD437" s="14">
        <f t="shared" si="89"/>
        <v>437</v>
      </c>
      <c r="AE437" s="14" t="s">
        <v>14</v>
      </c>
      <c r="AF437" s="14" t="str">
        <f t="shared" ref="AF437:AF500" si="103">IF(AA437="questionmult","\bareme{mz="&amp;SUBSTITUTE(F437,",",".")&amp;"}","\bareme{b="&amp;SUBSTITUTE(F437,",",".")&amp;",m="&amp;SUBSTITUTE(G437,",",".")&amp;"}")</f>
        <v>\bareme{b=,m=}</v>
      </c>
      <c r="AG437" s="14" t="str">
        <f t="shared" ref="AG437:AG500" si="104">SUBSTITUTE(E437,"%","\%")</f>
        <v/>
      </c>
      <c r="AH437" s="15" t="str">
        <f t="shared" ref="AH437:AH500" si="105">IF(I437="","",IF(RIGHT(I437,7)="pdf_tex","\begin{center}\def\svgwidth{","\begin{center}\includegraphics["))</f>
        <v/>
      </c>
      <c r="AI437" s="15" t="str">
        <f t="shared" ref="AI437:AI500" si="106">IF(I437="","",IF(RIGHT(I437,7)="pdf_tex","3cm","width=.95\linewidth"))</f>
        <v/>
      </c>
      <c r="AJ437" s="15" t="str">
        <f t="shared" ref="AJ437:AJ500" si="107">IF(I437="","",IF(RIGHT(I437,7)="pdf_tex","}\import{images/}{","]{images/"))</f>
        <v/>
      </c>
      <c r="AK437" s="15" t="str">
        <f t="shared" ref="AK437:AK500" si="108">IF(I437="","",I437)</f>
        <v/>
      </c>
      <c r="AL437" s="15" t="str">
        <f t="shared" ref="AL437:AL500" si="109">IF(I437="","",IF(RIGHT(I437,7)="pdf_tex","}\end{center}","}\end{center}"))</f>
        <v/>
      </c>
      <c r="AN437" s="14" t="s">
        <v>27</v>
      </c>
      <c r="AO437" s="14" t="s">
        <v>22</v>
      </c>
      <c r="AP437" s="14">
        <f>Tableau1[[#This Row],[Rép a est :]]</f>
        <v>0</v>
      </c>
      <c r="AQ437" s="14" t="s">
        <v>23</v>
      </c>
      <c r="AR437" s="14">
        <f>Tableau1[[#This Row],[Réponse a]]</f>
        <v>0</v>
      </c>
      <c r="AS437" s="14" t="s">
        <v>14</v>
      </c>
      <c r="AT437" s="14" t="s">
        <v>22</v>
      </c>
      <c r="AU437" s="14">
        <f>Tableau1[[#This Row],[Rép b est :]]</f>
        <v>0</v>
      </c>
      <c r="AV437" s="14" t="s">
        <v>23</v>
      </c>
      <c r="AW437" s="14">
        <f>Tableau1[[#This Row],[Réponse b]]</f>
        <v>0</v>
      </c>
      <c r="AX437" s="14" t="s">
        <v>14</v>
      </c>
      <c r="AY437" s="14" t="str">
        <f>IF(Tableau1[[#This Row],[Réponse c]]="","","\")</f>
        <v/>
      </c>
      <c r="AZ437" s="14" t="str">
        <f>IF(Tableau1[[#This Row],[Réponse c]]="","",Tableau1[[#This Row],[Rép c est :]])</f>
        <v/>
      </c>
      <c r="BA437" s="14" t="str">
        <f>IF(Tableau1[[#This Row],[Réponse c]]="","","{")</f>
        <v/>
      </c>
      <c r="BB437" s="14" t="str">
        <f>IF(Tableau1[[#This Row],[Réponse c]]="","",Tableau1[[#This Row],[Réponse c]])</f>
        <v/>
      </c>
      <c r="BC437" s="14" t="str">
        <f>IF(Tableau1[[#This Row],[Réponse c]]="","","}")</f>
        <v/>
      </c>
      <c r="BD437" s="14" t="str">
        <f>IF(Tableau1[[#This Row],[Réponse d]]="","","\")</f>
        <v/>
      </c>
      <c r="BE437" s="14" t="str">
        <f>IF(Tableau1[[#This Row],[Réponse d]]="","",Tableau1[[#This Row],[Rép d est :]])</f>
        <v/>
      </c>
      <c r="BF437" s="14" t="str">
        <f>IF(Tableau1[[#This Row],[Réponse d]]="","","{")</f>
        <v/>
      </c>
      <c r="BG437" s="14" t="str">
        <f>IF(Tableau1[[#This Row],[Réponse d]]="","",Tableau1[[#This Row],[Réponse d]])</f>
        <v/>
      </c>
      <c r="BH437" s="14" t="str">
        <f>IF(Tableau1[[#This Row],[Réponse d]]="","","}")</f>
        <v/>
      </c>
      <c r="BI437" s="14" t="str">
        <f>IF(Tableau1[[#This Row],[Réponse e]]="","","\")</f>
        <v/>
      </c>
      <c r="BJ437" s="14" t="str">
        <f>IF(Tableau1[[#This Row],[Réponse e]]="","",Tableau1[[#This Row],[Rép e est :]])</f>
        <v/>
      </c>
      <c r="BK437" s="14" t="str">
        <f>IF(Tableau1[[#This Row],[Réponse e]]="","","{")</f>
        <v/>
      </c>
      <c r="BL437" s="14" t="str">
        <f>IF(Tableau1[[#This Row],[Réponse e]]="","",Tableau1[[#This Row],[Réponse e]])</f>
        <v/>
      </c>
      <c r="BM437" s="14" t="str">
        <f>IF(Tableau1[[#This Row],[Réponse e]]="","","}")</f>
        <v/>
      </c>
      <c r="BN437" s="14" t="str">
        <f>IF(Tableau1[[#This Row],[Réponse f]]="","","\")</f>
        <v/>
      </c>
      <c r="BO437" s="14" t="str">
        <f>IF(Tableau1[[#This Row],[Réponse f]]="","",Tableau1[[#This Row],[Rép f est :]])</f>
        <v/>
      </c>
      <c r="BP437" s="14" t="str">
        <f>IF(Tableau1[[#This Row],[Réponse f]]="","","{")</f>
        <v/>
      </c>
      <c r="BQ437" s="14" t="str">
        <f>IF(Tableau1[[#This Row],[Réponse f]]="","",Tableau1[[#This Row],[Réponse f]])</f>
        <v/>
      </c>
      <c r="BR437" s="14" t="str">
        <f>IF(Tableau1[[#This Row],[Réponse f]]="","","}")</f>
        <v/>
      </c>
      <c r="BS437" s="14" t="s">
        <v>24</v>
      </c>
      <c r="BT437" s="14" t="str">
        <f t="shared" ref="BT437:BT500" si="110">AA437</f>
        <v>question</v>
      </c>
      <c r="BU437" s="14" t="s">
        <v>26</v>
      </c>
      <c r="BV437" s="14" t="s">
        <v>14</v>
      </c>
      <c r="BX437" s="1" t="str">
        <f>IF(Tableau1[[#This Row],[Question]]="","",CONCATENATE(X437,Y437,Z437,AA437,AB437,AC437,AD437,AE437,AF437,AG437,AH437,AI437,AJ437,AK437,AL437,AM437,AN437,AO437,AP437,AQ437,AR437,AS437,AT437,AU437,AV437,AW437,AX437,AY437,AZ437,BA437,BB437,BC437,BD437,BE437,BF437,BG437,BH437,BI437,BJ437,BK437,BL437,BM437,BN437,BO437,BP437,BQ437,BR437,BS437,BT437,BU437,BV437))</f>
        <v/>
      </c>
    </row>
    <row r="438" spans="1:76">
      <c r="A438" s="24"/>
      <c r="B438" s="24"/>
      <c r="C438" s="25"/>
      <c r="D438" s="25"/>
      <c r="E438" s="1"/>
      <c r="F438" s="56"/>
      <c r="G438" s="56"/>
      <c r="J438" s="25"/>
      <c r="K438" s="25"/>
      <c r="L438" s="25"/>
      <c r="O438" s="4"/>
      <c r="P438" s="2"/>
      <c r="Q438" s="2"/>
      <c r="R438" s="2"/>
      <c r="S438" s="2"/>
      <c r="T438" s="2"/>
      <c r="U438" s="2"/>
      <c r="W438" s="12" t="str">
        <f>IF(Tableau1[[#This Row],[Question]]="","",IF(COUNTIF(Tableau1[[#This Row],[Réponse a]:[Rép f est :]],"bonne")&lt;1,"Attention pas assez de bonnes réponses",""))</f>
        <v/>
      </c>
      <c r="X438" s="14" t="s">
        <v>13</v>
      </c>
      <c r="Y438" s="14">
        <f t="shared" si="101"/>
        <v>0</v>
      </c>
      <c r="Z438" s="14" t="s">
        <v>25</v>
      </c>
      <c r="AA438" s="14" t="str">
        <f>IF(OR(COUNTIF(Tableau1[[#This Row],[Réponse a]:[Rép f est :]],"bonne")&gt;1,Tableau1[[#This Row],[Forcer question multiple]]&lt;&gt;""),"questionmult","question")</f>
        <v>question</v>
      </c>
      <c r="AB438" s="14" t="s">
        <v>21</v>
      </c>
      <c r="AC438" s="14" t="str">
        <f t="shared" si="102"/>
        <v/>
      </c>
      <c r="AD438" s="14">
        <f t="shared" si="89"/>
        <v>438</v>
      </c>
      <c r="AE438" s="14" t="s">
        <v>14</v>
      </c>
      <c r="AF438" s="14" t="str">
        <f t="shared" si="103"/>
        <v>\bareme{b=,m=}</v>
      </c>
      <c r="AG438" s="14" t="str">
        <f t="shared" si="104"/>
        <v/>
      </c>
      <c r="AH438" s="15" t="str">
        <f t="shared" si="105"/>
        <v/>
      </c>
      <c r="AI438" s="15" t="str">
        <f t="shared" si="106"/>
        <v/>
      </c>
      <c r="AJ438" s="15" t="str">
        <f t="shared" si="107"/>
        <v/>
      </c>
      <c r="AK438" s="15" t="str">
        <f t="shared" si="108"/>
        <v/>
      </c>
      <c r="AL438" s="15" t="str">
        <f t="shared" si="109"/>
        <v/>
      </c>
      <c r="AN438" s="14" t="s">
        <v>27</v>
      </c>
      <c r="AO438" s="14" t="s">
        <v>22</v>
      </c>
      <c r="AP438" s="14">
        <f>Tableau1[[#This Row],[Rép a est :]]</f>
        <v>0</v>
      </c>
      <c r="AQ438" s="14" t="s">
        <v>23</v>
      </c>
      <c r="AR438" s="14">
        <f>Tableau1[[#This Row],[Réponse a]]</f>
        <v>0</v>
      </c>
      <c r="AS438" s="14" t="s">
        <v>14</v>
      </c>
      <c r="AT438" s="14" t="s">
        <v>22</v>
      </c>
      <c r="AU438" s="14">
        <f>Tableau1[[#This Row],[Rép b est :]]</f>
        <v>0</v>
      </c>
      <c r="AV438" s="14" t="s">
        <v>23</v>
      </c>
      <c r="AW438" s="14">
        <f>Tableau1[[#This Row],[Réponse b]]</f>
        <v>0</v>
      </c>
      <c r="AX438" s="14" t="s">
        <v>14</v>
      </c>
      <c r="AY438" s="14" t="str">
        <f>IF(Tableau1[[#This Row],[Réponse c]]="","","\")</f>
        <v/>
      </c>
      <c r="AZ438" s="14" t="str">
        <f>IF(Tableau1[[#This Row],[Réponse c]]="","",Tableau1[[#This Row],[Rép c est :]])</f>
        <v/>
      </c>
      <c r="BA438" s="14" t="str">
        <f>IF(Tableau1[[#This Row],[Réponse c]]="","","{")</f>
        <v/>
      </c>
      <c r="BB438" s="14" t="str">
        <f>IF(Tableau1[[#This Row],[Réponse c]]="","",Tableau1[[#This Row],[Réponse c]])</f>
        <v/>
      </c>
      <c r="BC438" s="14" t="str">
        <f>IF(Tableau1[[#This Row],[Réponse c]]="","","}")</f>
        <v/>
      </c>
      <c r="BD438" s="14" t="str">
        <f>IF(Tableau1[[#This Row],[Réponse d]]="","","\")</f>
        <v/>
      </c>
      <c r="BE438" s="14" t="str">
        <f>IF(Tableau1[[#This Row],[Réponse d]]="","",Tableau1[[#This Row],[Rép d est :]])</f>
        <v/>
      </c>
      <c r="BF438" s="14" t="str">
        <f>IF(Tableau1[[#This Row],[Réponse d]]="","","{")</f>
        <v/>
      </c>
      <c r="BG438" s="14" t="str">
        <f>IF(Tableau1[[#This Row],[Réponse d]]="","",Tableau1[[#This Row],[Réponse d]])</f>
        <v/>
      </c>
      <c r="BH438" s="14" t="str">
        <f>IF(Tableau1[[#This Row],[Réponse d]]="","","}")</f>
        <v/>
      </c>
      <c r="BI438" s="14" t="str">
        <f>IF(Tableau1[[#This Row],[Réponse e]]="","","\")</f>
        <v/>
      </c>
      <c r="BJ438" s="14" t="str">
        <f>IF(Tableau1[[#This Row],[Réponse e]]="","",Tableau1[[#This Row],[Rép e est :]])</f>
        <v/>
      </c>
      <c r="BK438" s="14" t="str">
        <f>IF(Tableau1[[#This Row],[Réponse e]]="","","{")</f>
        <v/>
      </c>
      <c r="BL438" s="14" t="str">
        <f>IF(Tableau1[[#This Row],[Réponse e]]="","",Tableau1[[#This Row],[Réponse e]])</f>
        <v/>
      </c>
      <c r="BM438" s="14" t="str">
        <f>IF(Tableau1[[#This Row],[Réponse e]]="","","}")</f>
        <v/>
      </c>
      <c r="BN438" s="14" t="str">
        <f>IF(Tableau1[[#This Row],[Réponse f]]="","","\")</f>
        <v/>
      </c>
      <c r="BO438" s="14" t="str">
        <f>IF(Tableau1[[#This Row],[Réponse f]]="","",Tableau1[[#This Row],[Rép f est :]])</f>
        <v/>
      </c>
      <c r="BP438" s="14" t="str">
        <f>IF(Tableau1[[#This Row],[Réponse f]]="","","{")</f>
        <v/>
      </c>
      <c r="BQ438" s="14" t="str">
        <f>IF(Tableau1[[#This Row],[Réponse f]]="","",Tableau1[[#This Row],[Réponse f]])</f>
        <v/>
      </c>
      <c r="BR438" s="14" t="str">
        <f>IF(Tableau1[[#This Row],[Réponse f]]="","","}")</f>
        <v/>
      </c>
      <c r="BS438" s="14" t="s">
        <v>24</v>
      </c>
      <c r="BT438" s="14" t="str">
        <f t="shared" si="110"/>
        <v>question</v>
      </c>
      <c r="BU438" s="14" t="s">
        <v>26</v>
      </c>
      <c r="BV438" s="14" t="s">
        <v>14</v>
      </c>
      <c r="BX438" s="1" t="str">
        <f>IF(Tableau1[[#This Row],[Question]]="","",CONCATENATE(X438,Y438,Z438,AA438,AB438,AC438,AD438,AE438,AF438,AG438,AH438,AI438,AJ438,AK438,AL438,AM438,AN438,AO438,AP438,AQ438,AR438,AS438,AT438,AU438,AV438,AW438,AX438,AY438,AZ438,BA438,BB438,BC438,BD438,BE438,BF438,BG438,BH438,BI438,BJ438,BK438,BL438,BM438,BN438,BO438,BP438,BQ438,BR438,BS438,BT438,BU438,BV438))</f>
        <v/>
      </c>
    </row>
    <row r="439" spans="1:76">
      <c r="A439" s="24"/>
      <c r="B439" s="24"/>
      <c r="C439" s="25"/>
      <c r="D439" s="25"/>
      <c r="E439" s="1"/>
      <c r="F439" s="56"/>
      <c r="G439" s="56"/>
      <c r="J439" s="25"/>
      <c r="K439" s="25"/>
      <c r="L439" s="25"/>
      <c r="O439" s="4"/>
      <c r="P439" s="2"/>
      <c r="Q439" s="2"/>
      <c r="R439" s="2"/>
      <c r="S439" s="2"/>
      <c r="T439" s="2"/>
      <c r="U439" s="2"/>
      <c r="W439" s="12" t="str">
        <f>IF(Tableau1[[#This Row],[Question]]="","",IF(COUNTIF(Tableau1[[#This Row],[Réponse a]:[Rép f est :]],"bonne")&lt;1,"Attention pas assez de bonnes réponses",""))</f>
        <v/>
      </c>
      <c r="X439" s="14" t="s">
        <v>13</v>
      </c>
      <c r="Y439" s="14">
        <f t="shared" si="101"/>
        <v>0</v>
      </c>
      <c r="Z439" s="14" t="s">
        <v>25</v>
      </c>
      <c r="AA439" s="14" t="str">
        <f>IF(OR(COUNTIF(Tableau1[[#This Row],[Réponse a]:[Rép f est :]],"bonne")&gt;1,Tableau1[[#This Row],[Forcer question multiple]]&lt;&gt;""),"questionmult","question")</f>
        <v>question</v>
      </c>
      <c r="AB439" s="14" t="s">
        <v>21</v>
      </c>
      <c r="AC439" s="14" t="str">
        <f t="shared" si="102"/>
        <v/>
      </c>
      <c r="AD439" s="14">
        <f t="shared" si="89"/>
        <v>439</v>
      </c>
      <c r="AE439" s="14" t="s">
        <v>14</v>
      </c>
      <c r="AF439" s="14" t="str">
        <f t="shared" si="103"/>
        <v>\bareme{b=,m=}</v>
      </c>
      <c r="AG439" s="14" t="str">
        <f t="shared" si="104"/>
        <v/>
      </c>
      <c r="AH439" s="15" t="str">
        <f t="shared" si="105"/>
        <v/>
      </c>
      <c r="AI439" s="15" t="str">
        <f t="shared" si="106"/>
        <v/>
      </c>
      <c r="AJ439" s="15" t="str">
        <f t="shared" si="107"/>
        <v/>
      </c>
      <c r="AK439" s="15" t="str">
        <f t="shared" si="108"/>
        <v/>
      </c>
      <c r="AL439" s="15" t="str">
        <f t="shared" si="109"/>
        <v/>
      </c>
      <c r="AN439" s="14" t="s">
        <v>27</v>
      </c>
      <c r="AO439" s="14" t="s">
        <v>22</v>
      </c>
      <c r="AP439" s="14">
        <f>Tableau1[[#This Row],[Rép a est :]]</f>
        <v>0</v>
      </c>
      <c r="AQ439" s="14" t="s">
        <v>23</v>
      </c>
      <c r="AR439" s="14">
        <f>Tableau1[[#This Row],[Réponse a]]</f>
        <v>0</v>
      </c>
      <c r="AS439" s="14" t="s">
        <v>14</v>
      </c>
      <c r="AT439" s="14" t="s">
        <v>22</v>
      </c>
      <c r="AU439" s="14">
        <f>Tableau1[[#This Row],[Rép b est :]]</f>
        <v>0</v>
      </c>
      <c r="AV439" s="14" t="s">
        <v>23</v>
      </c>
      <c r="AW439" s="14">
        <f>Tableau1[[#This Row],[Réponse b]]</f>
        <v>0</v>
      </c>
      <c r="AX439" s="14" t="s">
        <v>14</v>
      </c>
      <c r="AY439" s="14" t="str">
        <f>IF(Tableau1[[#This Row],[Réponse c]]="","","\")</f>
        <v/>
      </c>
      <c r="AZ439" s="14" t="str">
        <f>IF(Tableau1[[#This Row],[Réponse c]]="","",Tableau1[[#This Row],[Rép c est :]])</f>
        <v/>
      </c>
      <c r="BA439" s="14" t="str">
        <f>IF(Tableau1[[#This Row],[Réponse c]]="","","{")</f>
        <v/>
      </c>
      <c r="BB439" s="14" t="str">
        <f>IF(Tableau1[[#This Row],[Réponse c]]="","",Tableau1[[#This Row],[Réponse c]])</f>
        <v/>
      </c>
      <c r="BC439" s="14" t="str">
        <f>IF(Tableau1[[#This Row],[Réponse c]]="","","}")</f>
        <v/>
      </c>
      <c r="BD439" s="14" t="str">
        <f>IF(Tableau1[[#This Row],[Réponse d]]="","","\")</f>
        <v/>
      </c>
      <c r="BE439" s="14" t="str">
        <f>IF(Tableau1[[#This Row],[Réponse d]]="","",Tableau1[[#This Row],[Rép d est :]])</f>
        <v/>
      </c>
      <c r="BF439" s="14" t="str">
        <f>IF(Tableau1[[#This Row],[Réponse d]]="","","{")</f>
        <v/>
      </c>
      <c r="BG439" s="14" t="str">
        <f>IF(Tableau1[[#This Row],[Réponse d]]="","",Tableau1[[#This Row],[Réponse d]])</f>
        <v/>
      </c>
      <c r="BH439" s="14" t="str">
        <f>IF(Tableau1[[#This Row],[Réponse d]]="","","}")</f>
        <v/>
      </c>
      <c r="BI439" s="14" t="str">
        <f>IF(Tableau1[[#This Row],[Réponse e]]="","","\")</f>
        <v/>
      </c>
      <c r="BJ439" s="14" t="str">
        <f>IF(Tableau1[[#This Row],[Réponse e]]="","",Tableau1[[#This Row],[Rép e est :]])</f>
        <v/>
      </c>
      <c r="BK439" s="14" t="str">
        <f>IF(Tableau1[[#This Row],[Réponse e]]="","","{")</f>
        <v/>
      </c>
      <c r="BL439" s="14" t="str">
        <f>IF(Tableau1[[#This Row],[Réponse e]]="","",Tableau1[[#This Row],[Réponse e]])</f>
        <v/>
      </c>
      <c r="BM439" s="14" t="str">
        <f>IF(Tableau1[[#This Row],[Réponse e]]="","","}")</f>
        <v/>
      </c>
      <c r="BN439" s="14" t="str">
        <f>IF(Tableau1[[#This Row],[Réponse f]]="","","\")</f>
        <v/>
      </c>
      <c r="BO439" s="14" t="str">
        <f>IF(Tableau1[[#This Row],[Réponse f]]="","",Tableau1[[#This Row],[Rép f est :]])</f>
        <v/>
      </c>
      <c r="BP439" s="14" t="str">
        <f>IF(Tableau1[[#This Row],[Réponse f]]="","","{")</f>
        <v/>
      </c>
      <c r="BQ439" s="14" t="str">
        <f>IF(Tableau1[[#This Row],[Réponse f]]="","",Tableau1[[#This Row],[Réponse f]])</f>
        <v/>
      </c>
      <c r="BR439" s="14" t="str">
        <f>IF(Tableau1[[#This Row],[Réponse f]]="","","}")</f>
        <v/>
      </c>
      <c r="BS439" s="14" t="s">
        <v>24</v>
      </c>
      <c r="BT439" s="14" t="str">
        <f t="shared" si="110"/>
        <v>question</v>
      </c>
      <c r="BU439" s="14" t="s">
        <v>26</v>
      </c>
      <c r="BV439" s="14" t="s">
        <v>14</v>
      </c>
      <c r="BX439" s="1" t="str">
        <f>IF(Tableau1[[#This Row],[Question]]="","",CONCATENATE(X439,Y439,Z439,AA439,AB439,AC439,AD439,AE439,AF439,AG439,AH439,AI439,AJ439,AK439,AL439,AM439,AN439,AO439,AP439,AQ439,AR439,AS439,AT439,AU439,AV439,AW439,AX439,AY439,AZ439,BA439,BB439,BC439,BD439,BE439,BF439,BG439,BH439,BI439,BJ439,BK439,BL439,BM439,BN439,BO439,BP439,BQ439,BR439,BS439,BT439,BU439,BV439))</f>
        <v/>
      </c>
    </row>
    <row r="440" spans="1:76">
      <c r="A440" s="24"/>
      <c r="B440" s="24"/>
      <c r="C440" s="25"/>
      <c r="D440" s="25"/>
      <c r="E440" s="1"/>
      <c r="F440" s="56"/>
      <c r="G440" s="56"/>
      <c r="J440" s="25"/>
      <c r="K440" s="25"/>
      <c r="L440" s="25"/>
      <c r="M440" s="25"/>
      <c r="O440" s="4"/>
      <c r="P440" s="2"/>
      <c r="Q440" s="2"/>
      <c r="R440" s="2"/>
      <c r="S440" s="2"/>
      <c r="T440" s="2"/>
      <c r="U440" s="2"/>
      <c r="W440" s="12" t="str">
        <f>IF(Tableau1[[#This Row],[Question]]="","",IF(COUNTIF(Tableau1[[#This Row],[Réponse a]:[Rép f est :]],"bonne")&lt;1,"Attention pas assez de bonnes réponses",""))</f>
        <v/>
      </c>
      <c r="X440" s="14" t="s">
        <v>13</v>
      </c>
      <c r="Y440" s="14">
        <f t="shared" si="101"/>
        <v>0</v>
      </c>
      <c r="Z440" s="14" t="s">
        <v>25</v>
      </c>
      <c r="AA440" s="14" t="str">
        <f>IF(OR(COUNTIF(Tableau1[[#This Row],[Réponse a]:[Rép f est :]],"bonne")&gt;1,Tableau1[[#This Row],[Forcer question multiple]]&lt;&gt;""),"questionmult","question")</f>
        <v>question</v>
      </c>
      <c r="AB440" s="14" t="s">
        <v>21</v>
      </c>
      <c r="AC440" s="14" t="str">
        <f t="shared" si="102"/>
        <v/>
      </c>
      <c r="AD440" s="14">
        <f t="shared" si="89"/>
        <v>440</v>
      </c>
      <c r="AE440" s="14" t="s">
        <v>14</v>
      </c>
      <c r="AF440" s="14" t="str">
        <f t="shared" si="103"/>
        <v>\bareme{b=,m=}</v>
      </c>
      <c r="AG440" s="14" t="str">
        <f t="shared" si="104"/>
        <v/>
      </c>
      <c r="AH440" s="15" t="str">
        <f t="shared" si="105"/>
        <v/>
      </c>
      <c r="AI440" s="15" t="str">
        <f t="shared" si="106"/>
        <v/>
      </c>
      <c r="AJ440" s="15" t="str">
        <f t="shared" si="107"/>
        <v/>
      </c>
      <c r="AK440" s="15" t="str">
        <f t="shared" si="108"/>
        <v/>
      </c>
      <c r="AL440" s="15" t="str">
        <f t="shared" si="109"/>
        <v/>
      </c>
      <c r="AN440" s="14" t="s">
        <v>27</v>
      </c>
      <c r="AO440" s="14" t="s">
        <v>22</v>
      </c>
      <c r="AP440" s="14">
        <f>Tableau1[[#This Row],[Rép a est :]]</f>
        <v>0</v>
      </c>
      <c r="AQ440" s="14" t="s">
        <v>23</v>
      </c>
      <c r="AR440" s="14">
        <f>Tableau1[[#This Row],[Réponse a]]</f>
        <v>0</v>
      </c>
      <c r="AS440" s="14" t="s">
        <v>14</v>
      </c>
      <c r="AT440" s="14" t="s">
        <v>22</v>
      </c>
      <c r="AU440" s="14">
        <f>Tableau1[[#This Row],[Rép b est :]]</f>
        <v>0</v>
      </c>
      <c r="AV440" s="14" t="s">
        <v>23</v>
      </c>
      <c r="AW440" s="14">
        <f>Tableau1[[#This Row],[Réponse b]]</f>
        <v>0</v>
      </c>
      <c r="AX440" s="14" t="s">
        <v>14</v>
      </c>
      <c r="AY440" s="14" t="str">
        <f>IF(Tableau1[[#This Row],[Réponse c]]="","","\")</f>
        <v/>
      </c>
      <c r="AZ440" s="14" t="str">
        <f>IF(Tableau1[[#This Row],[Réponse c]]="","",Tableau1[[#This Row],[Rép c est :]])</f>
        <v/>
      </c>
      <c r="BA440" s="14" t="str">
        <f>IF(Tableau1[[#This Row],[Réponse c]]="","","{")</f>
        <v/>
      </c>
      <c r="BB440" s="14" t="str">
        <f>IF(Tableau1[[#This Row],[Réponse c]]="","",Tableau1[[#This Row],[Réponse c]])</f>
        <v/>
      </c>
      <c r="BC440" s="14" t="str">
        <f>IF(Tableau1[[#This Row],[Réponse c]]="","","}")</f>
        <v/>
      </c>
      <c r="BD440" s="14" t="str">
        <f>IF(Tableau1[[#This Row],[Réponse d]]="","","\")</f>
        <v/>
      </c>
      <c r="BE440" s="14" t="str">
        <f>IF(Tableau1[[#This Row],[Réponse d]]="","",Tableau1[[#This Row],[Rép d est :]])</f>
        <v/>
      </c>
      <c r="BF440" s="14" t="str">
        <f>IF(Tableau1[[#This Row],[Réponse d]]="","","{")</f>
        <v/>
      </c>
      <c r="BG440" s="14" t="str">
        <f>IF(Tableau1[[#This Row],[Réponse d]]="","",Tableau1[[#This Row],[Réponse d]])</f>
        <v/>
      </c>
      <c r="BH440" s="14" t="str">
        <f>IF(Tableau1[[#This Row],[Réponse d]]="","","}")</f>
        <v/>
      </c>
      <c r="BI440" s="14" t="str">
        <f>IF(Tableau1[[#This Row],[Réponse e]]="","","\")</f>
        <v/>
      </c>
      <c r="BJ440" s="14" t="str">
        <f>IF(Tableau1[[#This Row],[Réponse e]]="","",Tableau1[[#This Row],[Rép e est :]])</f>
        <v/>
      </c>
      <c r="BK440" s="14" t="str">
        <f>IF(Tableau1[[#This Row],[Réponse e]]="","","{")</f>
        <v/>
      </c>
      <c r="BL440" s="14" t="str">
        <f>IF(Tableau1[[#This Row],[Réponse e]]="","",Tableau1[[#This Row],[Réponse e]])</f>
        <v/>
      </c>
      <c r="BM440" s="14" t="str">
        <f>IF(Tableau1[[#This Row],[Réponse e]]="","","}")</f>
        <v/>
      </c>
      <c r="BN440" s="14" t="str">
        <f>IF(Tableau1[[#This Row],[Réponse f]]="","","\")</f>
        <v/>
      </c>
      <c r="BO440" s="14" t="str">
        <f>IF(Tableau1[[#This Row],[Réponse f]]="","",Tableau1[[#This Row],[Rép f est :]])</f>
        <v/>
      </c>
      <c r="BP440" s="14" t="str">
        <f>IF(Tableau1[[#This Row],[Réponse f]]="","","{")</f>
        <v/>
      </c>
      <c r="BQ440" s="14" t="str">
        <f>IF(Tableau1[[#This Row],[Réponse f]]="","",Tableau1[[#This Row],[Réponse f]])</f>
        <v/>
      </c>
      <c r="BR440" s="14" t="str">
        <f>IF(Tableau1[[#This Row],[Réponse f]]="","","}")</f>
        <v/>
      </c>
      <c r="BS440" s="14" t="s">
        <v>24</v>
      </c>
      <c r="BT440" s="14" t="str">
        <f t="shared" si="110"/>
        <v>question</v>
      </c>
      <c r="BU440" s="14" t="s">
        <v>26</v>
      </c>
      <c r="BV440" s="14" t="s">
        <v>14</v>
      </c>
      <c r="BX440" s="1" t="str">
        <f>IF(Tableau1[[#This Row],[Question]]="","",CONCATENATE(X440,Y440,Z440,AA440,AB440,AC440,AD440,AE440,AF440,AG440,AH440,AI440,AJ440,AK440,AL440,AM440,AN440,AO440,AP440,AQ440,AR440,AS440,AT440,AU440,AV440,AW440,AX440,AY440,AZ440,BA440,BB440,BC440,BD440,BE440,BF440,BG440,BH440,BI440,BJ440,BK440,BL440,BM440,BN440,BO440,BP440,BQ440,BR440,BS440,BT440,BU440,BV440))</f>
        <v/>
      </c>
    </row>
    <row r="441" spans="1:76">
      <c r="A441" s="24"/>
      <c r="B441" s="24"/>
      <c r="C441" s="25"/>
      <c r="D441" s="25"/>
      <c r="E441" s="1"/>
      <c r="F441" s="56"/>
      <c r="G441" s="56"/>
      <c r="J441" s="25"/>
      <c r="K441" s="25"/>
      <c r="L441" s="25"/>
      <c r="M441" s="25"/>
      <c r="O441" s="4"/>
      <c r="P441" s="2"/>
      <c r="Q441" s="2"/>
      <c r="R441" s="2"/>
      <c r="S441" s="2"/>
      <c r="T441" s="2"/>
      <c r="U441" s="2"/>
      <c r="W441" s="12" t="str">
        <f>IF(Tableau1[[#This Row],[Question]]="","",IF(COUNTIF(Tableau1[[#This Row],[Réponse a]:[Rép f est :]],"bonne")&lt;1,"Attention pas assez de bonnes réponses",""))</f>
        <v/>
      </c>
      <c r="X441" s="14" t="s">
        <v>13</v>
      </c>
      <c r="Y441" s="14">
        <f t="shared" si="101"/>
        <v>0</v>
      </c>
      <c r="Z441" s="14" t="s">
        <v>25</v>
      </c>
      <c r="AA441" s="14" t="str">
        <f>IF(OR(COUNTIF(Tableau1[[#This Row],[Réponse a]:[Rép f est :]],"bonne")&gt;1,Tableau1[[#This Row],[Forcer question multiple]]&lt;&gt;""),"questionmult","question")</f>
        <v>question</v>
      </c>
      <c r="AB441" s="14" t="s">
        <v>21</v>
      </c>
      <c r="AC441" s="14" t="str">
        <f t="shared" si="102"/>
        <v/>
      </c>
      <c r="AD441" s="14">
        <f t="shared" si="89"/>
        <v>441</v>
      </c>
      <c r="AE441" s="14" t="s">
        <v>14</v>
      </c>
      <c r="AF441" s="14" t="str">
        <f t="shared" si="103"/>
        <v>\bareme{b=,m=}</v>
      </c>
      <c r="AG441" s="14" t="str">
        <f t="shared" si="104"/>
        <v/>
      </c>
      <c r="AH441" s="15" t="str">
        <f t="shared" si="105"/>
        <v/>
      </c>
      <c r="AI441" s="15" t="str">
        <f t="shared" si="106"/>
        <v/>
      </c>
      <c r="AJ441" s="15" t="str">
        <f t="shared" si="107"/>
        <v/>
      </c>
      <c r="AK441" s="15" t="str">
        <f t="shared" si="108"/>
        <v/>
      </c>
      <c r="AL441" s="15" t="str">
        <f t="shared" si="109"/>
        <v/>
      </c>
      <c r="AN441" s="14" t="s">
        <v>27</v>
      </c>
      <c r="AO441" s="14" t="s">
        <v>22</v>
      </c>
      <c r="AP441" s="14">
        <f>Tableau1[[#This Row],[Rép a est :]]</f>
        <v>0</v>
      </c>
      <c r="AQ441" s="14" t="s">
        <v>23</v>
      </c>
      <c r="AR441" s="14">
        <f>Tableau1[[#This Row],[Réponse a]]</f>
        <v>0</v>
      </c>
      <c r="AS441" s="14" t="s">
        <v>14</v>
      </c>
      <c r="AT441" s="14" t="s">
        <v>22</v>
      </c>
      <c r="AU441" s="14">
        <f>Tableau1[[#This Row],[Rép b est :]]</f>
        <v>0</v>
      </c>
      <c r="AV441" s="14" t="s">
        <v>23</v>
      </c>
      <c r="AW441" s="14">
        <f>Tableau1[[#This Row],[Réponse b]]</f>
        <v>0</v>
      </c>
      <c r="AX441" s="14" t="s">
        <v>14</v>
      </c>
      <c r="AY441" s="14" t="str">
        <f>IF(Tableau1[[#This Row],[Réponse c]]="","","\")</f>
        <v/>
      </c>
      <c r="AZ441" s="14" t="str">
        <f>IF(Tableau1[[#This Row],[Réponse c]]="","",Tableau1[[#This Row],[Rép c est :]])</f>
        <v/>
      </c>
      <c r="BA441" s="14" t="str">
        <f>IF(Tableau1[[#This Row],[Réponse c]]="","","{")</f>
        <v/>
      </c>
      <c r="BB441" s="14" t="str">
        <f>IF(Tableau1[[#This Row],[Réponse c]]="","",Tableau1[[#This Row],[Réponse c]])</f>
        <v/>
      </c>
      <c r="BC441" s="14" t="str">
        <f>IF(Tableau1[[#This Row],[Réponse c]]="","","}")</f>
        <v/>
      </c>
      <c r="BD441" s="14" t="str">
        <f>IF(Tableau1[[#This Row],[Réponse d]]="","","\")</f>
        <v/>
      </c>
      <c r="BE441" s="14" t="str">
        <f>IF(Tableau1[[#This Row],[Réponse d]]="","",Tableau1[[#This Row],[Rép d est :]])</f>
        <v/>
      </c>
      <c r="BF441" s="14" t="str">
        <f>IF(Tableau1[[#This Row],[Réponse d]]="","","{")</f>
        <v/>
      </c>
      <c r="BG441" s="14" t="str">
        <f>IF(Tableau1[[#This Row],[Réponse d]]="","",Tableau1[[#This Row],[Réponse d]])</f>
        <v/>
      </c>
      <c r="BH441" s="14" t="str">
        <f>IF(Tableau1[[#This Row],[Réponse d]]="","","}")</f>
        <v/>
      </c>
      <c r="BI441" s="14" t="str">
        <f>IF(Tableau1[[#This Row],[Réponse e]]="","","\")</f>
        <v/>
      </c>
      <c r="BJ441" s="14" t="str">
        <f>IF(Tableau1[[#This Row],[Réponse e]]="","",Tableau1[[#This Row],[Rép e est :]])</f>
        <v/>
      </c>
      <c r="BK441" s="14" t="str">
        <f>IF(Tableau1[[#This Row],[Réponse e]]="","","{")</f>
        <v/>
      </c>
      <c r="BL441" s="14" t="str">
        <f>IF(Tableau1[[#This Row],[Réponse e]]="","",Tableau1[[#This Row],[Réponse e]])</f>
        <v/>
      </c>
      <c r="BM441" s="14" t="str">
        <f>IF(Tableau1[[#This Row],[Réponse e]]="","","}")</f>
        <v/>
      </c>
      <c r="BN441" s="14" t="str">
        <f>IF(Tableau1[[#This Row],[Réponse f]]="","","\")</f>
        <v/>
      </c>
      <c r="BO441" s="14" t="str">
        <f>IF(Tableau1[[#This Row],[Réponse f]]="","",Tableau1[[#This Row],[Rép f est :]])</f>
        <v/>
      </c>
      <c r="BP441" s="14" t="str">
        <f>IF(Tableau1[[#This Row],[Réponse f]]="","","{")</f>
        <v/>
      </c>
      <c r="BQ441" s="14" t="str">
        <f>IF(Tableau1[[#This Row],[Réponse f]]="","",Tableau1[[#This Row],[Réponse f]])</f>
        <v/>
      </c>
      <c r="BR441" s="14" t="str">
        <f>IF(Tableau1[[#This Row],[Réponse f]]="","","}")</f>
        <v/>
      </c>
      <c r="BS441" s="14" t="s">
        <v>24</v>
      </c>
      <c r="BT441" s="14" t="str">
        <f t="shared" si="110"/>
        <v>question</v>
      </c>
      <c r="BU441" s="14" t="s">
        <v>26</v>
      </c>
      <c r="BV441" s="14" t="s">
        <v>14</v>
      </c>
      <c r="BX441" s="1" t="str">
        <f>IF(Tableau1[[#This Row],[Question]]="","",CONCATENATE(X441,Y441,Z441,AA441,AB441,AC441,AD441,AE441,AF441,AG441,AH441,AI441,AJ441,AK441,AL441,AM441,AN441,AO441,AP441,AQ441,AR441,AS441,AT441,AU441,AV441,AW441,AX441,AY441,AZ441,BA441,BB441,BC441,BD441,BE441,BF441,BG441,BH441,BI441,BJ441,BK441,BL441,BM441,BN441,BO441,BP441,BQ441,BR441,BS441,BT441,BU441,BV441))</f>
        <v/>
      </c>
    </row>
    <row r="442" spans="1:76">
      <c r="A442" s="24"/>
      <c r="B442" s="24"/>
      <c r="C442" s="25"/>
      <c r="D442" s="25"/>
      <c r="E442" s="1"/>
      <c r="F442" s="56"/>
      <c r="G442" s="56"/>
      <c r="J442" s="25"/>
      <c r="K442" s="25"/>
      <c r="L442" s="25"/>
      <c r="M442" s="25"/>
      <c r="O442" s="4"/>
      <c r="P442" s="2"/>
      <c r="Q442" s="2"/>
      <c r="R442" s="2"/>
      <c r="S442" s="2"/>
      <c r="T442" s="2"/>
      <c r="U442" s="2"/>
      <c r="W442" s="12" t="str">
        <f>IF(Tableau1[[#This Row],[Question]]="","",IF(COUNTIF(Tableau1[[#This Row],[Réponse a]:[Rép f est :]],"bonne")&lt;1,"Attention pas assez de bonnes réponses",""))</f>
        <v/>
      </c>
      <c r="X442" s="14" t="s">
        <v>13</v>
      </c>
      <c r="Y442" s="14">
        <f t="shared" si="101"/>
        <v>0</v>
      </c>
      <c r="Z442" s="14" t="s">
        <v>25</v>
      </c>
      <c r="AA442" s="14" t="str">
        <f>IF(OR(COUNTIF(Tableau1[[#This Row],[Réponse a]:[Rép f est :]],"bonne")&gt;1,Tableau1[[#This Row],[Forcer question multiple]]&lt;&gt;""),"questionmult","question")</f>
        <v>question</v>
      </c>
      <c r="AB442" s="14" t="s">
        <v>21</v>
      </c>
      <c r="AC442" s="14" t="str">
        <f t="shared" si="102"/>
        <v/>
      </c>
      <c r="AD442" s="14">
        <f t="shared" si="89"/>
        <v>442</v>
      </c>
      <c r="AE442" s="14" t="s">
        <v>14</v>
      </c>
      <c r="AF442" s="14" t="str">
        <f t="shared" si="103"/>
        <v>\bareme{b=,m=}</v>
      </c>
      <c r="AG442" s="14" t="str">
        <f t="shared" si="104"/>
        <v/>
      </c>
      <c r="AH442" s="15" t="str">
        <f t="shared" si="105"/>
        <v/>
      </c>
      <c r="AI442" s="15" t="str">
        <f t="shared" si="106"/>
        <v/>
      </c>
      <c r="AJ442" s="15" t="str">
        <f t="shared" si="107"/>
        <v/>
      </c>
      <c r="AK442" s="15" t="str">
        <f t="shared" si="108"/>
        <v/>
      </c>
      <c r="AL442" s="15" t="str">
        <f t="shared" si="109"/>
        <v/>
      </c>
      <c r="AN442" s="14" t="s">
        <v>27</v>
      </c>
      <c r="AO442" s="14" t="s">
        <v>22</v>
      </c>
      <c r="AP442" s="14">
        <f>Tableau1[[#This Row],[Rép a est :]]</f>
        <v>0</v>
      </c>
      <c r="AQ442" s="14" t="s">
        <v>23</v>
      </c>
      <c r="AR442" s="14">
        <f>Tableau1[[#This Row],[Réponse a]]</f>
        <v>0</v>
      </c>
      <c r="AS442" s="14" t="s">
        <v>14</v>
      </c>
      <c r="AT442" s="14" t="s">
        <v>22</v>
      </c>
      <c r="AU442" s="14">
        <f>Tableau1[[#This Row],[Rép b est :]]</f>
        <v>0</v>
      </c>
      <c r="AV442" s="14" t="s">
        <v>23</v>
      </c>
      <c r="AW442" s="14">
        <f>Tableau1[[#This Row],[Réponse b]]</f>
        <v>0</v>
      </c>
      <c r="AX442" s="14" t="s">
        <v>14</v>
      </c>
      <c r="AY442" s="14" t="str">
        <f>IF(Tableau1[[#This Row],[Réponse c]]="","","\")</f>
        <v/>
      </c>
      <c r="AZ442" s="14" t="str">
        <f>IF(Tableau1[[#This Row],[Réponse c]]="","",Tableau1[[#This Row],[Rép c est :]])</f>
        <v/>
      </c>
      <c r="BA442" s="14" t="str">
        <f>IF(Tableau1[[#This Row],[Réponse c]]="","","{")</f>
        <v/>
      </c>
      <c r="BB442" s="14" t="str">
        <f>IF(Tableau1[[#This Row],[Réponse c]]="","",Tableau1[[#This Row],[Réponse c]])</f>
        <v/>
      </c>
      <c r="BC442" s="14" t="str">
        <f>IF(Tableau1[[#This Row],[Réponse c]]="","","}")</f>
        <v/>
      </c>
      <c r="BD442" s="14" t="str">
        <f>IF(Tableau1[[#This Row],[Réponse d]]="","","\")</f>
        <v/>
      </c>
      <c r="BE442" s="14" t="str">
        <f>IF(Tableau1[[#This Row],[Réponse d]]="","",Tableau1[[#This Row],[Rép d est :]])</f>
        <v/>
      </c>
      <c r="BF442" s="14" t="str">
        <f>IF(Tableau1[[#This Row],[Réponse d]]="","","{")</f>
        <v/>
      </c>
      <c r="BG442" s="14" t="str">
        <f>IF(Tableau1[[#This Row],[Réponse d]]="","",Tableau1[[#This Row],[Réponse d]])</f>
        <v/>
      </c>
      <c r="BH442" s="14" t="str">
        <f>IF(Tableau1[[#This Row],[Réponse d]]="","","}")</f>
        <v/>
      </c>
      <c r="BI442" s="14" t="str">
        <f>IF(Tableau1[[#This Row],[Réponse e]]="","","\")</f>
        <v/>
      </c>
      <c r="BJ442" s="14" t="str">
        <f>IF(Tableau1[[#This Row],[Réponse e]]="","",Tableau1[[#This Row],[Rép e est :]])</f>
        <v/>
      </c>
      <c r="BK442" s="14" t="str">
        <f>IF(Tableau1[[#This Row],[Réponse e]]="","","{")</f>
        <v/>
      </c>
      <c r="BL442" s="14" t="str">
        <f>IF(Tableau1[[#This Row],[Réponse e]]="","",Tableau1[[#This Row],[Réponse e]])</f>
        <v/>
      </c>
      <c r="BM442" s="14" t="str">
        <f>IF(Tableau1[[#This Row],[Réponse e]]="","","}")</f>
        <v/>
      </c>
      <c r="BN442" s="14" t="str">
        <f>IF(Tableau1[[#This Row],[Réponse f]]="","","\")</f>
        <v/>
      </c>
      <c r="BO442" s="14" t="str">
        <f>IF(Tableau1[[#This Row],[Réponse f]]="","",Tableau1[[#This Row],[Rép f est :]])</f>
        <v/>
      </c>
      <c r="BP442" s="14" t="str">
        <f>IF(Tableau1[[#This Row],[Réponse f]]="","","{")</f>
        <v/>
      </c>
      <c r="BQ442" s="14" t="str">
        <f>IF(Tableau1[[#This Row],[Réponse f]]="","",Tableau1[[#This Row],[Réponse f]])</f>
        <v/>
      </c>
      <c r="BR442" s="14" t="str">
        <f>IF(Tableau1[[#This Row],[Réponse f]]="","","}")</f>
        <v/>
      </c>
      <c r="BS442" s="14" t="s">
        <v>24</v>
      </c>
      <c r="BT442" s="14" t="str">
        <f t="shared" si="110"/>
        <v>question</v>
      </c>
      <c r="BU442" s="14" t="s">
        <v>26</v>
      </c>
      <c r="BV442" s="14" t="s">
        <v>14</v>
      </c>
      <c r="BX442" s="1" t="str">
        <f>IF(Tableau1[[#This Row],[Question]]="","",CONCATENATE(X442,Y442,Z442,AA442,AB442,AC442,AD442,AE442,AF442,AG442,AH442,AI442,AJ442,AK442,AL442,AM442,AN442,AO442,AP442,AQ442,AR442,AS442,AT442,AU442,AV442,AW442,AX442,AY442,AZ442,BA442,BB442,BC442,BD442,BE442,BF442,BG442,BH442,BI442,BJ442,BK442,BL442,BM442,BN442,BO442,BP442,BQ442,BR442,BS442,BT442,BU442,BV442))</f>
        <v/>
      </c>
    </row>
    <row r="443" spans="1:76">
      <c r="A443" s="24"/>
      <c r="B443" s="24"/>
      <c r="C443" s="25"/>
      <c r="D443" s="25"/>
      <c r="E443" s="1"/>
      <c r="F443" s="56"/>
      <c r="G443" s="56"/>
      <c r="J443" s="25"/>
      <c r="K443" s="25"/>
      <c r="L443" s="25"/>
      <c r="M443" s="25"/>
      <c r="O443" s="4"/>
      <c r="P443" s="2"/>
      <c r="Q443" s="2"/>
      <c r="R443" s="2"/>
      <c r="S443" s="2"/>
      <c r="T443" s="2"/>
      <c r="U443" s="2"/>
      <c r="W443" s="12" t="str">
        <f>IF(Tableau1[[#This Row],[Question]]="","",IF(COUNTIF(Tableau1[[#This Row],[Réponse a]:[Rép f est :]],"bonne")&lt;1,"Attention pas assez de bonnes réponses",""))</f>
        <v/>
      </c>
      <c r="X443" s="14" t="s">
        <v>13</v>
      </c>
      <c r="Y443" s="14">
        <f t="shared" si="101"/>
        <v>0</v>
      </c>
      <c r="Z443" s="14" t="s">
        <v>25</v>
      </c>
      <c r="AA443" s="14" t="str">
        <f>IF(OR(COUNTIF(Tableau1[[#This Row],[Réponse a]:[Rép f est :]],"bonne")&gt;1,Tableau1[[#This Row],[Forcer question multiple]]&lt;&gt;""),"questionmult","question")</f>
        <v>question</v>
      </c>
      <c r="AB443" s="14" t="s">
        <v>21</v>
      </c>
      <c r="AC443" s="14" t="str">
        <f t="shared" si="102"/>
        <v/>
      </c>
      <c r="AD443" s="14">
        <f t="shared" si="89"/>
        <v>443</v>
      </c>
      <c r="AE443" s="14" t="s">
        <v>14</v>
      </c>
      <c r="AF443" s="14" t="str">
        <f t="shared" si="103"/>
        <v>\bareme{b=,m=}</v>
      </c>
      <c r="AG443" s="14" t="str">
        <f t="shared" si="104"/>
        <v/>
      </c>
      <c r="AH443" s="15" t="str">
        <f t="shared" si="105"/>
        <v/>
      </c>
      <c r="AI443" s="15" t="str">
        <f t="shared" si="106"/>
        <v/>
      </c>
      <c r="AJ443" s="15" t="str">
        <f t="shared" si="107"/>
        <v/>
      </c>
      <c r="AK443" s="15" t="str">
        <f t="shared" si="108"/>
        <v/>
      </c>
      <c r="AL443" s="15" t="str">
        <f t="shared" si="109"/>
        <v/>
      </c>
      <c r="AN443" s="14" t="s">
        <v>27</v>
      </c>
      <c r="AO443" s="14" t="s">
        <v>22</v>
      </c>
      <c r="AP443" s="14">
        <f>Tableau1[[#This Row],[Rép a est :]]</f>
        <v>0</v>
      </c>
      <c r="AQ443" s="14" t="s">
        <v>23</v>
      </c>
      <c r="AR443" s="14">
        <f>Tableau1[[#This Row],[Réponse a]]</f>
        <v>0</v>
      </c>
      <c r="AS443" s="14" t="s">
        <v>14</v>
      </c>
      <c r="AT443" s="14" t="s">
        <v>22</v>
      </c>
      <c r="AU443" s="14">
        <f>Tableau1[[#This Row],[Rép b est :]]</f>
        <v>0</v>
      </c>
      <c r="AV443" s="14" t="s">
        <v>23</v>
      </c>
      <c r="AW443" s="14">
        <f>Tableau1[[#This Row],[Réponse b]]</f>
        <v>0</v>
      </c>
      <c r="AX443" s="14" t="s">
        <v>14</v>
      </c>
      <c r="AY443" s="14" t="str">
        <f>IF(Tableau1[[#This Row],[Réponse c]]="","","\")</f>
        <v/>
      </c>
      <c r="AZ443" s="14" t="str">
        <f>IF(Tableau1[[#This Row],[Réponse c]]="","",Tableau1[[#This Row],[Rép c est :]])</f>
        <v/>
      </c>
      <c r="BA443" s="14" t="str">
        <f>IF(Tableau1[[#This Row],[Réponse c]]="","","{")</f>
        <v/>
      </c>
      <c r="BB443" s="14" t="str">
        <f>IF(Tableau1[[#This Row],[Réponse c]]="","",Tableau1[[#This Row],[Réponse c]])</f>
        <v/>
      </c>
      <c r="BC443" s="14" t="str">
        <f>IF(Tableau1[[#This Row],[Réponse c]]="","","}")</f>
        <v/>
      </c>
      <c r="BD443" s="14" t="str">
        <f>IF(Tableau1[[#This Row],[Réponse d]]="","","\")</f>
        <v/>
      </c>
      <c r="BE443" s="14" t="str">
        <f>IF(Tableau1[[#This Row],[Réponse d]]="","",Tableau1[[#This Row],[Rép d est :]])</f>
        <v/>
      </c>
      <c r="BF443" s="14" t="str">
        <f>IF(Tableau1[[#This Row],[Réponse d]]="","","{")</f>
        <v/>
      </c>
      <c r="BG443" s="14" t="str">
        <f>IF(Tableau1[[#This Row],[Réponse d]]="","",Tableau1[[#This Row],[Réponse d]])</f>
        <v/>
      </c>
      <c r="BH443" s="14" t="str">
        <f>IF(Tableau1[[#This Row],[Réponse d]]="","","}")</f>
        <v/>
      </c>
      <c r="BI443" s="14" t="str">
        <f>IF(Tableau1[[#This Row],[Réponse e]]="","","\")</f>
        <v/>
      </c>
      <c r="BJ443" s="14" t="str">
        <f>IF(Tableau1[[#This Row],[Réponse e]]="","",Tableau1[[#This Row],[Rép e est :]])</f>
        <v/>
      </c>
      <c r="BK443" s="14" t="str">
        <f>IF(Tableau1[[#This Row],[Réponse e]]="","","{")</f>
        <v/>
      </c>
      <c r="BL443" s="14" t="str">
        <f>IF(Tableau1[[#This Row],[Réponse e]]="","",Tableau1[[#This Row],[Réponse e]])</f>
        <v/>
      </c>
      <c r="BM443" s="14" t="str">
        <f>IF(Tableau1[[#This Row],[Réponse e]]="","","}")</f>
        <v/>
      </c>
      <c r="BN443" s="14" t="str">
        <f>IF(Tableau1[[#This Row],[Réponse f]]="","","\")</f>
        <v/>
      </c>
      <c r="BO443" s="14" t="str">
        <f>IF(Tableau1[[#This Row],[Réponse f]]="","",Tableau1[[#This Row],[Rép f est :]])</f>
        <v/>
      </c>
      <c r="BP443" s="14" t="str">
        <f>IF(Tableau1[[#This Row],[Réponse f]]="","","{")</f>
        <v/>
      </c>
      <c r="BQ443" s="14" t="str">
        <f>IF(Tableau1[[#This Row],[Réponse f]]="","",Tableau1[[#This Row],[Réponse f]])</f>
        <v/>
      </c>
      <c r="BR443" s="14" t="str">
        <f>IF(Tableau1[[#This Row],[Réponse f]]="","","}")</f>
        <v/>
      </c>
      <c r="BS443" s="14" t="s">
        <v>24</v>
      </c>
      <c r="BT443" s="14" t="str">
        <f t="shared" si="110"/>
        <v>question</v>
      </c>
      <c r="BU443" s="14" t="s">
        <v>26</v>
      </c>
      <c r="BV443" s="14" t="s">
        <v>14</v>
      </c>
      <c r="BX443" s="1" t="str">
        <f>IF(Tableau1[[#This Row],[Question]]="","",CONCATENATE(X443,Y443,Z443,AA443,AB443,AC443,AD443,AE443,AF443,AG443,AH443,AI443,AJ443,AK443,AL443,AM443,AN443,AO443,AP443,AQ443,AR443,AS443,AT443,AU443,AV443,AW443,AX443,AY443,AZ443,BA443,BB443,BC443,BD443,BE443,BF443,BG443,BH443,BI443,BJ443,BK443,BL443,BM443,BN443,BO443,BP443,BQ443,BR443,BS443,BT443,BU443,BV443))</f>
        <v/>
      </c>
    </row>
    <row r="444" spans="1:76">
      <c r="A444" s="24"/>
      <c r="B444" s="24"/>
      <c r="C444" s="25"/>
      <c r="D444" s="25"/>
      <c r="E444" s="1"/>
      <c r="F444" s="56"/>
      <c r="G444" s="56"/>
      <c r="J444" s="25"/>
      <c r="K444" s="25"/>
      <c r="L444" s="25"/>
      <c r="M444" s="25"/>
      <c r="O444" s="4"/>
      <c r="P444" s="2"/>
      <c r="Q444" s="2"/>
      <c r="R444" s="2"/>
      <c r="S444" s="2"/>
      <c r="T444" s="2"/>
      <c r="U444" s="2"/>
      <c r="W444" s="12" t="str">
        <f>IF(Tableau1[[#This Row],[Question]]="","",IF(COUNTIF(Tableau1[[#This Row],[Réponse a]:[Rép f est :]],"bonne")&lt;1,"Attention pas assez de bonnes réponses",""))</f>
        <v/>
      </c>
      <c r="X444" s="14" t="s">
        <v>13</v>
      </c>
      <c r="Y444" s="14">
        <f t="shared" si="101"/>
        <v>0</v>
      </c>
      <c r="Z444" s="14" t="s">
        <v>25</v>
      </c>
      <c r="AA444" s="14" t="str">
        <f>IF(OR(COUNTIF(Tableau1[[#This Row],[Réponse a]:[Rép f est :]],"bonne")&gt;1,Tableau1[[#This Row],[Forcer question multiple]]&lt;&gt;""),"questionmult","question")</f>
        <v>question</v>
      </c>
      <c r="AB444" s="14" t="s">
        <v>21</v>
      </c>
      <c r="AC444" s="14" t="str">
        <f t="shared" si="102"/>
        <v/>
      </c>
      <c r="AD444" s="14">
        <f t="shared" si="89"/>
        <v>444</v>
      </c>
      <c r="AE444" s="14" t="s">
        <v>14</v>
      </c>
      <c r="AF444" s="14" t="str">
        <f t="shared" si="103"/>
        <v>\bareme{b=,m=}</v>
      </c>
      <c r="AG444" s="14" t="str">
        <f t="shared" si="104"/>
        <v/>
      </c>
      <c r="AH444" s="15" t="str">
        <f t="shared" si="105"/>
        <v/>
      </c>
      <c r="AI444" s="15" t="str">
        <f t="shared" si="106"/>
        <v/>
      </c>
      <c r="AJ444" s="15" t="str">
        <f t="shared" si="107"/>
        <v/>
      </c>
      <c r="AK444" s="15" t="str">
        <f t="shared" si="108"/>
        <v/>
      </c>
      <c r="AL444" s="15" t="str">
        <f t="shared" si="109"/>
        <v/>
      </c>
      <c r="AN444" s="14" t="s">
        <v>27</v>
      </c>
      <c r="AO444" s="14" t="s">
        <v>22</v>
      </c>
      <c r="AP444" s="14">
        <f>Tableau1[[#This Row],[Rép a est :]]</f>
        <v>0</v>
      </c>
      <c r="AQ444" s="14" t="s">
        <v>23</v>
      </c>
      <c r="AR444" s="14">
        <f>Tableau1[[#This Row],[Réponse a]]</f>
        <v>0</v>
      </c>
      <c r="AS444" s="14" t="s">
        <v>14</v>
      </c>
      <c r="AT444" s="14" t="s">
        <v>22</v>
      </c>
      <c r="AU444" s="14">
        <f>Tableau1[[#This Row],[Rép b est :]]</f>
        <v>0</v>
      </c>
      <c r="AV444" s="14" t="s">
        <v>23</v>
      </c>
      <c r="AW444" s="14">
        <f>Tableau1[[#This Row],[Réponse b]]</f>
        <v>0</v>
      </c>
      <c r="AX444" s="14" t="s">
        <v>14</v>
      </c>
      <c r="AY444" s="14" t="str">
        <f>IF(Tableau1[[#This Row],[Réponse c]]="","","\")</f>
        <v/>
      </c>
      <c r="AZ444" s="14" t="str">
        <f>IF(Tableau1[[#This Row],[Réponse c]]="","",Tableau1[[#This Row],[Rép c est :]])</f>
        <v/>
      </c>
      <c r="BA444" s="14" t="str">
        <f>IF(Tableau1[[#This Row],[Réponse c]]="","","{")</f>
        <v/>
      </c>
      <c r="BB444" s="14" t="str">
        <f>IF(Tableau1[[#This Row],[Réponse c]]="","",Tableau1[[#This Row],[Réponse c]])</f>
        <v/>
      </c>
      <c r="BC444" s="14" t="str">
        <f>IF(Tableau1[[#This Row],[Réponse c]]="","","}")</f>
        <v/>
      </c>
      <c r="BD444" s="14" t="str">
        <f>IF(Tableau1[[#This Row],[Réponse d]]="","","\")</f>
        <v/>
      </c>
      <c r="BE444" s="14" t="str">
        <f>IF(Tableau1[[#This Row],[Réponse d]]="","",Tableau1[[#This Row],[Rép d est :]])</f>
        <v/>
      </c>
      <c r="BF444" s="14" t="str">
        <f>IF(Tableau1[[#This Row],[Réponse d]]="","","{")</f>
        <v/>
      </c>
      <c r="BG444" s="14" t="str">
        <f>IF(Tableau1[[#This Row],[Réponse d]]="","",Tableau1[[#This Row],[Réponse d]])</f>
        <v/>
      </c>
      <c r="BH444" s="14" t="str">
        <f>IF(Tableau1[[#This Row],[Réponse d]]="","","}")</f>
        <v/>
      </c>
      <c r="BI444" s="14" t="str">
        <f>IF(Tableau1[[#This Row],[Réponse e]]="","","\")</f>
        <v/>
      </c>
      <c r="BJ444" s="14" t="str">
        <f>IF(Tableau1[[#This Row],[Réponse e]]="","",Tableau1[[#This Row],[Rép e est :]])</f>
        <v/>
      </c>
      <c r="BK444" s="14" t="str">
        <f>IF(Tableau1[[#This Row],[Réponse e]]="","","{")</f>
        <v/>
      </c>
      <c r="BL444" s="14" t="str">
        <f>IF(Tableau1[[#This Row],[Réponse e]]="","",Tableau1[[#This Row],[Réponse e]])</f>
        <v/>
      </c>
      <c r="BM444" s="14" t="str">
        <f>IF(Tableau1[[#This Row],[Réponse e]]="","","}")</f>
        <v/>
      </c>
      <c r="BN444" s="14" t="str">
        <f>IF(Tableau1[[#This Row],[Réponse f]]="","","\")</f>
        <v/>
      </c>
      <c r="BO444" s="14" t="str">
        <f>IF(Tableau1[[#This Row],[Réponse f]]="","",Tableau1[[#This Row],[Rép f est :]])</f>
        <v/>
      </c>
      <c r="BP444" s="14" t="str">
        <f>IF(Tableau1[[#This Row],[Réponse f]]="","","{")</f>
        <v/>
      </c>
      <c r="BQ444" s="14" t="str">
        <f>IF(Tableau1[[#This Row],[Réponse f]]="","",Tableau1[[#This Row],[Réponse f]])</f>
        <v/>
      </c>
      <c r="BR444" s="14" t="str">
        <f>IF(Tableau1[[#This Row],[Réponse f]]="","","}")</f>
        <v/>
      </c>
      <c r="BS444" s="14" t="s">
        <v>24</v>
      </c>
      <c r="BT444" s="14" t="str">
        <f t="shared" si="110"/>
        <v>question</v>
      </c>
      <c r="BU444" s="14" t="s">
        <v>26</v>
      </c>
      <c r="BV444" s="14" t="s">
        <v>14</v>
      </c>
      <c r="BX444" s="1" t="str">
        <f>IF(Tableau1[[#This Row],[Question]]="","",CONCATENATE(X444,Y444,Z444,AA444,AB444,AC444,AD444,AE444,AF444,AG444,AH444,AI444,AJ444,AK444,AL444,AM444,AN444,AO444,AP444,AQ444,AR444,AS444,AT444,AU444,AV444,AW444,AX444,AY444,AZ444,BA444,BB444,BC444,BD444,BE444,BF444,BG444,BH444,BI444,BJ444,BK444,BL444,BM444,BN444,BO444,BP444,BQ444,BR444,BS444,BT444,BU444,BV444))</f>
        <v/>
      </c>
    </row>
    <row r="445" spans="1:76">
      <c r="A445" s="24"/>
      <c r="B445" s="24"/>
      <c r="C445" s="25"/>
      <c r="D445" s="25"/>
      <c r="E445" s="17"/>
      <c r="F445" s="56"/>
      <c r="G445" s="56"/>
      <c r="O445" s="2"/>
      <c r="P445" s="2"/>
      <c r="Q445" s="2"/>
      <c r="R445" s="2"/>
      <c r="S445" s="2"/>
      <c r="T445" s="2"/>
      <c r="U445" s="2"/>
      <c r="W445" s="12" t="str">
        <f>IF(Tableau1[[#This Row],[Question]]="","",IF(COUNTIF(Tableau1[[#This Row],[Réponse a]:[Rép f est :]],"bonne")&lt;1,"Attention pas assez de bonnes réponses",""))</f>
        <v/>
      </c>
      <c r="X445" s="14" t="s">
        <v>13</v>
      </c>
      <c r="Y445" s="14">
        <f t="shared" si="101"/>
        <v>0</v>
      </c>
      <c r="Z445" s="14" t="s">
        <v>25</v>
      </c>
      <c r="AA445" s="14" t="str">
        <f>IF(OR(COUNTIF(Tableau1[[#This Row],[Réponse a]:[Rép f est :]],"bonne")&gt;1,Tableau1[[#This Row],[Forcer question multiple]]&lt;&gt;""),"questionmult","question")</f>
        <v>question</v>
      </c>
      <c r="AB445" s="14" t="s">
        <v>21</v>
      </c>
      <c r="AC445" s="14" t="str">
        <f t="shared" si="102"/>
        <v/>
      </c>
      <c r="AD445" s="14">
        <f t="shared" si="89"/>
        <v>445</v>
      </c>
      <c r="AE445" s="14" t="s">
        <v>14</v>
      </c>
      <c r="AF445" s="14" t="str">
        <f t="shared" si="103"/>
        <v>\bareme{b=,m=}</v>
      </c>
      <c r="AG445" s="14" t="str">
        <f t="shared" si="104"/>
        <v/>
      </c>
      <c r="AH445" s="15" t="str">
        <f t="shared" si="105"/>
        <v/>
      </c>
      <c r="AI445" s="15" t="str">
        <f t="shared" si="106"/>
        <v/>
      </c>
      <c r="AJ445" s="15" t="str">
        <f t="shared" si="107"/>
        <v/>
      </c>
      <c r="AK445" s="15" t="str">
        <f t="shared" si="108"/>
        <v/>
      </c>
      <c r="AL445" s="15" t="str">
        <f t="shared" si="109"/>
        <v/>
      </c>
      <c r="AN445" s="14" t="s">
        <v>27</v>
      </c>
      <c r="AO445" s="14" t="s">
        <v>22</v>
      </c>
      <c r="AP445" s="14">
        <f>Tableau1[[#This Row],[Rép a est :]]</f>
        <v>0</v>
      </c>
      <c r="AQ445" s="14" t="s">
        <v>23</v>
      </c>
      <c r="AR445" s="14">
        <f>Tableau1[[#This Row],[Réponse a]]</f>
        <v>0</v>
      </c>
      <c r="AS445" s="14" t="s">
        <v>14</v>
      </c>
      <c r="AT445" s="14" t="s">
        <v>22</v>
      </c>
      <c r="AU445" s="14">
        <f>Tableau1[[#This Row],[Rép b est :]]</f>
        <v>0</v>
      </c>
      <c r="AV445" s="14" t="s">
        <v>23</v>
      </c>
      <c r="AW445" s="14">
        <f>Tableau1[[#This Row],[Réponse b]]</f>
        <v>0</v>
      </c>
      <c r="AX445" s="14" t="s">
        <v>14</v>
      </c>
      <c r="AY445" s="14" t="str">
        <f>IF(Tableau1[[#This Row],[Réponse c]]="","","\")</f>
        <v/>
      </c>
      <c r="AZ445" s="14" t="str">
        <f>IF(Tableau1[[#This Row],[Réponse c]]="","",Tableau1[[#This Row],[Rép c est :]])</f>
        <v/>
      </c>
      <c r="BA445" s="14" t="str">
        <f>IF(Tableau1[[#This Row],[Réponse c]]="","","{")</f>
        <v/>
      </c>
      <c r="BB445" s="14" t="str">
        <f>IF(Tableau1[[#This Row],[Réponse c]]="","",Tableau1[[#This Row],[Réponse c]])</f>
        <v/>
      </c>
      <c r="BC445" s="14" t="str">
        <f>IF(Tableau1[[#This Row],[Réponse c]]="","","}")</f>
        <v/>
      </c>
      <c r="BD445" s="14" t="str">
        <f>IF(Tableau1[[#This Row],[Réponse d]]="","","\")</f>
        <v/>
      </c>
      <c r="BE445" s="14" t="str">
        <f>IF(Tableau1[[#This Row],[Réponse d]]="","",Tableau1[[#This Row],[Rép d est :]])</f>
        <v/>
      </c>
      <c r="BF445" s="14" t="str">
        <f>IF(Tableau1[[#This Row],[Réponse d]]="","","{")</f>
        <v/>
      </c>
      <c r="BG445" s="14" t="str">
        <f>IF(Tableau1[[#This Row],[Réponse d]]="","",Tableau1[[#This Row],[Réponse d]])</f>
        <v/>
      </c>
      <c r="BH445" s="14" t="str">
        <f>IF(Tableau1[[#This Row],[Réponse d]]="","","}")</f>
        <v/>
      </c>
      <c r="BI445" s="14" t="str">
        <f>IF(Tableau1[[#This Row],[Réponse e]]="","","\")</f>
        <v/>
      </c>
      <c r="BJ445" s="14" t="str">
        <f>IF(Tableau1[[#This Row],[Réponse e]]="","",Tableau1[[#This Row],[Rép e est :]])</f>
        <v/>
      </c>
      <c r="BK445" s="14" t="str">
        <f>IF(Tableau1[[#This Row],[Réponse e]]="","","{")</f>
        <v/>
      </c>
      <c r="BL445" s="14" t="str">
        <f>IF(Tableau1[[#This Row],[Réponse e]]="","",Tableau1[[#This Row],[Réponse e]])</f>
        <v/>
      </c>
      <c r="BM445" s="14" t="str">
        <f>IF(Tableau1[[#This Row],[Réponse e]]="","","}")</f>
        <v/>
      </c>
      <c r="BN445" s="14" t="str">
        <f>IF(Tableau1[[#This Row],[Réponse f]]="","","\")</f>
        <v/>
      </c>
      <c r="BO445" s="14" t="str">
        <f>IF(Tableau1[[#This Row],[Réponse f]]="","",Tableau1[[#This Row],[Rép f est :]])</f>
        <v/>
      </c>
      <c r="BP445" s="14" t="str">
        <f>IF(Tableau1[[#This Row],[Réponse f]]="","","{")</f>
        <v/>
      </c>
      <c r="BQ445" s="14" t="str">
        <f>IF(Tableau1[[#This Row],[Réponse f]]="","",Tableau1[[#This Row],[Réponse f]])</f>
        <v/>
      </c>
      <c r="BR445" s="14" t="str">
        <f>IF(Tableau1[[#This Row],[Réponse f]]="","","}")</f>
        <v/>
      </c>
      <c r="BS445" s="14" t="s">
        <v>24</v>
      </c>
      <c r="BT445" s="14" t="str">
        <f t="shared" si="110"/>
        <v>question</v>
      </c>
      <c r="BU445" s="14" t="s">
        <v>26</v>
      </c>
      <c r="BV445" s="14" t="s">
        <v>14</v>
      </c>
      <c r="BX445" s="1" t="str">
        <f>IF(Tableau1[[#This Row],[Question]]="","",CONCATENATE(X445,Y445,Z445,AA445,AB445,AC445,AD445,AE445,AF445,AG445,AH445,AI445,AJ445,AK445,AL445,AM445,AN445,AO445,AP445,AQ445,AR445,AS445,AT445,AU445,AV445,AW445,AX445,AY445,AZ445,BA445,BB445,BC445,BD445,BE445,BF445,BG445,BH445,BI445,BJ445,BK445,BL445,BM445,BN445,BO445,BP445,BQ445,BR445,BS445,BT445,BU445,BV445))</f>
        <v/>
      </c>
    </row>
    <row r="446" spans="1:76">
      <c r="A446" s="24"/>
      <c r="B446" s="24"/>
      <c r="C446" s="25"/>
      <c r="D446" s="25"/>
      <c r="E446" s="1"/>
      <c r="F446" s="56"/>
      <c r="G446" s="56"/>
      <c r="J446" s="25"/>
      <c r="K446" s="25"/>
      <c r="L446" s="25"/>
      <c r="M446" s="25"/>
      <c r="O446" s="25"/>
      <c r="P446" s="2"/>
      <c r="Q446" s="2"/>
      <c r="R446" s="2"/>
      <c r="S446" s="2"/>
      <c r="T446" s="2"/>
      <c r="U446" s="2"/>
      <c r="W446" s="12" t="str">
        <f>IF(Tableau1[[#This Row],[Question]]="","",IF(COUNTIF(Tableau1[[#This Row],[Réponse a]:[Rép f est :]],"bonne")&lt;1,"Attention pas assez de bonnes réponses",""))</f>
        <v/>
      </c>
      <c r="X446" s="14" t="s">
        <v>13</v>
      </c>
      <c r="Y446" s="14">
        <f t="shared" si="101"/>
        <v>0</v>
      </c>
      <c r="Z446" s="14" t="s">
        <v>25</v>
      </c>
      <c r="AA446" s="14" t="str">
        <f>IF(OR(COUNTIF(Tableau1[[#This Row],[Réponse a]:[Rép f est :]],"bonne")&gt;1,Tableau1[[#This Row],[Forcer question multiple]]&lt;&gt;""),"questionmult","question")</f>
        <v>question</v>
      </c>
      <c r="AB446" s="14" t="s">
        <v>21</v>
      </c>
      <c r="AC446" s="14" t="str">
        <f t="shared" si="102"/>
        <v/>
      </c>
      <c r="AD446" s="14">
        <f t="shared" si="89"/>
        <v>446</v>
      </c>
      <c r="AE446" s="14" t="s">
        <v>14</v>
      </c>
      <c r="AF446" s="14" t="str">
        <f t="shared" si="103"/>
        <v>\bareme{b=,m=}</v>
      </c>
      <c r="AG446" s="14" t="str">
        <f t="shared" si="104"/>
        <v/>
      </c>
      <c r="AH446" s="15" t="str">
        <f t="shared" si="105"/>
        <v/>
      </c>
      <c r="AI446" s="15" t="str">
        <f t="shared" si="106"/>
        <v/>
      </c>
      <c r="AJ446" s="15" t="str">
        <f t="shared" si="107"/>
        <v/>
      </c>
      <c r="AK446" s="15" t="str">
        <f t="shared" si="108"/>
        <v/>
      </c>
      <c r="AL446" s="15" t="str">
        <f t="shared" si="109"/>
        <v/>
      </c>
      <c r="AN446" s="14" t="s">
        <v>27</v>
      </c>
      <c r="AO446" s="14" t="s">
        <v>22</v>
      </c>
      <c r="AP446" s="14">
        <f>Tableau1[[#This Row],[Rép a est :]]</f>
        <v>0</v>
      </c>
      <c r="AQ446" s="14" t="s">
        <v>23</v>
      </c>
      <c r="AR446" s="14">
        <f>Tableau1[[#This Row],[Réponse a]]</f>
        <v>0</v>
      </c>
      <c r="AS446" s="14" t="s">
        <v>14</v>
      </c>
      <c r="AT446" s="14" t="s">
        <v>22</v>
      </c>
      <c r="AU446" s="14">
        <f>Tableau1[[#This Row],[Rép b est :]]</f>
        <v>0</v>
      </c>
      <c r="AV446" s="14" t="s">
        <v>23</v>
      </c>
      <c r="AW446" s="14">
        <f>Tableau1[[#This Row],[Réponse b]]</f>
        <v>0</v>
      </c>
      <c r="AX446" s="14" t="s">
        <v>14</v>
      </c>
      <c r="AY446" s="14" t="str">
        <f>IF(Tableau1[[#This Row],[Réponse c]]="","","\")</f>
        <v/>
      </c>
      <c r="AZ446" s="14" t="str">
        <f>IF(Tableau1[[#This Row],[Réponse c]]="","",Tableau1[[#This Row],[Rép c est :]])</f>
        <v/>
      </c>
      <c r="BA446" s="14" t="str">
        <f>IF(Tableau1[[#This Row],[Réponse c]]="","","{")</f>
        <v/>
      </c>
      <c r="BB446" s="14" t="str">
        <f>IF(Tableau1[[#This Row],[Réponse c]]="","",Tableau1[[#This Row],[Réponse c]])</f>
        <v/>
      </c>
      <c r="BC446" s="14" t="str">
        <f>IF(Tableau1[[#This Row],[Réponse c]]="","","}")</f>
        <v/>
      </c>
      <c r="BD446" s="14" t="str">
        <f>IF(Tableau1[[#This Row],[Réponse d]]="","","\")</f>
        <v/>
      </c>
      <c r="BE446" s="14" t="str">
        <f>IF(Tableau1[[#This Row],[Réponse d]]="","",Tableau1[[#This Row],[Rép d est :]])</f>
        <v/>
      </c>
      <c r="BF446" s="14" t="str">
        <f>IF(Tableau1[[#This Row],[Réponse d]]="","","{")</f>
        <v/>
      </c>
      <c r="BG446" s="14" t="str">
        <f>IF(Tableau1[[#This Row],[Réponse d]]="","",Tableau1[[#This Row],[Réponse d]])</f>
        <v/>
      </c>
      <c r="BH446" s="14" t="str">
        <f>IF(Tableau1[[#This Row],[Réponse d]]="","","}")</f>
        <v/>
      </c>
      <c r="BI446" s="14" t="str">
        <f>IF(Tableau1[[#This Row],[Réponse e]]="","","\")</f>
        <v/>
      </c>
      <c r="BJ446" s="14" t="str">
        <f>IF(Tableau1[[#This Row],[Réponse e]]="","",Tableau1[[#This Row],[Rép e est :]])</f>
        <v/>
      </c>
      <c r="BK446" s="14" t="str">
        <f>IF(Tableau1[[#This Row],[Réponse e]]="","","{")</f>
        <v/>
      </c>
      <c r="BL446" s="14" t="str">
        <f>IF(Tableau1[[#This Row],[Réponse e]]="","",Tableau1[[#This Row],[Réponse e]])</f>
        <v/>
      </c>
      <c r="BM446" s="14" t="str">
        <f>IF(Tableau1[[#This Row],[Réponse e]]="","","}")</f>
        <v/>
      </c>
      <c r="BN446" s="14" t="str">
        <f>IF(Tableau1[[#This Row],[Réponse f]]="","","\")</f>
        <v/>
      </c>
      <c r="BO446" s="14" t="str">
        <f>IF(Tableau1[[#This Row],[Réponse f]]="","",Tableau1[[#This Row],[Rép f est :]])</f>
        <v/>
      </c>
      <c r="BP446" s="14" t="str">
        <f>IF(Tableau1[[#This Row],[Réponse f]]="","","{")</f>
        <v/>
      </c>
      <c r="BQ446" s="14" t="str">
        <f>IF(Tableau1[[#This Row],[Réponse f]]="","",Tableau1[[#This Row],[Réponse f]])</f>
        <v/>
      </c>
      <c r="BR446" s="14" t="str">
        <f>IF(Tableau1[[#This Row],[Réponse f]]="","","}")</f>
        <v/>
      </c>
      <c r="BS446" s="14" t="s">
        <v>24</v>
      </c>
      <c r="BT446" s="14" t="str">
        <f t="shared" si="110"/>
        <v>question</v>
      </c>
      <c r="BU446" s="14" t="s">
        <v>26</v>
      </c>
      <c r="BV446" s="14" t="s">
        <v>14</v>
      </c>
      <c r="BX446" s="1" t="str">
        <f>IF(Tableau1[[#This Row],[Question]]="","",CONCATENATE(X446,Y446,Z446,AA446,AB446,AC446,AD446,AE446,AF446,AG446,AH446,AI446,AJ446,AK446,AL446,AM446,AN446,AO446,AP446,AQ446,AR446,AS446,AT446,AU446,AV446,AW446,AX446,AY446,AZ446,BA446,BB446,BC446,BD446,BE446,BF446,BG446,BH446,BI446,BJ446,BK446,BL446,BM446,BN446,BO446,BP446,BQ446,BR446,BS446,BT446,BU446,BV446))</f>
        <v/>
      </c>
    </row>
    <row r="447" spans="1:76">
      <c r="A447" s="24"/>
      <c r="B447" s="24"/>
      <c r="C447" s="25"/>
      <c r="D447" s="25"/>
      <c r="E447" s="1"/>
      <c r="F447" s="56"/>
      <c r="G447" s="56"/>
      <c r="J447" s="4"/>
      <c r="K447" s="25"/>
      <c r="M447" s="25"/>
      <c r="O447" s="25"/>
      <c r="P447" s="2"/>
      <c r="Q447" s="2"/>
      <c r="R447" s="2"/>
      <c r="S447" s="2"/>
      <c r="T447" s="2"/>
      <c r="U447" s="2"/>
      <c r="W447" s="12" t="str">
        <f>IF(Tableau1[[#This Row],[Question]]="","",IF(COUNTIF(Tableau1[[#This Row],[Réponse a]:[Rép f est :]],"bonne")&lt;1,"Attention pas assez de bonnes réponses",""))</f>
        <v/>
      </c>
      <c r="X447" s="14" t="s">
        <v>13</v>
      </c>
      <c r="Y447" s="14">
        <f t="shared" si="101"/>
        <v>0</v>
      </c>
      <c r="Z447" s="14" t="s">
        <v>25</v>
      </c>
      <c r="AA447" s="14" t="str">
        <f>IF(OR(COUNTIF(Tableau1[[#This Row],[Réponse a]:[Rép f est :]],"bonne")&gt;1,Tableau1[[#This Row],[Forcer question multiple]]&lt;&gt;""),"questionmult","question")</f>
        <v>question</v>
      </c>
      <c r="AB447" s="14" t="s">
        <v>21</v>
      </c>
      <c r="AC447" s="14" t="str">
        <f t="shared" si="102"/>
        <v/>
      </c>
      <c r="AD447" s="14">
        <f t="shared" si="89"/>
        <v>447</v>
      </c>
      <c r="AE447" s="14" t="s">
        <v>14</v>
      </c>
      <c r="AF447" s="14" t="str">
        <f t="shared" si="103"/>
        <v>\bareme{b=,m=}</v>
      </c>
      <c r="AG447" s="14" t="str">
        <f t="shared" si="104"/>
        <v/>
      </c>
      <c r="AH447" s="15" t="str">
        <f t="shared" si="105"/>
        <v/>
      </c>
      <c r="AI447" s="15" t="str">
        <f t="shared" si="106"/>
        <v/>
      </c>
      <c r="AJ447" s="15" t="str">
        <f t="shared" si="107"/>
        <v/>
      </c>
      <c r="AK447" s="15" t="str">
        <f t="shared" si="108"/>
        <v/>
      </c>
      <c r="AL447" s="15" t="str">
        <f t="shared" si="109"/>
        <v/>
      </c>
      <c r="AN447" s="14" t="s">
        <v>27</v>
      </c>
      <c r="AO447" s="14" t="s">
        <v>22</v>
      </c>
      <c r="AP447" s="14">
        <f>Tableau1[[#This Row],[Rép a est :]]</f>
        <v>0</v>
      </c>
      <c r="AQ447" s="14" t="s">
        <v>23</v>
      </c>
      <c r="AR447" s="14">
        <f>Tableau1[[#This Row],[Réponse a]]</f>
        <v>0</v>
      </c>
      <c r="AS447" s="14" t="s">
        <v>14</v>
      </c>
      <c r="AT447" s="14" t="s">
        <v>22</v>
      </c>
      <c r="AU447" s="14">
        <f>Tableau1[[#This Row],[Rép b est :]]</f>
        <v>0</v>
      </c>
      <c r="AV447" s="14" t="s">
        <v>23</v>
      </c>
      <c r="AW447" s="14">
        <f>Tableau1[[#This Row],[Réponse b]]</f>
        <v>0</v>
      </c>
      <c r="AX447" s="14" t="s">
        <v>14</v>
      </c>
      <c r="AY447" s="14" t="str">
        <f>IF(Tableau1[[#This Row],[Réponse c]]="","","\")</f>
        <v/>
      </c>
      <c r="AZ447" s="14" t="str">
        <f>IF(Tableau1[[#This Row],[Réponse c]]="","",Tableau1[[#This Row],[Rép c est :]])</f>
        <v/>
      </c>
      <c r="BA447" s="14" t="str">
        <f>IF(Tableau1[[#This Row],[Réponse c]]="","","{")</f>
        <v/>
      </c>
      <c r="BB447" s="14" t="str">
        <f>IF(Tableau1[[#This Row],[Réponse c]]="","",Tableau1[[#This Row],[Réponse c]])</f>
        <v/>
      </c>
      <c r="BC447" s="14" t="str">
        <f>IF(Tableau1[[#This Row],[Réponse c]]="","","}")</f>
        <v/>
      </c>
      <c r="BD447" s="14" t="str">
        <f>IF(Tableau1[[#This Row],[Réponse d]]="","","\")</f>
        <v/>
      </c>
      <c r="BE447" s="14" t="str">
        <f>IF(Tableau1[[#This Row],[Réponse d]]="","",Tableau1[[#This Row],[Rép d est :]])</f>
        <v/>
      </c>
      <c r="BF447" s="14" t="str">
        <f>IF(Tableau1[[#This Row],[Réponse d]]="","","{")</f>
        <v/>
      </c>
      <c r="BG447" s="14" t="str">
        <f>IF(Tableau1[[#This Row],[Réponse d]]="","",Tableau1[[#This Row],[Réponse d]])</f>
        <v/>
      </c>
      <c r="BH447" s="14" t="str">
        <f>IF(Tableau1[[#This Row],[Réponse d]]="","","}")</f>
        <v/>
      </c>
      <c r="BI447" s="14" t="str">
        <f>IF(Tableau1[[#This Row],[Réponse e]]="","","\")</f>
        <v/>
      </c>
      <c r="BJ447" s="14" t="str">
        <f>IF(Tableau1[[#This Row],[Réponse e]]="","",Tableau1[[#This Row],[Rép e est :]])</f>
        <v/>
      </c>
      <c r="BK447" s="14" t="str">
        <f>IF(Tableau1[[#This Row],[Réponse e]]="","","{")</f>
        <v/>
      </c>
      <c r="BL447" s="14" t="str">
        <f>IF(Tableau1[[#This Row],[Réponse e]]="","",Tableau1[[#This Row],[Réponse e]])</f>
        <v/>
      </c>
      <c r="BM447" s="14" t="str">
        <f>IF(Tableau1[[#This Row],[Réponse e]]="","","}")</f>
        <v/>
      </c>
      <c r="BN447" s="14" t="str">
        <f>IF(Tableau1[[#This Row],[Réponse f]]="","","\")</f>
        <v/>
      </c>
      <c r="BO447" s="14" t="str">
        <f>IF(Tableau1[[#This Row],[Réponse f]]="","",Tableau1[[#This Row],[Rép f est :]])</f>
        <v/>
      </c>
      <c r="BP447" s="14" t="str">
        <f>IF(Tableau1[[#This Row],[Réponse f]]="","","{")</f>
        <v/>
      </c>
      <c r="BQ447" s="14" t="str">
        <f>IF(Tableau1[[#This Row],[Réponse f]]="","",Tableau1[[#This Row],[Réponse f]])</f>
        <v/>
      </c>
      <c r="BR447" s="14" t="str">
        <f>IF(Tableau1[[#This Row],[Réponse f]]="","","}")</f>
        <v/>
      </c>
      <c r="BS447" s="14" t="s">
        <v>24</v>
      </c>
      <c r="BT447" s="14" t="str">
        <f t="shared" si="110"/>
        <v>question</v>
      </c>
      <c r="BU447" s="14" t="s">
        <v>26</v>
      </c>
      <c r="BV447" s="14" t="s">
        <v>14</v>
      </c>
      <c r="BX447" s="1" t="str">
        <f>IF(Tableau1[[#This Row],[Question]]="","",CONCATENATE(X447,Y447,Z447,AA447,AB447,AC447,AD447,AE447,AF447,AG447,AH447,AI447,AJ447,AK447,AL447,AM447,AN447,AO447,AP447,AQ447,AR447,AS447,AT447,AU447,AV447,AW447,AX447,AY447,AZ447,BA447,BB447,BC447,BD447,BE447,BF447,BG447,BH447,BI447,BJ447,BK447,BL447,BM447,BN447,BO447,BP447,BQ447,BR447,BS447,BT447,BU447,BV447))</f>
        <v/>
      </c>
    </row>
    <row r="448" spans="1:76">
      <c r="A448" s="24"/>
      <c r="B448" s="24"/>
      <c r="C448" s="25"/>
      <c r="D448" s="25"/>
      <c r="E448" s="1"/>
      <c r="F448" s="56"/>
      <c r="G448" s="56"/>
      <c r="J448" s="4"/>
      <c r="K448" s="25"/>
      <c r="M448" s="25"/>
      <c r="O448" s="25"/>
      <c r="P448" s="2"/>
      <c r="Q448" s="2"/>
      <c r="R448" s="2"/>
      <c r="S448" s="2"/>
      <c r="T448" s="2"/>
      <c r="U448" s="2"/>
      <c r="W448" s="12" t="str">
        <f>IF(Tableau1[[#This Row],[Question]]="","",IF(COUNTIF(Tableau1[[#This Row],[Réponse a]:[Rép f est :]],"bonne")&lt;1,"Attention pas assez de bonnes réponses",""))</f>
        <v/>
      </c>
      <c r="X448" s="14" t="s">
        <v>13</v>
      </c>
      <c r="Y448" s="14">
        <f t="shared" si="101"/>
        <v>0</v>
      </c>
      <c r="Z448" s="14" t="s">
        <v>25</v>
      </c>
      <c r="AA448" s="14" t="str">
        <f>IF(OR(COUNTIF(Tableau1[[#This Row],[Réponse a]:[Rép f est :]],"bonne")&gt;1,Tableau1[[#This Row],[Forcer question multiple]]&lt;&gt;""),"questionmult","question")</f>
        <v>question</v>
      </c>
      <c r="AB448" s="14" t="s">
        <v>21</v>
      </c>
      <c r="AC448" s="14" t="str">
        <f t="shared" si="102"/>
        <v/>
      </c>
      <c r="AD448" s="14">
        <f t="shared" si="89"/>
        <v>448</v>
      </c>
      <c r="AE448" s="14" t="s">
        <v>14</v>
      </c>
      <c r="AF448" s="14" t="str">
        <f t="shared" si="103"/>
        <v>\bareme{b=,m=}</v>
      </c>
      <c r="AG448" s="14" t="str">
        <f t="shared" si="104"/>
        <v/>
      </c>
      <c r="AH448" s="15" t="str">
        <f t="shared" si="105"/>
        <v/>
      </c>
      <c r="AI448" s="15" t="str">
        <f t="shared" si="106"/>
        <v/>
      </c>
      <c r="AJ448" s="15" t="str">
        <f t="shared" si="107"/>
        <v/>
      </c>
      <c r="AK448" s="15" t="str">
        <f t="shared" si="108"/>
        <v/>
      </c>
      <c r="AL448" s="15" t="str">
        <f t="shared" si="109"/>
        <v/>
      </c>
      <c r="AN448" s="14" t="s">
        <v>27</v>
      </c>
      <c r="AO448" s="14" t="s">
        <v>22</v>
      </c>
      <c r="AP448" s="14">
        <f>Tableau1[[#This Row],[Rép a est :]]</f>
        <v>0</v>
      </c>
      <c r="AQ448" s="14" t="s">
        <v>23</v>
      </c>
      <c r="AR448" s="14">
        <f>Tableau1[[#This Row],[Réponse a]]</f>
        <v>0</v>
      </c>
      <c r="AS448" s="14" t="s">
        <v>14</v>
      </c>
      <c r="AT448" s="14" t="s">
        <v>22</v>
      </c>
      <c r="AU448" s="14">
        <f>Tableau1[[#This Row],[Rép b est :]]</f>
        <v>0</v>
      </c>
      <c r="AV448" s="14" t="s">
        <v>23</v>
      </c>
      <c r="AW448" s="14">
        <f>Tableau1[[#This Row],[Réponse b]]</f>
        <v>0</v>
      </c>
      <c r="AX448" s="14" t="s">
        <v>14</v>
      </c>
      <c r="AY448" s="14" t="str">
        <f>IF(Tableau1[[#This Row],[Réponse c]]="","","\")</f>
        <v/>
      </c>
      <c r="AZ448" s="14" t="str">
        <f>IF(Tableau1[[#This Row],[Réponse c]]="","",Tableau1[[#This Row],[Rép c est :]])</f>
        <v/>
      </c>
      <c r="BA448" s="14" t="str">
        <f>IF(Tableau1[[#This Row],[Réponse c]]="","","{")</f>
        <v/>
      </c>
      <c r="BB448" s="14" t="str">
        <f>IF(Tableau1[[#This Row],[Réponse c]]="","",Tableau1[[#This Row],[Réponse c]])</f>
        <v/>
      </c>
      <c r="BC448" s="14" t="str">
        <f>IF(Tableau1[[#This Row],[Réponse c]]="","","}")</f>
        <v/>
      </c>
      <c r="BD448" s="14" t="str">
        <f>IF(Tableau1[[#This Row],[Réponse d]]="","","\")</f>
        <v/>
      </c>
      <c r="BE448" s="14" t="str">
        <f>IF(Tableau1[[#This Row],[Réponse d]]="","",Tableau1[[#This Row],[Rép d est :]])</f>
        <v/>
      </c>
      <c r="BF448" s="14" t="str">
        <f>IF(Tableau1[[#This Row],[Réponse d]]="","","{")</f>
        <v/>
      </c>
      <c r="BG448" s="14" t="str">
        <f>IF(Tableau1[[#This Row],[Réponse d]]="","",Tableau1[[#This Row],[Réponse d]])</f>
        <v/>
      </c>
      <c r="BH448" s="14" t="str">
        <f>IF(Tableau1[[#This Row],[Réponse d]]="","","}")</f>
        <v/>
      </c>
      <c r="BI448" s="14" t="str">
        <f>IF(Tableau1[[#This Row],[Réponse e]]="","","\")</f>
        <v/>
      </c>
      <c r="BJ448" s="14" t="str">
        <f>IF(Tableau1[[#This Row],[Réponse e]]="","",Tableau1[[#This Row],[Rép e est :]])</f>
        <v/>
      </c>
      <c r="BK448" s="14" t="str">
        <f>IF(Tableau1[[#This Row],[Réponse e]]="","","{")</f>
        <v/>
      </c>
      <c r="BL448" s="14" t="str">
        <f>IF(Tableau1[[#This Row],[Réponse e]]="","",Tableau1[[#This Row],[Réponse e]])</f>
        <v/>
      </c>
      <c r="BM448" s="14" t="str">
        <f>IF(Tableau1[[#This Row],[Réponse e]]="","","}")</f>
        <v/>
      </c>
      <c r="BN448" s="14" t="str">
        <f>IF(Tableau1[[#This Row],[Réponse f]]="","","\")</f>
        <v/>
      </c>
      <c r="BO448" s="14" t="str">
        <f>IF(Tableau1[[#This Row],[Réponse f]]="","",Tableau1[[#This Row],[Rép f est :]])</f>
        <v/>
      </c>
      <c r="BP448" s="14" t="str">
        <f>IF(Tableau1[[#This Row],[Réponse f]]="","","{")</f>
        <v/>
      </c>
      <c r="BQ448" s="14" t="str">
        <f>IF(Tableau1[[#This Row],[Réponse f]]="","",Tableau1[[#This Row],[Réponse f]])</f>
        <v/>
      </c>
      <c r="BR448" s="14" t="str">
        <f>IF(Tableau1[[#This Row],[Réponse f]]="","","}")</f>
        <v/>
      </c>
      <c r="BS448" s="14" t="s">
        <v>24</v>
      </c>
      <c r="BT448" s="14" t="str">
        <f t="shared" si="110"/>
        <v>question</v>
      </c>
      <c r="BU448" s="14" t="s">
        <v>26</v>
      </c>
      <c r="BV448" s="14" t="s">
        <v>14</v>
      </c>
      <c r="BX448" s="1" t="str">
        <f>IF(Tableau1[[#This Row],[Question]]="","",CONCATENATE(X448,Y448,Z448,AA448,AB448,AC448,AD448,AE448,AF448,AG448,AH448,AI448,AJ448,AK448,AL448,AM448,AN448,AO448,AP448,AQ448,AR448,AS448,AT448,AU448,AV448,AW448,AX448,AY448,AZ448,BA448,BB448,BC448,BD448,BE448,BF448,BG448,BH448,BI448,BJ448,BK448,BL448,BM448,BN448,BO448,BP448,BQ448,BR448,BS448,BT448,BU448,BV448))</f>
        <v/>
      </c>
    </row>
    <row r="449" spans="1:76">
      <c r="A449" s="24"/>
      <c r="B449" s="24"/>
      <c r="C449" s="25"/>
      <c r="D449" s="25"/>
      <c r="E449" s="1"/>
      <c r="F449" s="56"/>
      <c r="G449" s="56"/>
      <c r="K449" s="25"/>
      <c r="M449" s="25"/>
      <c r="N449" s="4"/>
      <c r="O449" s="25"/>
      <c r="P449" s="2"/>
      <c r="Q449" s="2"/>
      <c r="R449" s="2"/>
      <c r="S449" s="2"/>
      <c r="T449" s="2"/>
      <c r="U449" s="2"/>
      <c r="W449" s="12" t="str">
        <f>IF(Tableau1[[#This Row],[Question]]="","",IF(COUNTIF(Tableau1[[#This Row],[Réponse a]:[Rép f est :]],"bonne")&lt;1,"Attention pas assez de bonnes réponses",""))</f>
        <v/>
      </c>
      <c r="X449" s="14" t="s">
        <v>13</v>
      </c>
      <c r="Y449" s="14">
        <f t="shared" si="101"/>
        <v>0</v>
      </c>
      <c r="Z449" s="14" t="s">
        <v>25</v>
      </c>
      <c r="AA449" s="14" t="str">
        <f>IF(OR(COUNTIF(Tableau1[[#This Row],[Réponse a]:[Rép f est :]],"bonne")&gt;1,Tableau1[[#This Row],[Forcer question multiple]]&lt;&gt;""),"questionmult","question")</f>
        <v>question</v>
      </c>
      <c r="AB449" s="14" t="s">
        <v>21</v>
      </c>
      <c r="AC449" s="14" t="str">
        <f t="shared" si="102"/>
        <v/>
      </c>
      <c r="AD449" s="14">
        <f t="shared" si="89"/>
        <v>449</v>
      </c>
      <c r="AE449" s="14" t="s">
        <v>14</v>
      </c>
      <c r="AF449" s="14" t="str">
        <f t="shared" si="103"/>
        <v>\bareme{b=,m=}</v>
      </c>
      <c r="AG449" s="14" t="str">
        <f t="shared" si="104"/>
        <v/>
      </c>
      <c r="AH449" s="15" t="str">
        <f t="shared" si="105"/>
        <v/>
      </c>
      <c r="AI449" s="15" t="str">
        <f t="shared" si="106"/>
        <v/>
      </c>
      <c r="AJ449" s="15" t="str">
        <f t="shared" si="107"/>
        <v/>
      </c>
      <c r="AK449" s="15" t="str">
        <f t="shared" si="108"/>
        <v/>
      </c>
      <c r="AL449" s="15" t="str">
        <f t="shared" si="109"/>
        <v/>
      </c>
      <c r="AN449" s="14" t="s">
        <v>27</v>
      </c>
      <c r="AO449" s="14" t="s">
        <v>22</v>
      </c>
      <c r="AP449" s="14">
        <f>Tableau1[[#This Row],[Rép a est :]]</f>
        <v>0</v>
      </c>
      <c r="AQ449" s="14" t="s">
        <v>23</v>
      </c>
      <c r="AR449" s="14">
        <f>Tableau1[[#This Row],[Réponse a]]</f>
        <v>0</v>
      </c>
      <c r="AS449" s="14" t="s">
        <v>14</v>
      </c>
      <c r="AT449" s="14" t="s">
        <v>22</v>
      </c>
      <c r="AU449" s="14">
        <f>Tableau1[[#This Row],[Rép b est :]]</f>
        <v>0</v>
      </c>
      <c r="AV449" s="14" t="s">
        <v>23</v>
      </c>
      <c r="AW449" s="14">
        <f>Tableau1[[#This Row],[Réponse b]]</f>
        <v>0</v>
      </c>
      <c r="AX449" s="14" t="s">
        <v>14</v>
      </c>
      <c r="AY449" s="14" t="str">
        <f>IF(Tableau1[[#This Row],[Réponse c]]="","","\")</f>
        <v/>
      </c>
      <c r="AZ449" s="14" t="str">
        <f>IF(Tableau1[[#This Row],[Réponse c]]="","",Tableau1[[#This Row],[Rép c est :]])</f>
        <v/>
      </c>
      <c r="BA449" s="14" t="str">
        <f>IF(Tableau1[[#This Row],[Réponse c]]="","","{")</f>
        <v/>
      </c>
      <c r="BB449" s="14" t="str">
        <f>IF(Tableau1[[#This Row],[Réponse c]]="","",Tableau1[[#This Row],[Réponse c]])</f>
        <v/>
      </c>
      <c r="BC449" s="14" t="str">
        <f>IF(Tableau1[[#This Row],[Réponse c]]="","","}")</f>
        <v/>
      </c>
      <c r="BD449" s="14" t="str">
        <f>IF(Tableau1[[#This Row],[Réponse d]]="","","\")</f>
        <v/>
      </c>
      <c r="BE449" s="14" t="str">
        <f>IF(Tableau1[[#This Row],[Réponse d]]="","",Tableau1[[#This Row],[Rép d est :]])</f>
        <v/>
      </c>
      <c r="BF449" s="14" t="str">
        <f>IF(Tableau1[[#This Row],[Réponse d]]="","","{")</f>
        <v/>
      </c>
      <c r="BG449" s="14" t="str">
        <f>IF(Tableau1[[#This Row],[Réponse d]]="","",Tableau1[[#This Row],[Réponse d]])</f>
        <v/>
      </c>
      <c r="BH449" s="14" t="str">
        <f>IF(Tableau1[[#This Row],[Réponse d]]="","","}")</f>
        <v/>
      </c>
      <c r="BI449" s="14" t="str">
        <f>IF(Tableau1[[#This Row],[Réponse e]]="","","\")</f>
        <v/>
      </c>
      <c r="BJ449" s="14" t="str">
        <f>IF(Tableau1[[#This Row],[Réponse e]]="","",Tableau1[[#This Row],[Rép e est :]])</f>
        <v/>
      </c>
      <c r="BK449" s="14" t="str">
        <f>IF(Tableau1[[#This Row],[Réponse e]]="","","{")</f>
        <v/>
      </c>
      <c r="BL449" s="14" t="str">
        <f>IF(Tableau1[[#This Row],[Réponse e]]="","",Tableau1[[#This Row],[Réponse e]])</f>
        <v/>
      </c>
      <c r="BM449" s="14" t="str">
        <f>IF(Tableau1[[#This Row],[Réponse e]]="","","}")</f>
        <v/>
      </c>
      <c r="BN449" s="14" t="str">
        <f>IF(Tableau1[[#This Row],[Réponse f]]="","","\")</f>
        <v/>
      </c>
      <c r="BO449" s="14" t="str">
        <f>IF(Tableau1[[#This Row],[Réponse f]]="","",Tableau1[[#This Row],[Rép f est :]])</f>
        <v/>
      </c>
      <c r="BP449" s="14" t="str">
        <f>IF(Tableau1[[#This Row],[Réponse f]]="","","{")</f>
        <v/>
      </c>
      <c r="BQ449" s="14" t="str">
        <f>IF(Tableau1[[#This Row],[Réponse f]]="","",Tableau1[[#This Row],[Réponse f]])</f>
        <v/>
      </c>
      <c r="BR449" s="14" t="str">
        <f>IF(Tableau1[[#This Row],[Réponse f]]="","","}")</f>
        <v/>
      </c>
      <c r="BS449" s="14" t="s">
        <v>24</v>
      </c>
      <c r="BT449" s="14" t="str">
        <f t="shared" si="110"/>
        <v>question</v>
      </c>
      <c r="BU449" s="14" t="s">
        <v>26</v>
      </c>
      <c r="BV449" s="14" t="s">
        <v>14</v>
      </c>
      <c r="BX449" s="1" t="str">
        <f>IF(Tableau1[[#This Row],[Question]]="","",CONCATENATE(X449,Y449,Z449,AA449,AB449,AC449,AD449,AE449,AF449,AG449,AH449,AI449,AJ449,AK449,AL449,AM449,AN449,AO449,AP449,AQ449,AR449,AS449,AT449,AU449,AV449,AW449,AX449,AY449,AZ449,BA449,BB449,BC449,BD449,BE449,BF449,BG449,BH449,BI449,BJ449,BK449,BL449,BM449,BN449,BO449,BP449,BQ449,BR449,BS449,BT449,BU449,BV449))</f>
        <v/>
      </c>
    </row>
    <row r="450" spans="1:76">
      <c r="A450" s="24"/>
      <c r="B450" s="24"/>
      <c r="C450" s="25"/>
      <c r="D450" s="25"/>
      <c r="E450" s="1"/>
      <c r="F450" s="56"/>
      <c r="G450" s="56"/>
      <c r="K450" s="25"/>
      <c r="M450" s="25"/>
      <c r="O450" s="25"/>
      <c r="P450" s="2"/>
      <c r="Q450" s="2"/>
      <c r="R450" s="2"/>
      <c r="S450" s="2"/>
      <c r="T450" s="2"/>
      <c r="U450" s="2"/>
      <c r="W450" s="12" t="str">
        <f>IF(Tableau1[[#This Row],[Question]]="","",IF(COUNTIF(Tableau1[[#This Row],[Réponse a]:[Rép f est :]],"bonne")&lt;1,"Attention pas assez de bonnes réponses",""))</f>
        <v/>
      </c>
      <c r="X450" s="14" t="s">
        <v>13</v>
      </c>
      <c r="Y450" s="14">
        <f t="shared" si="101"/>
        <v>0</v>
      </c>
      <c r="Z450" s="14" t="s">
        <v>25</v>
      </c>
      <c r="AA450" s="14" t="str">
        <f>IF(OR(COUNTIF(Tableau1[[#This Row],[Réponse a]:[Rép f est :]],"bonne")&gt;1,Tableau1[[#This Row],[Forcer question multiple]]&lt;&gt;""),"questionmult","question")</f>
        <v>question</v>
      </c>
      <c r="AB450" s="14" t="s">
        <v>21</v>
      </c>
      <c r="AC450" s="14" t="str">
        <f t="shared" si="102"/>
        <v/>
      </c>
      <c r="AD450" s="14">
        <f t="shared" ref="AD450:AD513" si="111">ROW(AD450)</f>
        <v>450</v>
      </c>
      <c r="AE450" s="14" t="s">
        <v>14</v>
      </c>
      <c r="AF450" s="14" t="str">
        <f t="shared" si="103"/>
        <v>\bareme{b=,m=}</v>
      </c>
      <c r="AG450" s="14" t="str">
        <f t="shared" si="104"/>
        <v/>
      </c>
      <c r="AH450" s="15" t="str">
        <f t="shared" si="105"/>
        <v/>
      </c>
      <c r="AI450" s="15" t="str">
        <f t="shared" si="106"/>
        <v/>
      </c>
      <c r="AJ450" s="15" t="str">
        <f t="shared" si="107"/>
        <v/>
      </c>
      <c r="AK450" s="15" t="str">
        <f t="shared" si="108"/>
        <v/>
      </c>
      <c r="AL450" s="15" t="str">
        <f t="shared" si="109"/>
        <v/>
      </c>
      <c r="AN450" s="14" t="s">
        <v>27</v>
      </c>
      <c r="AO450" s="14" t="s">
        <v>22</v>
      </c>
      <c r="AP450" s="14">
        <f>Tableau1[[#This Row],[Rép a est :]]</f>
        <v>0</v>
      </c>
      <c r="AQ450" s="14" t="s">
        <v>23</v>
      </c>
      <c r="AR450" s="14">
        <f>Tableau1[[#This Row],[Réponse a]]</f>
        <v>0</v>
      </c>
      <c r="AS450" s="14" t="s">
        <v>14</v>
      </c>
      <c r="AT450" s="14" t="s">
        <v>22</v>
      </c>
      <c r="AU450" s="14">
        <f>Tableau1[[#This Row],[Rép b est :]]</f>
        <v>0</v>
      </c>
      <c r="AV450" s="14" t="s">
        <v>23</v>
      </c>
      <c r="AW450" s="14">
        <f>Tableau1[[#This Row],[Réponse b]]</f>
        <v>0</v>
      </c>
      <c r="AX450" s="14" t="s">
        <v>14</v>
      </c>
      <c r="AY450" s="14" t="str">
        <f>IF(Tableau1[[#This Row],[Réponse c]]="","","\")</f>
        <v/>
      </c>
      <c r="AZ450" s="14" t="str">
        <f>IF(Tableau1[[#This Row],[Réponse c]]="","",Tableau1[[#This Row],[Rép c est :]])</f>
        <v/>
      </c>
      <c r="BA450" s="14" t="str">
        <f>IF(Tableau1[[#This Row],[Réponse c]]="","","{")</f>
        <v/>
      </c>
      <c r="BB450" s="14" t="str">
        <f>IF(Tableau1[[#This Row],[Réponse c]]="","",Tableau1[[#This Row],[Réponse c]])</f>
        <v/>
      </c>
      <c r="BC450" s="14" t="str">
        <f>IF(Tableau1[[#This Row],[Réponse c]]="","","}")</f>
        <v/>
      </c>
      <c r="BD450" s="14" t="str">
        <f>IF(Tableau1[[#This Row],[Réponse d]]="","","\")</f>
        <v/>
      </c>
      <c r="BE450" s="14" t="str">
        <f>IF(Tableau1[[#This Row],[Réponse d]]="","",Tableau1[[#This Row],[Rép d est :]])</f>
        <v/>
      </c>
      <c r="BF450" s="14" t="str">
        <f>IF(Tableau1[[#This Row],[Réponse d]]="","","{")</f>
        <v/>
      </c>
      <c r="BG450" s="14" t="str">
        <f>IF(Tableau1[[#This Row],[Réponse d]]="","",Tableau1[[#This Row],[Réponse d]])</f>
        <v/>
      </c>
      <c r="BH450" s="14" t="str">
        <f>IF(Tableau1[[#This Row],[Réponse d]]="","","}")</f>
        <v/>
      </c>
      <c r="BI450" s="14" t="str">
        <f>IF(Tableau1[[#This Row],[Réponse e]]="","","\")</f>
        <v/>
      </c>
      <c r="BJ450" s="14" t="str">
        <f>IF(Tableau1[[#This Row],[Réponse e]]="","",Tableau1[[#This Row],[Rép e est :]])</f>
        <v/>
      </c>
      <c r="BK450" s="14" t="str">
        <f>IF(Tableau1[[#This Row],[Réponse e]]="","","{")</f>
        <v/>
      </c>
      <c r="BL450" s="14" t="str">
        <f>IF(Tableau1[[#This Row],[Réponse e]]="","",Tableau1[[#This Row],[Réponse e]])</f>
        <v/>
      </c>
      <c r="BM450" s="14" t="str">
        <f>IF(Tableau1[[#This Row],[Réponse e]]="","","}")</f>
        <v/>
      </c>
      <c r="BN450" s="14" t="str">
        <f>IF(Tableau1[[#This Row],[Réponse f]]="","","\")</f>
        <v/>
      </c>
      <c r="BO450" s="14" t="str">
        <f>IF(Tableau1[[#This Row],[Réponse f]]="","",Tableau1[[#This Row],[Rép f est :]])</f>
        <v/>
      </c>
      <c r="BP450" s="14" t="str">
        <f>IF(Tableau1[[#This Row],[Réponse f]]="","","{")</f>
        <v/>
      </c>
      <c r="BQ450" s="14" t="str">
        <f>IF(Tableau1[[#This Row],[Réponse f]]="","",Tableau1[[#This Row],[Réponse f]])</f>
        <v/>
      </c>
      <c r="BR450" s="14" t="str">
        <f>IF(Tableau1[[#This Row],[Réponse f]]="","","}")</f>
        <v/>
      </c>
      <c r="BS450" s="14" t="s">
        <v>24</v>
      </c>
      <c r="BT450" s="14" t="str">
        <f t="shared" si="110"/>
        <v>question</v>
      </c>
      <c r="BU450" s="14" t="s">
        <v>26</v>
      </c>
      <c r="BV450" s="14" t="s">
        <v>14</v>
      </c>
      <c r="BX450" s="1" t="str">
        <f>IF(Tableau1[[#This Row],[Question]]="","",CONCATENATE(X450,Y450,Z450,AA450,AB450,AC450,AD450,AE450,AF450,AG450,AH450,AI450,AJ450,AK450,AL450,AM450,AN450,AO450,AP450,AQ450,AR450,AS450,AT450,AU450,AV450,AW450,AX450,AY450,AZ450,BA450,BB450,BC450,BD450,BE450,BF450,BG450,BH450,BI450,BJ450,BK450,BL450,BM450,BN450,BO450,BP450,BQ450,BR450,BS450,BT450,BU450,BV450))</f>
        <v/>
      </c>
    </row>
    <row r="451" spans="1:76">
      <c r="A451" s="24"/>
      <c r="B451" s="24"/>
      <c r="C451" s="25"/>
      <c r="D451" s="25"/>
      <c r="E451" s="1"/>
      <c r="F451" s="56"/>
      <c r="G451" s="56"/>
      <c r="K451" s="25"/>
      <c r="M451" s="25"/>
      <c r="O451" s="25"/>
      <c r="P451" s="2"/>
      <c r="Q451" s="2"/>
      <c r="R451" s="2"/>
      <c r="S451" s="2"/>
      <c r="T451" s="2"/>
      <c r="U451" s="2"/>
      <c r="W451" s="12" t="str">
        <f>IF(Tableau1[[#This Row],[Question]]="","",IF(COUNTIF(Tableau1[[#This Row],[Réponse a]:[Rép f est :]],"bonne")&lt;1,"Attention pas assez de bonnes réponses",""))</f>
        <v/>
      </c>
      <c r="X451" s="14" t="s">
        <v>13</v>
      </c>
      <c r="Y451" s="14">
        <f t="shared" si="101"/>
        <v>0</v>
      </c>
      <c r="Z451" s="14" t="s">
        <v>25</v>
      </c>
      <c r="AA451" s="14" t="str">
        <f>IF(OR(COUNTIF(Tableau1[[#This Row],[Réponse a]:[Rép f est :]],"bonne")&gt;1,Tableau1[[#This Row],[Forcer question multiple]]&lt;&gt;""),"questionmult","question")</f>
        <v>question</v>
      </c>
      <c r="AB451" s="14" t="s">
        <v>21</v>
      </c>
      <c r="AC451" s="14" t="str">
        <f t="shared" si="102"/>
        <v/>
      </c>
      <c r="AD451" s="14">
        <f t="shared" si="111"/>
        <v>451</v>
      </c>
      <c r="AE451" s="14" t="s">
        <v>14</v>
      </c>
      <c r="AF451" s="14" t="str">
        <f t="shared" si="103"/>
        <v>\bareme{b=,m=}</v>
      </c>
      <c r="AG451" s="14" t="str">
        <f t="shared" si="104"/>
        <v/>
      </c>
      <c r="AH451" s="15" t="str">
        <f t="shared" si="105"/>
        <v/>
      </c>
      <c r="AI451" s="15" t="str">
        <f t="shared" si="106"/>
        <v/>
      </c>
      <c r="AJ451" s="15" t="str">
        <f t="shared" si="107"/>
        <v/>
      </c>
      <c r="AK451" s="15" t="str">
        <f t="shared" si="108"/>
        <v/>
      </c>
      <c r="AL451" s="15" t="str">
        <f t="shared" si="109"/>
        <v/>
      </c>
      <c r="AN451" s="14" t="s">
        <v>27</v>
      </c>
      <c r="AO451" s="14" t="s">
        <v>22</v>
      </c>
      <c r="AP451" s="14">
        <f>Tableau1[[#This Row],[Rép a est :]]</f>
        <v>0</v>
      </c>
      <c r="AQ451" s="14" t="s">
        <v>23</v>
      </c>
      <c r="AR451" s="14">
        <f>Tableau1[[#This Row],[Réponse a]]</f>
        <v>0</v>
      </c>
      <c r="AS451" s="14" t="s">
        <v>14</v>
      </c>
      <c r="AT451" s="14" t="s">
        <v>22</v>
      </c>
      <c r="AU451" s="14">
        <f>Tableau1[[#This Row],[Rép b est :]]</f>
        <v>0</v>
      </c>
      <c r="AV451" s="14" t="s">
        <v>23</v>
      </c>
      <c r="AW451" s="14">
        <f>Tableau1[[#This Row],[Réponse b]]</f>
        <v>0</v>
      </c>
      <c r="AX451" s="14" t="s">
        <v>14</v>
      </c>
      <c r="AY451" s="14" t="str">
        <f>IF(Tableau1[[#This Row],[Réponse c]]="","","\")</f>
        <v/>
      </c>
      <c r="AZ451" s="14" t="str">
        <f>IF(Tableau1[[#This Row],[Réponse c]]="","",Tableau1[[#This Row],[Rép c est :]])</f>
        <v/>
      </c>
      <c r="BA451" s="14" t="str">
        <f>IF(Tableau1[[#This Row],[Réponse c]]="","","{")</f>
        <v/>
      </c>
      <c r="BB451" s="14" t="str">
        <f>IF(Tableau1[[#This Row],[Réponse c]]="","",Tableau1[[#This Row],[Réponse c]])</f>
        <v/>
      </c>
      <c r="BC451" s="14" t="str">
        <f>IF(Tableau1[[#This Row],[Réponse c]]="","","}")</f>
        <v/>
      </c>
      <c r="BD451" s="14" t="str">
        <f>IF(Tableau1[[#This Row],[Réponse d]]="","","\")</f>
        <v/>
      </c>
      <c r="BE451" s="14" t="str">
        <f>IF(Tableau1[[#This Row],[Réponse d]]="","",Tableau1[[#This Row],[Rép d est :]])</f>
        <v/>
      </c>
      <c r="BF451" s="14" t="str">
        <f>IF(Tableau1[[#This Row],[Réponse d]]="","","{")</f>
        <v/>
      </c>
      <c r="BG451" s="14" t="str">
        <f>IF(Tableau1[[#This Row],[Réponse d]]="","",Tableau1[[#This Row],[Réponse d]])</f>
        <v/>
      </c>
      <c r="BH451" s="14" t="str">
        <f>IF(Tableau1[[#This Row],[Réponse d]]="","","}")</f>
        <v/>
      </c>
      <c r="BI451" s="14" t="str">
        <f>IF(Tableau1[[#This Row],[Réponse e]]="","","\")</f>
        <v/>
      </c>
      <c r="BJ451" s="14" t="str">
        <f>IF(Tableau1[[#This Row],[Réponse e]]="","",Tableau1[[#This Row],[Rép e est :]])</f>
        <v/>
      </c>
      <c r="BK451" s="14" t="str">
        <f>IF(Tableau1[[#This Row],[Réponse e]]="","","{")</f>
        <v/>
      </c>
      <c r="BL451" s="14" t="str">
        <f>IF(Tableau1[[#This Row],[Réponse e]]="","",Tableau1[[#This Row],[Réponse e]])</f>
        <v/>
      </c>
      <c r="BM451" s="14" t="str">
        <f>IF(Tableau1[[#This Row],[Réponse e]]="","","}")</f>
        <v/>
      </c>
      <c r="BN451" s="14" t="str">
        <f>IF(Tableau1[[#This Row],[Réponse f]]="","","\")</f>
        <v/>
      </c>
      <c r="BO451" s="14" t="str">
        <f>IF(Tableau1[[#This Row],[Réponse f]]="","",Tableau1[[#This Row],[Rép f est :]])</f>
        <v/>
      </c>
      <c r="BP451" s="14" t="str">
        <f>IF(Tableau1[[#This Row],[Réponse f]]="","","{")</f>
        <v/>
      </c>
      <c r="BQ451" s="14" t="str">
        <f>IF(Tableau1[[#This Row],[Réponse f]]="","",Tableau1[[#This Row],[Réponse f]])</f>
        <v/>
      </c>
      <c r="BR451" s="14" t="str">
        <f>IF(Tableau1[[#This Row],[Réponse f]]="","","}")</f>
        <v/>
      </c>
      <c r="BS451" s="14" t="s">
        <v>24</v>
      </c>
      <c r="BT451" s="14" t="str">
        <f t="shared" si="110"/>
        <v>question</v>
      </c>
      <c r="BU451" s="14" t="s">
        <v>26</v>
      </c>
      <c r="BV451" s="14" t="s">
        <v>14</v>
      </c>
      <c r="BX451" s="1" t="str">
        <f>IF(Tableau1[[#This Row],[Question]]="","",CONCATENATE(X451,Y451,Z451,AA451,AB451,AC451,AD451,AE451,AF451,AG451,AH451,AI451,AJ451,AK451,AL451,AM451,AN451,AO451,AP451,AQ451,AR451,AS451,AT451,AU451,AV451,AW451,AX451,AY451,AZ451,BA451,BB451,BC451,BD451,BE451,BF451,BG451,BH451,BI451,BJ451,BK451,BL451,BM451,BN451,BO451,BP451,BQ451,BR451,BS451,BT451,BU451,BV451))</f>
        <v/>
      </c>
    </row>
    <row r="452" spans="1:76" ht="40.5" customHeight="1">
      <c r="A452" s="24"/>
      <c r="B452" s="24"/>
      <c r="C452" s="25"/>
      <c r="D452" s="25"/>
      <c r="E452" s="1"/>
      <c r="F452" s="56"/>
      <c r="G452" s="56"/>
      <c r="J452" s="25"/>
      <c r="K452" s="25"/>
      <c r="L452" s="25"/>
      <c r="M452" s="25"/>
      <c r="O452" s="4"/>
      <c r="P452" s="2"/>
      <c r="Q452" s="2"/>
      <c r="R452" s="2"/>
      <c r="S452" s="2"/>
      <c r="T452" s="2"/>
      <c r="U452" s="2"/>
      <c r="W452" s="12" t="str">
        <f>IF(Tableau1[[#This Row],[Question]]="","",IF(COUNTIF(Tableau1[[#This Row],[Réponse a]:[Rép f est :]],"bonne")&lt;1,"Attention pas assez de bonnes réponses",""))</f>
        <v/>
      </c>
      <c r="X452" s="14" t="s">
        <v>13</v>
      </c>
      <c r="Y452" s="14">
        <f t="shared" si="101"/>
        <v>0</v>
      </c>
      <c r="Z452" s="14" t="s">
        <v>25</v>
      </c>
      <c r="AA452" s="14" t="str">
        <f>IF(OR(COUNTIF(Tableau1[[#This Row],[Réponse a]:[Rép f est :]],"bonne")&gt;1,Tableau1[[#This Row],[Forcer question multiple]]&lt;&gt;""),"questionmult","question")</f>
        <v>question</v>
      </c>
      <c r="AB452" s="14" t="s">
        <v>21</v>
      </c>
      <c r="AC452" s="14" t="str">
        <f t="shared" si="102"/>
        <v/>
      </c>
      <c r="AD452" s="14">
        <f t="shared" si="111"/>
        <v>452</v>
      </c>
      <c r="AE452" s="14" t="s">
        <v>14</v>
      </c>
      <c r="AF452" s="14" t="str">
        <f t="shared" si="103"/>
        <v>\bareme{b=,m=}</v>
      </c>
      <c r="AG452" s="14" t="str">
        <f t="shared" si="104"/>
        <v/>
      </c>
      <c r="AH452" s="15" t="str">
        <f t="shared" si="105"/>
        <v/>
      </c>
      <c r="AI452" s="15" t="str">
        <f t="shared" si="106"/>
        <v/>
      </c>
      <c r="AJ452" s="15" t="str">
        <f t="shared" si="107"/>
        <v/>
      </c>
      <c r="AK452" s="15" t="str">
        <f t="shared" si="108"/>
        <v/>
      </c>
      <c r="AL452" s="15" t="str">
        <f t="shared" si="109"/>
        <v/>
      </c>
      <c r="AN452" s="14" t="s">
        <v>27</v>
      </c>
      <c r="AO452" s="14" t="s">
        <v>22</v>
      </c>
      <c r="AP452" s="14">
        <f>Tableau1[[#This Row],[Rép a est :]]</f>
        <v>0</v>
      </c>
      <c r="AQ452" s="14" t="s">
        <v>23</v>
      </c>
      <c r="AR452" s="14">
        <f>Tableau1[[#This Row],[Réponse a]]</f>
        <v>0</v>
      </c>
      <c r="AS452" s="14" t="s">
        <v>14</v>
      </c>
      <c r="AT452" s="14" t="s">
        <v>22</v>
      </c>
      <c r="AU452" s="14">
        <f>Tableau1[[#This Row],[Rép b est :]]</f>
        <v>0</v>
      </c>
      <c r="AV452" s="14" t="s">
        <v>23</v>
      </c>
      <c r="AW452" s="14">
        <f>Tableau1[[#This Row],[Réponse b]]</f>
        <v>0</v>
      </c>
      <c r="AX452" s="14" t="s">
        <v>14</v>
      </c>
      <c r="AY452" s="14" t="str">
        <f>IF(Tableau1[[#This Row],[Réponse c]]="","","\")</f>
        <v/>
      </c>
      <c r="AZ452" s="14" t="str">
        <f>IF(Tableau1[[#This Row],[Réponse c]]="","",Tableau1[[#This Row],[Rép c est :]])</f>
        <v/>
      </c>
      <c r="BA452" s="14" t="str">
        <f>IF(Tableau1[[#This Row],[Réponse c]]="","","{")</f>
        <v/>
      </c>
      <c r="BB452" s="14" t="str">
        <f>IF(Tableau1[[#This Row],[Réponse c]]="","",Tableau1[[#This Row],[Réponse c]])</f>
        <v/>
      </c>
      <c r="BC452" s="14" t="str">
        <f>IF(Tableau1[[#This Row],[Réponse c]]="","","}")</f>
        <v/>
      </c>
      <c r="BD452" s="14" t="str">
        <f>IF(Tableau1[[#This Row],[Réponse d]]="","","\")</f>
        <v/>
      </c>
      <c r="BE452" s="14" t="str">
        <f>IF(Tableau1[[#This Row],[Réponse d]]="","",Tableau1[[#This Row],[Rép d est :]])</f>
        <v/>
      </c>
      <c r="BF452" s="14" t="str">
        <f>IF(Tableau1[[#This Row],[Réponse d]]="","","{")</f>
        <v/>
      </c>
      <c r="BG452" s="14" t="str">
        <f>IF(Tableau1[[#This Row],[Réponse d]]="","",Tableau1[[#This Row],[Réponse d]])</f>
        <v/>
      </c>
      <c r="BH452" s="14" t="str">
        <f>IF(Tableau1[[#This Row],[Réponse d]]="","","}")</f>
        <v/>
      </c>
      <c r="BI452" s="14" t="str">
        <f>IF(Tableau1[[#This Row],[Réponse e]]="","","\")</f>
        <v/>
      </c>
      <c r="BJ452" s="14" t="str">
        <f>IF(Tableau1[[#This Row],[Réponse e]]="","",Tableau1[[#This Row],[Rép e est :]])</f>
        <v/>
      </c>
      <c r="BK452" s="14" t="str">
        <f>IF(Tableau1[[#This Row],[Réponse e]]="","","{")</f>
        <v/>
      </c>
      <c r="BL452" s="14" t="str">
        <f>IF(Tableau1[[#This Row],[Réponse e]]="","",Tableau1[[#This Row],[Réponse e]])</f>
        <v/>
      </c>
      <c r="BM452" s="14" t="str">
        <f>IF(Tableau1[[#This Row],[Réponse e]]="","","}")</f>
        <v/>
      </c>
      <c r="BN452" s="14" t="str">
        <f>IF(Tableau1[[#This Row],[Réponse f]]="","","\")</f>
        <v/>
      </c>
      <c r="BO452" s="14" t="str">
        <f>IF(Tableau1[[#This Row],[Réponse f]]="","",Tableau1[[#This Row],[Rép f est :]])</f>
        <v/>
      </c>
      <c r="BP452" s="14" t="str">
        <f>IF(Tableau1[[#This Row],[Réponse f]]="","","{")</f>
        <v/>
      </c>
      <c r="BQ452" s="14" t="str">
        <f>IF(Tableau1[[#This Row],[Réponse f]]="","",Tableau1[[#This Row],[Réponse f]])</f>
        <v/>
      </c>
      <c r="BR452" s="14" t="str">
        <f>IF(Tableau1[[#This Row],[Réponse f]]="","","}")</f>
        <v/>
      </c>
      <c r="BS452" s="14" t="s">
        <v>24</v>
      </c>
      <c r="BT452" s="14" t="str">
        <f t="shared" si="110"/>
        <v>question</v>
      </c>
      <c r="BU452" s="14" t="s">
        <v>26</v>
      </c>
      <c r="BV452" s="14" t="s">
        <v>14</v>
      </c>
      <c r="BX452" s="1" t="str">
        <f>IF(Tableau1[[#This Row],[Question]]="","",CONCATENATE(X452,Y452,Z452,AA452,AB452,AC452,AD452,AE452,AF452,AG452,AH452,AI452,AJ452,AK452,AL452,AM452,AN452,AO452,AP452,AQ452,AR452,AS452,AT452,AU452,AV452,AW452,AX452,AY452,AZ452,BA452,BB452,BC452,BD452,BE452,BF452,BG452,BH452,BI452,BJ452,BK452,BL452,BM452,BN452,BO452,BP452,BQ452,BR452,BS452,BT452,BU452,BV452))</f>
        <v/>
      </c>
    </row>
    <row r="453" spans="1:76" ht="40.5" customHeight="1">
      <c r="A453" s="24"/>
      <c r="B453" s="24"/>
      <c r="C453" s="25"/>
      <c r="D453" s="25"/>
      <c r="E453" s="1"/>
      <c r="F453" s="56"/>
      <c r="G453" s="56"/>
      <c r="J453" s="25"/>
      <c r="K453" s="25"/>
      <c r="L453" s="25"/>
      <c r="M453" s="25"/>
      <c r="O453" s="4"/>
      <c r="P453" s="2"/>
      <c r="Q453" s="2"/>
      <c r="R453" s="2"/>
      <c r="S453" s="2"/>
      <c r="T453" s="2"/>
      <c r="U453" s="2"/>
      <c r="W453" s="12" t="str">
        <f>IF(Tableau1[[#This Row],[Question]]="","",IF(COUNTIF(Tableau1[[#This Row],[Réponse a]:[Rép f est :]],"bonne")&lt;1,"Attention pas assez de bonnes réponses",""))</f>
        <v/>
      </c>
      <c r="X453" s="14" t="s">
        <v>13</v>
      </c>
      <c r="Y453" s="14">
        <f t="shared" si="101"/>
        <v>0</v>
      </c>
      <c r="Z453" s="14" t="s">
        <v>25</v>
      </c>
      <c r="AA453" s="14" t="str">
        <f>IF(OR(COUNTIF(Tableau1[[#This Row],[Réponse a]:[Rép f est :]],"bonne")&gt;1,Tableau1[[#This Row],[Forcer question multiple]]&lt;&gt;""),"questionmult","question")</f>
        <v>question</v>
      </c>
      <c r="AB453" s="14" t="s">
        <v>21</v>
      </c>
      <c r="AC453" s="14" t="str">
        <f t="shared" si="102"/>
        <v/>
      </c>
      <c r="AD453" s="14">
        <f t="shared" si="111"/>
        <v>453</v>
      </c>
      <c r="AE453" s="14" t="s">
        <v>14</v>
      </c>
      <c r="AF453" s="14" t="str">
        <f t="shared" si="103"/>
        <v>\bareme{b=,m=}</v>
      </c>
      <c r="AG453" s="14" t="str">
        <f t="shared" si="104"/>
        <v/>
      </c>
      <c r="AH453" s="15" t="str">
        <f t="shared" si="105"/>
        <v/>
      </c>
      <c r="AI453" s="15" t="str">
        <f t="shared" si="106"/>
        <v/>
      </c>
      <c r="AJ453" s="15" t="str">
        <f t="shared" si="107"/>
        <v/>
      </c>
      <c r="AK453" s="15" t="str">
        <f t="shared" si="108"/>
        <v/>
      </c>
      <c r="AL453" s="15" t="str">
        <f t="shared" si="109"/>
        <v/>
      </c>
      <c r="AN453" s="14" t="s">
        <v>27</v>
      </c>
      <c r="AO453" s="14" t="s">
        <v>22</v>
      </c>
      <c r="AP453" s="14">
        <f>Tableau1[[#This Row],[Rép a est :]]</f>
        <v>0</v>
      </c>
      <c r="AQ453" s="14" t="s">
        <v>23</v>
      </c>
      <c r="AR453" s="14">
        <f>Tableau1[[#This Row],[Réponse a]]</f>
        <v>0</v>
      </c>
      <c r="AS453" s="14" t="s">
        <v>14</v>
      </c>
      <c r="AT453" s="14" t="s">
        <v>22</v>
      </c>
      <c r="AU453" s="14">
        <f>Tableau1[[#This Row],[Rép b est :]]</f>
        <v>0</v>
      </c>
      <c r="AV453" s="14" t="s">
        <v>23</v>
      </c>
      <c r="AW453" s="14">
        <f>Tableau1[[#This Row],[Réponse b]]</f>
        <v>0</v>
      </c>
      <c r="AX453" s="14" t="s">
        <v>14</v>
      </c>
      <c r="AY453" s="14" t="str">
        <f>IF(Tableau1[[#This Row],[Réponse c]]="","","\")</f>
        <v/>
      </c>
      <c r="AZ453" s="14" t="str">
        <f>IF(Tableau1[[#This Row],[Réponse c]]="","",Tableau1[[#This Row],[Rép c est :]])</f>
        <v/>
      </c>
      <c r="BA453" s="14" t="str">
        <f>IF(Tableau1[[#This Row],[Réponse c]]="","","{")</f>
        <v/>
      </c>
      <c r="BB453" s="14" t="str">
        <f>IF(Tableau1[[#This Row],[Réponse c]]="","",Tableau1[[#This Row],[Réponse c]])</f>
        <v/>
      </c>
      <c r="BC453" s="14" t="str">
        <f>IF(Tableau1[[#This Row],[Réponse c]]="","","}")</f>
        <v/>
      </c>
      <c r="BD453" s="14" t="str">
        <f>IF(Tableau1[[#This Row],[Réponse d]]="","","\")</f>
        <v/>
      </c>
      <c r="BE453" s="14" t="str">
        <f>IF(Tableau1[[#This Row],[Réponse d]]="","",Tableau1[[#This Row],[Rép d est :]])</f>
        <v/>
      </c>
      <c r="BF453" s="14" t="str">
        <f>IF(Tableau1[[#This Row],[Réponse d]]="","","{")</f>
        <v/>
      </c>
      <c r="BG453" s="14" t="str">
        <f>IF(Tableau1[[#This Row],[Réponse d]]="","",Tableau1[[#This Row],[Réponse d]])</f>
        <v/>
      </c>
      <c r="BH453" s="14" t="str">
        <f>IF(Tableau1[[#This Row],[Réponse d]]="","","}")</f>
        <v/>
      </c>
      <c r="BI453" s="14" t="str">
        <f>IF(Tableau1[[#This Row],[Réponse e]]="","","\")</f>
        <v/>
      </c>
      <c r="BJ453" s="14" t="str">
        <f>IF(Tableau1[[#This Row],[Réponse e]]="","",Tableau1[[#This Row],[Rép e est :]])</f>
        <v/>
      </c>
      <c r="BK453" s="14" t="str">
        <f>IF(Tableau1[[#This Row],[Réponse e]]="","","{")</f>
        <v/>
      </c>
      <c r="BL453" s="14" t="str">
        <f>IF(Tableau1[[#This Row],[Réponse e]]="","",Tableau1[[#This Row],[Réponse e]])</f>
        <v/>
      </c>
      <c r="BM453" s="14" t="str">
        <f>IF(Tableau1[[#This Row],[Réponse e]]="","","}")</f>
        <v/>
      </c>
      <c r="BN453" s="14" t="str">
        <f>IF(Tableau1[[#This Row],[Réponse f]]="","","\")</f>
        <v/>
      </c>
      <c r="BO453" s="14" t="str">
        <f>IF(Tableau1[[#This Row],[Réponse f]]="","",Tableau1[[#This Row],[Rép f est :]])</f>
        <v/>
      </c>
      <c r="BP453" s="14" t="str">
        <f>IF(Tableau1[[#This Row],[Réponse f]]="","","{")</f>
        <v/>
      </c>
      <c r="BQ453" s="14" t="str">
        <f>IF(Tableau1[[#This Row],[Réponse f]]="","",Tableau1[[#This Row],[Réponse f]])</f>
        <v/>
      </c>
      <c r="BR453" s="14" t="str">
        <f>IF(Tableau1[[#This Row],[Réponse f]]="","","}")</f>
        <v/>
      </c>
      <c r="BS453" s="14" t="s">
        <v>24</v>
      </c>
      <c r="BT453" s="14" t="str">
        <f t="shared" si="110"/>
        <v>question</v>
      </c>
      <c r="BU453" s="14" t="s">
        <v>26</v>
      </c>
      <c r="BV453" s="14" t="s">
        <v>14</v>
      </c>
      <c r="BX453" s="1" t="str">
        <f>IF(Tableau1[[#This Row],[Question]]="","",CONCATENATE(X453,Y453,Z453,AA453,AB453,AC453,AD453,AE453,AF453,AG453,AH453,AI453,AJ453,AK453,AL453,AM453,AN453,AO453,AP453,AQ453,AR453,AS453,AT453,AU453,AV453,AW453,AX453,AY453,AZ453,BA453,BB453,BC453,BD453,BE453,BF453,BG453,BH453,BI453,BJ453,BK453,BL453,BM453,BN453,BO453,BP453,BQ453,BR453,BS453,BT453,BU453,BV453))</f>
        <v/>
      </c>
    </row>
    <row r="454" spans="1:76" ht="40.5" customHeight="1">
      <c r="A454" s="24"/>
      <c r="B454" s="24"/>
      <c r="C454" s="25"/>
      <c r="D454" s="25"/>
      <c r="E454" s="1"/>
      <c r="F454" s="56"/>
      <c r="G454" s="56"/>
      <c r="J454" s="25"/>
      <c r="K454" s="25"/>
      <c r="L454" s="25"/>
      <c r="M454" s="25"/>
      <c r="O454" s="4"/>
      <c r="P454" s="2"/>
      <c r="Q454" s="2"/>
      <c r="R454" s="2"/>
      <c r="S454" s="2"/>
      <c r="T454" s="2"/>
      <c r="U454" s="2"/>
      <c r="W454" s="12" t="str">
        <f>IF(Tableau1[[#This Row],[Question]]="","",IF(COUNTIF(Tableau1[[#This Row],[Réponse a]:[Rép f est :]],"bonne")&lt;1,"Attention pas assez de bonnes réponses",""))</f>
        <v/>
      </c>
      <c r="X454" s="14" t="s">
        <v>13</v>
      </c>
      <c r="Y454" s="14">
        <f t="shared" si="101"/>
        <v>0</v>
      </c>
      <c r="Z454" s="14" t="s">
        <v>25</v>
      </c>
      <c r="AA454" s="14" t="str">
        <f>IF(OR(COUNTIF(Tableau1[[#This Row],[Réponse a]:[Rép f est :]],"bonne")&gt;1,Tableau1[[#This Row],[Forcer question multiple]]&lt;&gt;""),"questionmult","question")</f>
        <v>question</v>
      </c>
      <c r="AB454" s="14" t="s">
        <v>21</v>
      </c>
      <c r="AC454" s="14" t="str">
        <f t="shared" si="102"/>
        <v/>
      </c>
      <c r="AD454" s="14">
        <f t="shared" si="111"/>
        <v>454</v>
      </c>
      <c r="AE454" s="14" t="s">
        <v>14</v>
      </c>
      <c r="AF454" s="14" t="str">
        <f t="shared" si="103"/>
        <v>\bareme{b=,m=}</v>
      </c>
      <c r="AG454" s="14" t="str">
        <f t="shared" si="104"/>
        <v/>
      </c>
      <c r="AH454" s="15" t="str">
        <f t="shared" si="105"/>
        <v/>
      </c>
      <c r="AI454" s="15" t="str">
        <f t="shared" si="106"/>
        <v/>
      </c>
      <c r="AJ454" s="15" t="str">
        <f t="shared" si="107"/>
        <v/>
      </c>
      <c r="AK454" s="15" t="str">
        <f t="shared" si="108"/>
        <v/>
      </c>
      <c r="AL454" s="15" t="str">
        <f t="shared" si="109"/>
        <v/>
      </c>
      <c r="AN454" s="14" t="s">
        <v>27</v>
      </c>
      <c r="AO454" s="14" t="s">
        <v>22</v>
      </c>
      <c r="AP454" s="14">
        <f>Tableau1[[#This Row],[Rép a est :]]</f>
        <v>0</v>
      </c>
      <c r="AQ454" s="14" t="s">
        <v>23</v>
      </c>
      <c r="AR454" s="14">
        <f>Tableau1[[#This Row],[Réponse a]]</f>
        <v>0</v>
      </c>
      <c r="AS454" s="14" t="s">
        <v>14</v>
      </c>
      <c r="AT454" s="14" t="s">
        <v>22</v>
      </c>
      <c r="AU454" s="14">
        <f>Tableau1[[#This Row],[Rép b est :]]</f>
        <v>0</v>
      </c>
      <c r="AV454" s="14" t="s">
        <v>23</v>
      </c>
      <c r="AW454" s="14">
        <f>Tableau1[[#This Row],[Réponse b]]</f>
        <v>0</v>
      </c>
      <c r="AX454" s="14" t="s">
        <v>14</v>
      </c>
      <c r="AY454" s="14" t="str">
        <f>IF(Tableau1[[#This Row],[Réponse c]]="","","\")</f>
        <v/>
      </c>
      <c r="AZ454" s="14" t="str">
        <f>IF(Tableau1[[#This Row],[Réponse c]]="","",Tableau1[[#This Row],[Rép c est :]])</f>
        <v/>
      </c>
      <c r="BA454" s="14" t="str">
        <f>IF(Tableau1[[#This Row],[Réponse c]]="","","{")</f>
        <v/>
      </c>
      <c r="BB454" s="14" t="str">
        <f>IF(Tableau1[[#This Row],[Réponse c]]="","",Tableau1[[#This Row],[Réponse c]])</f>
        <v/>
      </c>
      <c r="BC454" s="14" t="str">
        <f>IF(Tableau1[[#This Row],[Réponse c]]="","","}")</f>
        <v/>
      </c>
      <c r="BD454" s="14" t="str">
        <f>IF(Tableau1[[#This Row],[Réponse d]]="","","\")</f>
        <v/>
      </c>
      <c r="BE454" s="14" t="str">
        <f>IF(Tableau1[[#This Row],[Réponse d]]="","",Tableau1[[#This Row],[Rép d est :]])</f>
        <v/>
      </c>
      <c r="BF454" s="14" t="str">
        <f>IF(Tableau1[[#This Row],[Réponse d]]="","","{")</f>
        <v/>
      </c>
      <c r="BG454" s="14" t="str">
        <f>IF(Tableau1[[#This Row],[Réponse d]]="","",Tableau1[[#This Row],[Réponse d]])</f>
        <v/>
      </c>
      <c r="BH454" s="14" t="str">
        <f>IF(Tableau1[[#This Row],[Réponse d]]="","","}")</f>
        <v/>
      </c>
      <c r="BI454" s="14" t="str">
        <f>IF(Tableau1[[#This Row],[Réponse e]]="","","\")</f>
        <v/>
      </c>
      <c r="BJ454" s="14" t="str">
        <f>IF(Tableau1[[#This Row],[Réponse e]]="","",Tableau1[[#This Row],[Rép e est :]])</f>
        <v/>
      </c>
      <c r="BK454" s="14" t="str">
        <f>IF(Tableau1[[#This Row],[Réponse e]]="","","{")</f>
        <v/>
      </c>
      <c r="BL454" s="14" t="str">
        <f>IF(Tableau1[[#This Row],[Réponse e]]="","",Tableau1[[#This Row],[Réponse e]])</f>
        <v/>
      </c>
      <c r="BM454" s="14" t="str">
        <f>IF(Tableau1[[#This Row],[Réponse e]]="","","}")</f>
        <v/>
      </c>
      <c r="BN454" s="14" t="str">
        <f>IF(Tableau1[[#This Row],[Réponse f]]="","","\")</f>
        <v/>
      </c>
      <c r="BO454" s="14" t="str">
        <f>IF(Tableau1[[#This Row],[Réponse f]]="","",Tableau1[[#This Row],[Rép f est :]])</f>
        <v/>
      </c>
      <c r="BP454" s="14" t="str">
        <f>IF(Tableau1[[#This Row],[Réponse f]]="","","{")</f>
        <v/>
      </c>
      <c r="BQ454" s="14" t="str">
        <f>IF(Tableau1[[#This Row],[Réponse f]]="","",Tableau1[[#This Row],[Réponse f]])</f>
        <v/>
      </c>
      <c r="BR454" s="14" t="str">
        <f>IF(Tableau1[[#This Row],[Réponse f]]="","","}")</f>
        <v/>
      </c>
      <c r="BS454" s="14" t="s">
        <v>24</v>
      </c>
      <c r="BT454" s="14" t="str">
        <f t="shared" si="110"/>
        <v>question</v>
      </c>
      <c r="BU454" s="14" t="s">
        <v>26</v>
      </c>
      <c r="BV454" s="14" t="s">
        <v>14</v>
      </c>
      <c r="BX454" s="1" t="str">
        <f>IF(Tableau1[[#This Row],[Question]]="","",CONCATENATE(X454,Y454,Z454,AA454,AB454,AC454,AD454,AE454,AF454,AG454,AH454,AI454,AJ454,AK454,AL454,AM454,AN454,AO454,AP454,AQ454,AR454,AS454,AT454,AU454,AV454,AW454,AX454,AY454,AZ454,BA454,BB454,BC454,BD454,BE454,BF454,BG454,BH454,BI454,BJ454,BK454,BL454,BM454,BN454,BO454,BP454,BQ454,BR454,BS454,BT454,BU454,BV454))</f>
        <v/>
      </c>
    </row>
    <row r="455" spans="1:76" ht="40.5" customHeight="1">
      <c r="A455" s="24"/>
      <c r="B455" s="24"/>
      <c r="C455" s="25"/>
      <c r="D455" s="25"/>
      <c r="E455" s="24"/>
      <c r="F455" s="56"/>
      <c r="G455" s="56"/>
      <c r="H455" s="25"/>
      <c r="I455" s="25"/>
      <c r="J455" s="25"/>
      <c r="K455" s="25"/>
      <c r="L455" s="25"/>
      <c r="M455" s="25"/>
      <c r="N455" s="25"/>
      <c r="O455" s="36"/>
      <c r="P455" s="25"/>
      <c r="Q455" s="25"/>
      <c r="R455" s="25"/>
      <c r="S455" s="25"/>
      <c r="T455" s="25"/>
      <c r="U455" s="25"/>
      <c r="W455" s="12" t="str">
        <f>IF(Tableau1[[#This Row],[Question]]="","",IF(COUNTIF(Tableau1[[#This Row],[Réponse a]:[Rép f est :]],"bonne")&lt;1,"Attention pas assez de bonnes réponses",""))</f>
        <v/>
      </c>
      <c r="X455" s="14" t="s">
        <v>13</v>
      </c>
      <c r="Y455" s="14">
        <f t="shared" si="101"/>
        <v>0</v>
      </c>
      <c r="Z455" s="14" t="s">
        <v>25</v>
      </c>
      <c r="AA455" s="14" t="str">
        <f>IF(OR(COUNTIF(Tableau1[[#This Row],[Réponse a]:[Rép f est :]],"bonne")&gt;1,Tableau1[[#This Row],[Forcer question multiple]]&lt;&gt;""),"questionmult","question")</f>
        <v>question</v>
      </c>
      <c r="AB455" s="14" t="s">
        <v>21</v>
      </c>
      <c r="AC455" s="14" t="str">
        <f t="shared" si="102"/>
        <v/>
      </c>
      <c r="AD455" s="14">
        <f t="shared" si="111"/>
        <v>455</v>
      </c>
      <c r="AE455" s="14" t="s">
        <v>14</v>
      </c>
      <c r="AF455" s="14" t="str">
        <f t="shared" si="103"/>
        <v>\bareme{b=,m=}</v>
      </c>
      <c r="AG455" s="14" t="str">
        <f t="shared" si="104"/>
        <v/>
      </c>
      <c r="AH455" s="15" t="str">
        <f t="shared" si="105"/>
        <v/>
      </c>
      <c r="AI455" s="15" t="str">
        <f t="shared" si="106"/>
        <v/>
      </c>
      <c r="AJ455" s="15" t="str">
        <f t="shared" si="107"/>
        <v/>
      </c>
      <c r="AK455" s="15" t="str">
        <f t="shared" si="108"/>
        <v/>
      </c>
      <c r="AL455" s="15" t="str">
        <f t="shared" si="109"/>
        <v/>
      </c>
      <c r="AN455" s="14" t="s">
        <v>27</v>
      </c>
      <c r="AO455" s="14" t="s">
        <v>22</v>
      </c>
      <c r="AP455" s="14">
        <f>Tableau1[[#This Row],[Rép a est :]]</f>
        <v>0</v>
      </c>
      <c r="AQ455" s="14" t="s">
        <v>23</v>
      </c>
      <c r="AR455" s="14">
        <f>Tableau1[[#This Row],[Réponse a]]</f>
        <v>0</v>
      </c>
      <c r="AS455" s="14" t="s">
        <v>14</v>
      </c>
      <c r="AT455" s="14" t="s">
        <v>22</v>
      </c>
      <c r="AU455" s="14">
        <f>Tableau1[[#This Row],[Rép b est :]]</f>
        <v>0</v>
      </c>
      <c r="AV455" s="14" t="s">
        <v>23</v>
      </c>
      <c r="AW455" s="14">
        <f>Tableau1[[#This Row],[Réponse b]]</f>
        <v>0</v>
      </c>
      <c r="AX455" s="14" t="s">
        <v>14</v>
      </c>
      <c r="AY455" s="14" t="str">
        <f>IF(Tableau1[[#This Row],[Réponse c]]="","","\")</f>
        <v/>
      </c>
      <c r="AZ455" s="14" t="str">
        <f>IF(Tableau1[[#This Row],[Réponse c]]="","",Tableau1[[#This Row],[Rép c est :]])</f>
        <v/>
      </c>
      <c r="BA455" s="14" t="str">
        <f>IF(Tableau1[[#This Row],[Réponse c]]="","","{")</f>
        <v/>
      </c>
      <c r="BB455" s="14" t="str">
        <f>IF(Tableau1[[#This Row],[Réponse c]]="","",Tableau1[[#This Row],[Réponse c]])</f>
        <v/>
      </c>
      <c r="BC455" s="14" t="str">
        <f>IF(Tableau1[[#This Row],[Réponse c]]="","","}")</f>
        <v/>
      </c>
      <c r="BD455" s="14" t="str">
        <f>IF(Tableau1[[#This Row],[Réponse d]]="","","\")</f>
        <v/>
      </c>
      <c r="BE455" s="14" t="str">
        <f>IF(Tableau1[[#This Row],[Réponse d]]="","",Tableau1[[#This Row],[Rép d est :]])</f>
        <v/>
      </c>
      <c r="BF455" s="14" t="str">
        <f>IF(Tableau1[[#This Row],[Réponse d]]="","","{")</f>
        <v/>
      </c>
      <c r="BG455" s="14" t="str">
        <f>IF(Tableau1[[#This Row],[Réponse d]]="","",Tableau1[[#This Row],[Réponse d]])</f>
        <v/>
      </c>
      <c r="BH455" s="14" t="str">
        <f>IF(Tableau1[[#This Row],[Réponse d]]="","","}")</f>
        <v/>
      </c>
      <c r="BI455" s="14" t="str">
        <f>IF(Tableau1[[#This Row],[Réponse e]]="","","\")</f>
        <v/>
      </c>
      <c r="BJ455" s="14" t="str">
        <f>IF(Tableau1[[#This Row],[Réponse e]]="","",Tableau1[[#This Row],[Rép e est :]])</f>
        <v/>
      </c>
      <c r="BK455" s="14" t="str">
        <f>IF(Tableau1[[#This Row],[Réponse e]]="","","{")</f>
        <v/>
      </c>
      <c r="BL455" s="14" t="str">
        <f>IF(Tableau1[[#This Row],[Réponse e]]="","",Tableau1[[#This Row],[Réponse e]])</f>
        <v/>
      </c>
      <c r="BM455" s="14" t="str">
        <f>IF(Tableau1[[#This Row],[Réponse e]]="","","}")</f>
        <v/>
      </c>
      <c r="BN455" s="14" t="str">
        <f>IF(Tableau1[[#This Row],[Réponse f]]="","","\")</f>
        <v/>
      </c>
      <c r="BO455" s="14" t="str">
        <f>IF(Tableau1[[#This Row],[Réponse f]]="","",Tableau1[[#This Row],[Rép f est :]])</f>
        <v/>
      </c>
      <c r="BP455" s="14" t="str">
        <f>IF(Tableau1[[#This Row],[Réponse f]]="","","{")</f>
        <v/>
      </c>
      <c r="BQ455" s="14" t="str">
        <f>IF(Tableau1[[#This Row],[Réponse f]]="","",Tableau1[[#This Row],[Réponse f]])</f>
        <v/>
      </c>
      <c r="BR455" s="14" t="str">
        <f>IF(Tableau1[[#This Row],[Réponse f]]="","","}")</f>
        <v/>
      </c>
      <c r="BS455" s="14" t="s">
        <v>24</v>
      </c>
      <c r="BT455" s="14" t="str">
        <f t="shared" si="110"/>
        <v>question</v>
      </c>
      <c r="BU455" s="14" t="s">
        <v>26</v>
      </c>
      <c r="BV455" s="14" t="s">
        <v>14</v>
      </c>
      <c r="BX455" s="1" t="str">
        <f>IF(Tableau1[[#This Row],[Question]]="","",CONCATENATE(X455,Y455,Z455,AA455,AB455,AC455,AD455,AE455,AF455,AG455,AH455,AI455,AJ455,AK455,AL455,AM455,AN455,AO455,AP455,AQ455,AR455,AS455,AT455,AU455,AV455,AW455,AX455,AY455,AZ455,BA455,BB455,BC455,BD455,BE455,BF455,BG455,BH455,BI455,BJ455,BK455,BL455,BM455,BN455,BO455,BP455,BQ455,BR455,BS455,BT455,BU455,BV455))</f>
        <v/>
      </c>
    </row>
    <row r="456" spans="1:76" ht="40.5" customHeight="1">
      <c r="A456" s="24"/>
      <c r="B456" s="24"/>
      <c r="C456" s="25"/>
      <c r="D456" s="25"/>
      <c r="E456" s="1"/>
      <c r="F456" s="56"/>
      <c r="G456" s="56"/>
      <c r="J456" s="25"/>
      <c r="K456" s="25"/>
      <c r="L456" s="25"/>
      <c r="M456" s="25"/>
      <c r="O456" s="4"/>
      <c r="P456" s="2"/>
      <c r="Q456" s="2"/>
      <c r="R456" s="2"/>
      <c r="S456" s="2"/>
      <c r="T456" s="2"/>
      <c r="U456" s="2"/>
      <c r="W456" s="12" t="str">
        <f>IF(Tableau1[[#This Row],[Question]]="","",IF(COUNTIF(Tableau1[[#This Row],[Réponse a]:[Rép f est :]],"bonne")&lt;1,"Attention pas assez de bonnes réponses",""))</f>
        <v/>
      </c>
      <c r="X456" s="14" t="s">
        <v>13</v>
      </c>
      <c r="Y456" s="14">
        <f t="shared" si="101"/>
        <v>0</v>
      </c>
      <c r="Z456" s="14" t="s">
        <v>25</v>
      </c>
      <c r="AA456" s="14" t="str">
        <f>IF(OR(COUNTIF(Tableau1[[#This Row],[Réponse a]:[Rép f est :]],"bonne")&gt;1,Tableau1[[#This Row],[Forcer question multiple]]&lt;&gt;""),"questionmult","question")</f>
        <v>question</v>
      </c>
      <c r="AB456" s="14" t="s">
        <v>21</v>
      </c>
      <c r="AC456" s="14" t="str">
        <f t="shared" si="102"/>
        <v/>
      </c>
      <c r="AD456" s="14">
        <f t="shared" si="111"/>
        <v>456</v>
      </c>
      <c r="AE456" s="14" t="s">
        <v>14</v>
      </c>
      <c r="AF456" s="14" t="str">
        <f t="shared" si="103"/>
        <v>\bareme{b=,m=}</v>
      </c>
      <c r="AG456" s="14" t="str">
        <f t="shared" si="104"/>
        <v/>
      </c>
      <c r="AH456" s="15" t="str">
        <f t="shared" si="105"/>
        <v/>
      </c>
      <c r="AI456" s="15" t="str">
        <f t="shared" si="106"/>
        <v/>
      </c>
      <c r="AJ456" s="15" t="str">
        <f t="shared" si="107"/>
        <v/>
      </c>
      <c r="AK456" s="15" t="str">
        <f t="shared" si="108"/>
        <v/>
      </c>
      <c r="AL456" s="15" t="str">
        <f t="shared" si="109"/>
        <v/>
      </c>
      <c r="AN456" s="14" t="s">
        <v>27</v>
      </c>
      <c r="AO456" s="14" t="s">
        <v>22</v>
      </c>
      <c r="AP456" s="14">
        <f>Tableau1[[#This Row],[Rép a est :]]</f>
        <v>0</v>
      </c>
      <c r="AQ456" s="14" t="s">
        <v>23</v>
      </c>
      <c r="AR456" s="14">
        <f>Tableau1[[#This Row],[Réponse a]]</f>
        <v>0</v>
      </c>
      <c r="AS456" s="14" t="s">
        <v>14</v>
      </c>
      <c r="AT456" s="14" t="s">
        <v>22</v>
      </c>
      <c r="AU456" s="14">
        <f>Tableau1[[#This Row],[Rép b est :]]</f>
        <v>0</v>
      </c>
      <c r="AV456" s="14" t="s">
        <v>23</v>
      </c>
      <c r="AW456" s="14">
        <f>Tableau1[[#This Row],[Réponse b]]</f>
        <v>0</v>
      </c>
      <c r="AX456" s="14" t="s">
        <v>14</v>
      </c>
      <c r="AY456" s="14" t="str">
        <f>IF(Tableau1[[#This Row],[Réponse c]]="","","\")</f>
        <v/>
      </c>
      <c r="AZ456" s="14" t="str">
        <f>IF(Tableau1[[#This Row],[Réponse c]]="","",Tableau1[[#This Row],[Rép c est :]])</f>
        <v/>
      </c>
      <c r="BA456" s="14" t="str">
        <f>IF(Tableau1[[#This Row],[Réponse c]]="","","{")</f>
        <v/>
      </c>
      <c r="BB456" s="14" t="str">
        <f>IF(Tableau1[[#This Row],[Réponse c]]="","",Tableau1[[#This Row],[Réponse c]])</f>
        <v/>
      </c>
      <c r="BC456" s="14" t="str">
        <f>IF(Tableau1[[#This Row],[Réponse c]]="","","}")</f>
        <v/>
      </c>
      <c r="BD456" s="14" t="str">
        <f>IF(Tableau1[[#This Row],[Réponse d]]="","","\")</f>
        <v/>
      </c>
      <c r="BE456" s="14" t="str">
        <f>IF(Tableau1[[#This Row],[Réponse d]]="","",Tableau1[[#This Row],[Rép d est :]])</f>
        <v/>
      </c>
      <c r="BF456" s="14" t="str">
        <f>IF(Tableau1[[#This Row],[Réponse d]]="","","{")</f>
        <v/>
      </c>
      <c r="BG456" s="14" t="str">
        <f>IF(Tableau1[[#This Row],[Réponse d]]="","",Tableau1[[#This Row],[Réponse d]])</f>
        <v/>
      </c>
      <c r="BH456" s="14" t="str">
        <f>IF(Tableau1[[#This Row],[Réponse d]]="","","}")</f>
        <v/>
      </c>
      <c r="BI456" s="14" t="str">
        <f>IF(Tableau1[[#This Row],[Réponse e]]="","","\")</f>
        <v/>
      </c>
      <c r="BJ456" s="14" t="str">
        <f>IF(Tableau1[[#This Row],[Réponse e]]="","",Tableau1[[#This Row],[Rép e est :]])</f>
        <v/>
      </c>
      <c r="BK456" s="14" t="str">
        <f>IF(Tableau1[[#This Row],[Réponse e]]="","","{")</f>
        <v/>
      </c>
      <c r="BL456" s="14" t="str">
        <f>IF(Tableau1[[#This Row],[Réponse e]]="","",Tableau1[[#This Row],[Réponse e]])</f>
        <v/>
      </c>
      <c r="BM456" s="14" t="str">
        <f>IF(Tableau1[[#This Row],[Réponse e]]="","","}")</f>
        <v/>
      </c>
      <c r="BN456" s="14" t="str">
        <f>IF(Tableau1[[#This Row],[Réponse f]]="","","\")</f>
        <v/>
      </c>
      <c r="BO456" s="14" t="str">
        <f>IF(Tableau1[[#This Row],[Réponse f]]="","",Tableau1[[#This Row],[Rép f est :]])</f>
        <v/>
      </c>
      <c r="BP456" s="14" t="str">
        <f>IF(Tableau1[[#This Row],[Réponse f]]="","","{")</f>
        <v/>
      </c>
      <c r="BQ456" s="14" t="str">
        <f>IF(Tableau1[[#This Row],[Réponse f]]="","",Tableau1[[#This Row],[Réponse f]])</f>
        <v/>
      </c>
      <c r="BR456" s="14" t="str">
        <f>IF(Tableau1[[#This Row],[Réponse f]]="","","}")</f>
        <v/>
      </c>
      <c r="BS456" s="14" t="s">
        <v>24</v>
      </c>
      <c r="BT456" s="14" t="str">
        <f t="shared" si="110"/>
        <v>question</v>
      </c>
      <c r="BU456" s="14" t="s">
        <v>26</v>
      </c>
      <c r="BV456" s="14" t="s">
        <v>14</v>
      </c>
      <c r="BX456" s="1" t="str">
        <f>IF(Tableau1[[#This Row],[Question]]="","",CONCATENATE(X456,Y456,Z456,AA456,AB456,AC456,AD456,AE456,AF456,AG456,AH456,AI456,AJ456,AK456,AL456,AM456,AN456,AO456,AP456,AQ456,AR456,AS456,AT456,AU456,AV456,AW456,AX456,AY456,AZ456,BA456,BB456,BC456,BD456,BE456,BF456,BG456,BH456,BI456,BJ456,BK456,BL456,BM456,BN456,BO456,BP456,BQ456,BR456,BS456,BT456,BU456,BV456))</f>
        <v/>
      </c>
    </row>
    <row r="457" spans="1:76" ht="40.5" customHeight="1">
      <c r="A457" s="24"/>
      <c r="B457" s="24"/>
      <c r="C457" s="25"/>
      <c r="D457" s="25"/>
      <c r="E457" s="1"/>
      <c r="F457" s="56"/>
      <c r="G457" s="56"/>
      <c r="J457" s="25"/>
      <c r="K457" s="25"/>
      <c r="L457" s="25"/>
      <c r="M457" s="25"/>
      <c r="O457" s="4"/>
      <c r="P457" s="2"/>
      <c r="Q457" s="2"/>
      <c r="R457" s="2"/>
      <c r="S457" s="2"/>
      <c r="T457" s="2"/>
      <c r="U457" s="2"/>
      <c r="W457" s="12" t="str">
        <f>IF(Tableau1[[#This Row],[Question]]="","",IF(COUNTIF(Tableau1[[#This Row],[Réponse a]:[Rép f est :]],"bonne")&lt;1,"Attention pas assez de bonnes réponses",""))</f>
        <v/>
      </c>
      <c r="X457" s="14" t="s">
        <v>13</v>
      </c>
      <c r="Y457" s="14">
        <f t="shared" si="101"/>
        <v>0</v>
      </c>
      <c r="Z457" s="14" t="s">
        <v>25</v>
      </c>
      <c r="AA457" s="14" t="str">
        <f>IF(OR(COUNTIF(Tableau1[[#This Row],[Réponse a]:[Rép f est :]],"bonne")&gt;1,Tableau1[[#This Row],[Forcer question multiple]]&lt;&gt;""),"questionmult","question")</f>
        <v>question</v>
      </c>
      <c r="AB457" s="14" t="s">
        <v>21</v>
      </c>
      <c r="AC457" s="14" t="str">
        <f t="shared" si="102"/>
        <v/>
      </c>
      <c r="AD457" s="14">
        <f t="shared" si="111"/>
        <v>457</v>
      </c>
      <c r="AE457" s="14" t="s">
        <v>14</v>
      </c>
      <c r="AF457" s="14" t="str">
        <f t="shared" si="103"/>
        <v>\bareme{b=,m=}</v>
      </c>
      <c r="AG457" s="14" t="str">
        <f t="shared" si="104"/>
        <v/>
      </c>
      <c r="AH457" s="15" t="str">
        <f t="shared" si="105"/>
        <v/>
      </c>
      <c r="AI457" s="15" t="str">
        <f t="shared" si="106"/>
        <v/>
      </c>
      <c r="AJ457" s="15" t="str">
        <f t="shared" si="107"/>
        <v/>
      </c>
      <c r="AK457" s="15" t="str">
        <f t="shared" si="108"/>
        <v/>
      </c>
      <c r="AL457" s="15" t="str">
        <f t="shared" si="109"/>
        <v/>
      </c>
      <c r="AN457" s="14" t="s">
        <v>27</v>
      </c>
      <c r="AO457" s="14" t="s">
        <v>22</v>
      </c>
      <c r="AP457" s="14">
        <f>Tableau1[[#This Row],[Rép a est :]]</f>
        <v>0</v>
      </c>
      <c r="AQ457" s="14" t="s">
        <v>23</v>
      </c>
      <c r="AR457" s="14">
        <f>Tableau1[[#This Row],[Réponse a]]</f>
        <v>0</v>
      </c>
      <c r="AS457" s="14" t="s">
        <v>14</v>
      </c>
      <c r="AT457" s="14" t="s">
        <v>22</v>
      </c>
      <c r="AU457" s="14">
        <f>Tableau1[[#This Row],[Rép b est :]]</f>
        <v>0</v>
      </c>
      <c r="AV457" s="14" t="s">
        <v>23</v>
      </c>
      <c r="AW457" s="14">
        <f>Tableau1[[#This Row],[Réponse b]]</f>
        <v>0</v>
      </c>
      <c r="AX457" s="14" t="s">
        <v>14</v>
      </c>
      <c r="AY457" s="14" t="str">
        <f>IF(Tableau1[[#This Row],[Réponse c]]="","","\")</f>
        <v/>
      </c>
      <c r="AZ457" s="14" t="str">
        <f>IF(Tableau1[[#This Row],[Réponse c]]="","",Tableau1[[#This Row],[Rép c est :]])</f>
        <v/>
      </c>
      <c r="BA457" s="14" t="str">
        <f>IF(Tableau1[[#This Row],[Réponse c]]="","","{")</f>
        <v/>
      </c>
      <c r="BB457" s="14" t="str">
        <f>IF(Tableau1[[#This Row],[Réponse c]]="","",Tableau1[[#This Row],[Réponse c]])</f>
        <v/>
      </c>
      <c r="BC457" s="14" t="str">
        <f>IF(Tableau1[[#This Row],[Réponse c]]="","","}")</f>
        <v/>
      </c>
      <c r="BD457" s="14" t="str">
        <f>IF(Tableau1[[#This Row],[Réponse d]]="","","\")</f>
        <v/>
      </c>
      <c r="BE457" s="14" t="str">
        <f>IF(Tableau1[[#This Row],[Réponse d]]="","",Tableau1[[#This Row],[Rép d est :]])</f>
        <v/>
      </c>
      <c r="BF457" s="14" t="str">
        <f>IF(Tableau1[[#This Row],[Réponse d]]="","","{")</f>
        <v/>
      </c>
      <c r="BG457" s="14" t="str">
        <f>IF(Tableau1[[#This Row],[Réponse d]]="","",Tableau1[[#This Row],[Réponse d]])</f>
        <v/>
      </c>
      <c r="BH457" s="14" t="str">
        <f>IF(Tableau1[[#This Row],[Réponse d]]="","","}")</f>
        <v/>
      </c>
      <c r="BI457" s="14" t="str">
        <f>IF(Tableau1[[#This Row],[Réponse e]]="","","\")</f>
        <v/>
      </c>
      <c r="BJ457" s="14" t="str">
        <f>IF(Tableau1[[#This Row],[Réponse e]]="","",Tableau1[[#This Row],[Rép e est :]])</f>
        <v/>
      </c>
      <c r="BK457" s="14" t="str">
        <f>IF(Tableau1[[#This Row],[Réponse e]]="","","{")</f>
        <v/>
      </c>
      <c r="BL457" s="14" t="str">
        <f>IF(Tableau1[[#This Row],[Réponse e]]="","",Tableau1[[#This Row],[Réponse e]])</f>
        <v/>
      </c>
      <c r="BM457" s="14" t="str">
        <f>IF(Tableau1[[#This Row],[Réponse e]]="","","}")</f>
        <v/>
      </c>
      <c r="BN457" s="14" t="str">
        <f>IF(Tableau1[[#This Row],[Réponse f]]="","","\")</f>
        <v/>
      </c>
      <c r="BO457" s="14" t="str">
        <f>IF(Tableau1[[#This Row],[Réponse f]]="","",Tableau1[[#This Row],[Rép f est :]])</f>
        <v/>
      </c>
      <c r="BP457" s="14" t="str">
        <f>IF(Tableau1[[#This Row],[Réponse f]]="","","{")</f>
        <v/>
      </c>
      <c r="BQ457" s="14" t="str">
        <f>IF(Tableau1[[#This Row],[Réponse f]]="","",Tableau1[[#This Row],[Réponse f]])</f>
        <v/>
      </c>
      <c r="BR457" s="14" t="str">
        <f>IF(Tableau1[[#This Row],[Réponse f]]="","","}")</f>
        <v/>
      </c>
      <c r="BS457" s="14" t="s">
        <v>24</v>
      </c>
      <c r="BT457" s="14" t="str">
        <f t="shared" si="110"/>
        <v>question</v>
      </c>
      <c r="BU457" s="14" t="s">
        <v>26</v>
      </c>
      <c r="BV457" s="14" t="s">
        <v>14</v>
      </c>
      <c r="BX457" s="1" t="str">
        <f>IF(Tableau1[[#This Row],[Question]]="","",CONCATENATE(X457,Y457,Z457,AA457,AB457,AC457,AD457,AE457,AF457,AG457,AH457,AI457,AJ457,AK457,AL457,AM457,AN457,AO457,AP457,AQ457,AR457,AS457,AT457,AU457,AV457,AW457,AX457,AY457,AZ457,BA457,BB457,BC457,BD457,BE457,BF457,BG457,BH457,BI457,BJ457,BK457,BL457,BM457,BN457,BO457,BP457,BQ457,BR457,BS457,BT457,BU457,BV457))</f>
        <v/>
      </c>
    </row>
    <row r="458" spans="1:76" ht="40.5" customHeight="1">
      <c r="A458" s="24"/>
      <c r="B458" s="24"/>
      <c r="C458" s="25"/>
      <c r="D458" s="25"/>
      <c r="E458" s="1"/>
      <c r="F458" s="56"/>
      <c r="G458" s="56"/>
      <c r="J458" s="25"/>
      <c r="K458" s="25"/>
      <c r="L458" s="25"/>
      <c r="M458" s="25"/>
      <c r="O458" s="4"/>
      <c r="P458" s="2"/>
      <c r="Q458" s="2"/>
      <c r="R458" s="2"/>
      <c r="S458" s="2"/>
      <c r="T458" s="2"/>
      <c r="U458" s="2"/>
      <c r="W458" s="12" t="str">
        <f>IF(Tableau1[[#This Row],[Question]]="","",IF(COUNTIF(Tableau1[[#This Row],[Réponse a]:[Rép f est :]],"bonne")&lt;1,"Attention pas assez de bonnes réponses",""))</f>
        <v/>
      </c>
      <c r="X458" s="14" t="s">
        <v>13</v>
      </c>
      <c r="Y458" s="14">
        <f t="shared" si="101"/>
        <v>0</v>
      </c>
      <c r="Z458" s="14" t="s">
        <v>25</v>
      </c>
      <c r="AA458" s="14" t="str">
        <f>IF(OR(COUNTIF(Tableau1[[#This Row],[Réponse a]:[Rép f est :]],"bonne")&gt;1,Tableau1[[#This Row],[Forcer question multiple]]&lt;&gt;""),"questionmult","question")</f>
        <v>question</v>
      </c>
      <c r="AB458" s="14" t="s">
        <v>21</v>
      </c>
      <c r="AC458" s="14" t="str">
        <f t="shared" si="102"/>
        <v/>
      </c>
      <c r="AD458" s="14">
        <f t="shared" si="111"/>
        <v>458</v>
      </c>
      <c r="AE458" s="14" t="s">
        <v>14</v>
      </c>
      <c r="AF458" s="14" t="str">
        <f t="shared" si="103"/>
        <v>\bareme{b=,m=}</v>
      </c>
      <c r="AG458" s="14" t="str">
        <f t="shared" si="104"/>
        <v/>
      </c>
      <c r="AH458" s="15" t="str">
        <f t="shared" si="105"/>
        <v/>
      </c>
      <c r="AI458" s="15" t="str">
        <f t="shared" si="106"/>
        <v/>
      </c>
      <c r="AJ458" s="15" t="str">
        <f t="shared" si="107"/>
        <v/>
      </c>
      <c r="AK458" s="15" t="str">
        <f t="shared" si="108"/>
        <v/>
      </c>
      <c r="AL458" s="15" t="str">
        <f t="shared" si="109"/>
        <v/>
      </c>
      <c r="AN458" s="14" t="s">
        <v>27</v>
      </c>
      <c r="AO458" s="14" t="s">
        <v>22</v>
      </c>
      <c r="AP458" s="14">
        <f>Tableau1[[#This Row],[Rép a est :]]</f>
        <v>0</v>
      </c>
      <c r="AQ458" s="14" t="s">
        <v>23</v>
      </c>
      <c r="AR458" s="14">
        <f>Tableau1[[#This Row],[Réponse a]]</f>
        <v>0</v>
      </c>
      <c r="AS458" s="14" t="s">
        <v>14</v>
      </c>
      <c r="AT458" s="14" t="s">
        <v>22</v>
      </c>
      <c r="AU458" s="14">
        <f>Tableau1[[#This Row],[Rép b est :]]</f>
        <v>0</v>
      </c>
      <c r="AV458" s="14" t="s">
        <v>23</v>
      </c>
      <c r="AW458" s="14">
        <f>Tableau1[[#This Row],[Réponse b]]</f>
        <v>0</v>
      </c>
      <c r="AX458" s="14" t="s">
        <v>14</v>
      </c>
      <c r="AY458" s="14" t="str">
        <f>IF(Tableau1[[#This Row],[Réponse c]]="","","\")</f>
        <v/>
      </c>
      <c r="AZ458" s="14" t="str">
        <f>IF(Tableau1[[#This Row],[Réponse c]]="","",Tableau1[[#This Row],[Rép c est :]])</f>
        <v/>
      </c>
      <c r="BA458" s="14" t="str">
        <f>IF(Tableau1[[#This Row],[Réponse c]]="","","{")</f>
        <v/>
      </c>
      <c r="BB458" s="14" t="str">
        <f>IF(Tableau1[[#This Row],[Réponse c]]="","",Tableau1[[#This Row],[Réponse c]])</f>
        <v/>
      </c>
      <c r="BC458" s="14" t="str">
        <f>IF(Tableau1[[#This Row],[Réponse c]]="","","}")</f>
        <v/>
      </c>
      <c r="BD458" s="14" t="str">
        <f>IF(Tableau1[[#This Row],[Réponse d]]="","","\")</f>
        <v/>
      </c>
      <c r="BE458" s="14" t="str">
        <f>IF(Tableau1[[#This Row],[Réponse d]]="","",Tableau1[[#This Row],[Rép d est :]])</f>
        <v/>
      </c>
      <c r="BF458" s="14" t="str">
        <f>IF(Tableau1[[#This Row],[Réponse d]]="","","{")</f>
        <v/>
      </c>
      <c r="BG458" s="14" t="str">
        <f>IF(Tableau1[[#This Row],[Réponse d]]="","",Tableau1[[#This Row],[Réponse d]])</f>
        <v/>
      </c>
      <c r="BH458" s="14" t="str">
        <f>IF(Tableau1[[#This Row],[Réponse d]]="","","}")</f>
        <v/>
      </c>
      <c r="BI458" s="14" t="str">
        <f>IF(Tableau1[[#This Row],[Réponse e]]="","","\")</f>
        <v/>
      </c>
      <c r="BJ458" s="14" t="str">
        <f>IF(Tableau1[[#This Row],[Réponse e]]="","",Tableau1[[#This Row],[Rép e est :]])</f>
        <v/>
      </c>
      <c r="BK458" s="14" t="str">
        <f>IF(Tableau1[[#This Row],[Réponse e]]="","","{")</f>
        <v/>
      </c>
      <c r="BL458" s="14" t="str">
        <f>IF(Tableau1[[#This Row],[Réponse e]]="","",Tableau1[[#This Row],[Réponse e]])</f>
        <v/>
      </c>
      <c r="BM458" s="14" t="str">
        <f>IF(Tableau1[[#This Row],[Réponse e]]="","","}")</f>
        <v/>
      </c>
      <c r="BN458" s="14" t="str">
        <f>IF(Tableau1[[#This Row],[Réponse f]]="","","\")</f>
        <v/>
      </c>
      <c r="BO458" s="14" t="str">
        <f>IF(Tableau1[[#This Row],[Réponse f]]="","",Tableau1[[#This Row],[Rép f est :]])</f>
        <v/>
      </c>
      <c r="BP458" s="14" t="str">
        <f>IF(Tableau1[[#This Row],[Réponse f]]="","","{")</f>
        <v/>
      </c>
      <c r="BQ458" s="14" t="str">
        <f>IF(Tableau1[[#This Row],[Réponse f]]="","",Tableau1[[#This Row],[Réponse f]])</f>
        <v/>
      </c>
      <c r="BR458" s="14" t="str">
        <f>IF(Tableau1[[#This Row],[Réponse f]]="","","}")</f>
        <v/>
      </c>
      <c r="BS458" s="14" t="s">
        <v>24</v>
      </c>
      <c r="BT458" s="14" t="str">
        <f t="shared" si="110"/>
        <v>question</v>
      </c>
      <c r="BU458" s="14" t="s">
        <v>26</v>
      </c>
      <c r="BV458" s="14" t="s">
        <v>14</v>
      </c>
      <c r="BX458" s="1" t="str">
        <f>IF(Tableau1[[#This Row],[Question]]="","",CONCATENATE(X458,Y458,Z458,AA458,AB458,AC458,AD458,AE458,AF458,AG458,AH458,AI458,AJ458,AK458,AL458,AM458,AN458,AO458,AP458,AQ458,AR458,AS458,AT458,AU458,AV458,AW458,AX458,AY458,AZ458,BA458,BB458,BC458,BD458,BE458,BF458,BG458,BH458,BI458,BJ458,BK458,BL458,BM458,BN458,BO458,BP458,BQ458,BR458,BS458,BT458,BU458,BV458))</f>
        <v/>
      </c>
    </row>
    <row r="459" spans="1:76" ht="40.5" customHeight="1">
      <c r="A459" s="24"/>
      <c r="B459" s="24"/>
      <c r="C459" s="25"/>
      <c r="D459" s="25"/>
      <c r="E459" s="1"/>
      <c r="F459" s="56"/>
      <c r="G459" s="56"/>
      <c r="J459" s="25"/>
      <c r="K459" s="25"/>
      <c r="L459" s="25"/>
      <c r="M459" s="25"/>
      <c r="O459" s="4"/>
      <c r="P459" s="2"/>
      <c r="Q459" s="2"/>
      <c r="R459" s="2"/>
      <c r="S459" s="2"/>
      <c r="T459" s="2"/>
      <c r="U459" s="2"/>
      <c r="W459" s="12" t="str">
        <f>IF(Tableau1[[#This Row],[Question]]="","",IF(COUNTIF(Tableau1[[#This Row],[Réponse a]:[Rép f est :]],"bonne")&lt;1,"Attention pas assez de bonnes réponses",""))</f>
        <v/>
      </c>
      <c r="X459" s="14" t="s">
        <v>13</v>
      </c>
      <c r="Y459" s="14">
        <f t="shared" si="101"/>
        <v>0</v>
      </c>
      <c r="Z459" s="14" t="s">
        <v>25</v>
      </c>
      <c r="AA459" s="14" t="str">
        <f>IF(OR(COUNTIF(Tableau1[[#This Row],[Réponse a]:[Rép f est :]],"bonne")&gt;1,Tableau1[[#This Row],[Forcer question multiple]]&lt;&gt;""),"questionmult","question")</f>
        <v>question</v>
      </c>
      <c r="AB459" s="14" t="s">
        <v>21</v>
      </c>
      <c r="AC459" s="14" t="str">
        <f t="shared" si="102"/>
        <v/>
      </c>
      <c r="AD459" s="14">
        <f t="shared" si="111"/>
        <v>459</v>
      </c>
      <c r="AE459" s="14" t="s">
        <v>14</v>
      </c>
      <c r="AF459" s="14" t="str">
        <f t="shared" si="103"/>
        <v>\bareme{b=,m=}</v>
      </c>
      <c r="AG459" s="14" t="str">
        <f t="shared" si="104"/>
        <v/>
      </c>
      <c r="AH459" s="15" t="str">
        <f t="shared" si="105"/>
        <v/>
      </c>
      <c r="AI459" s="15" t="str">
        <f t="shared" si="106"/>
        <v/>
      </c>
      <c r="AJ459" s="15" t="str">
        <f t="shared" si="107"/>
        <v/>
      </c>
      <c r="AK459" s="15" t="str">
        <f t="shared" si="108"/>
        <v/>
      </c>
      <c r="AL459" s="15" t="str">
        <f t="shared" si="109"/>
        <v/>
      </c>
      <c r="AN459" s="14" t="s">
        <v>27</v>
      </c>
      <c r="AO459" s="14" t="s">
        <v>22</v>
      </c>
      <c r="AP459" s="14">
        <f>Tableau1[[#This Row],[Rép a est :]]</f>
        <v>0</v>
      </c>
      <c r="AQ459" s="14" t="s">
        <v>23</v>
      </c>
      <c r="AR459" s="14">
        <f>Tableau1[[#This Row],[Réponse a]]</f>
        <v>0</v>
      </c>
      <c r="AS459" s="14" t="s">
        <v>14</v>
      </c>
      <c r="AT459" s="14" t="s">
        <v>22</v>
      </c>
      <c r="AU459" s="14">
        <f>Tableau1[[#This Row],[Rép b est :]]</f>
        <v>0</v>
      </c>
      <c r="AV459" s="14" t="s">
        <v>23</v>
      </c>
      <c r="AW459" s="14">
        <f>Tableau1[[#This Row],[Réponse b]]</f>
        <v>0</v>
      </c>
      <c r="AX459" s="14" t="s">
        <v>14</v>
      </c>
      <c r="AY459" s="14" t="str">
        <f>IF(Tableau1[[#This Row],[Réponse c]]="","","\")</f>
        <v/>
      </c>
      <c r="AZ459" s="14" t="str">
        <f>IF(Tableau1[[#This Row],[Réponse c]]="","",Tableau1[[#This Row],[Rép c est :]])</f>
        <v/>
      </c>
      <c r="BA459" s="14" t="str">
        <f>IF(Tableau1[[#This Row],[Réponse c]]="","","{")</f>
        <v/>
      </c>
      <c r="BB459" s="14" t="str">
        <f>IF(Tableau1[[#This Row],[Réponse c]]="","",Tableau1[[#This Row],[Réponse c]])</f>
        <v/>
      </c>
      <c r="BC459" s="14" t="str">
        <f>IF(Tableau1[[#This Row],[Réponse c]]="","","}")</f>
        <v/>
      </c>
      <c r="BD459" s="14" t="str">
        <f>IF(Tableau1[[#This Row],[Réponse d]]="","","\")</f>
        <v/>
      </c>
      <c r="BE459" s="14" t="str">
        <f>IF(Tableau1[[#This Row],[Réponse d]]="","",Tableau1[[#This Row],[Rép d est :]])</f>
        <v/>
      </c>
      <c r="BF459" s="14" t="str">
        <f>IF(Tableau1[[#This Row],[Réponse d]]="","","{")</f>
        <v/>
      </c>
      <c r="BG459" s="14" t="str">
        <f>IF(Tableau1[[#This Row],[Réponse d]]="","",Tableau1[[#This Row],[Réponse d]])</f>
        <v/>
      </c>
      <c r="BH459" s="14" t="str">
        <f>IF(Tableau1[[#This Row],[Réponse d]]="","","}")</f>
        <v/>
      </c>
      <c r="BI459" s="14" t="str">
        <f>IF(Tableau1[[#This Row],[Réponse e]]="","","\")</f>
        <v/>
      </c>
      <c r="BJ459" s="14" t="str">
        <f>IF(Tableau1[[#This Row],[Réponse e]]="","",Tableau1[[#This Row],[Rép e est :]])</f>
        <v/>
      </c>
      <c r="BK459" s="14" t="str">
        <f>IF(Tableau1[[#This Row],[Réponse e]]="","","{")</f>
        <v/>
      </c>
      <c r="BL459" s="14" t="str">
        <f>IF(Tableau1[[#This Row],[Réponse e]]="","",Tableau1[[#This Row],[Réponse e]])</f>
        <v/>
      </c>
      <c r="BM459" s="14" t="str">
        <f>IF(Tableau1[[#This Row],[Réponse e]]="","","}")</f>
        <v/>
      </c>
      <c r="BN459" s="14" t="str">
        <f>IF(Tableau1[[#This Row],[Réponse f]]="","","\")</f>
        <v/>
      </c>
      <c r="BO459" s="14" t="str">
        <f>IF(Tableau1[[#This Row],[Réponse f]]="","",Tableau1[[#This Row],[Rép f est :]])</f>
        <v/>
      </c>
      <c r="BP459" s="14" t="str">
        <f>IF(Tableau1[[#This Row],[Réponse f]]="","","{")</f>
        <v/>
      </c>
      <c r="BQ459" s="14" t="str">
        <f>IF(Tableau1[[#This Row],[Réponse f]]="","",Tableau1[[#This Row],[Réponse f]])</f>
        <v/>
      </c>
      <c r="BR459" s="14" t="str">
        <f>IF(Tableau1[[#This Row],[Réponse f]]="","","}")</f>
        <v/>
      </c>
      <c r="BS459" s="14" t="s">
        <v>24</v>
      </c>
      <c r="BT459" s="14" t="str">
        <f t="shared" si="110"/>
        <v>question</v>
      </c>
      <c r="BU459" s="14" t="s">
        <v>26</v>
      </c>
      <c r="BV459" s="14" t="s">
        <v>14</v>
      </c>
      <c r="BX459" s="1" t="str">
        <f>IF(Tableau1[[#This Row],[Question]]="","",CONCATENATE(X459,Y459,Z459,AA459,AB459,AC459,AD459,AE459,AF459,AG459,AH459,AI459,AJ459,AK459,AL459,AM459,AN459,AO459,AP459,AQ459,AR459,AS459,AT459,AU459,AV459,AW459,AX459,AY459,AZ459,BA459,BB459,BC459,BD459,BE459,BF459,BG459,BH459,BI459,BJ459,BK459,BL459,BM459,BN459,BO459,BP459,BQ459,BR459,BS459,BT459,BU459,BV459))</f>
        <v/>
      </c>
    </row>
    <row r="460" spans="1:76" ht="40.5" customHeight="1">
      <c r="A460" s="24"/>
      <c r="B460" s="24"/>
      <c r="C460" s="25"/>
      <c r="D460" s="25"/>
      <c r="E460" s="1"/>
      <c r="F460" s="56"/>
      <c r="G460" s="56"/>
      <c r="K460" s="25"/>
      <c r="L460" s="4"/>
      <c r="M460" s="25"/>
      <c r="O460" s="25"/>
      <c r="P460" s="2"/>
      <c r="Q460" s="2"/>
      <c r="R460" s="2"/>
      <c r="S460" s="2"/>
      <c r="T460" s="2"/>
      <c r="U460" s="2"/>
      <c r="W460" s="12" t="str">
        <f>IF(Tableau1[[#This Row],[Question]]="","",IF(COUNTIF(Tableau1[[#This Row],[Réponse a]:[Rép f est :]],"bonne")&lt;1,"Attention pas assez de bonnes réponses",""))</f>
        <v/>
      </c>
      <c r="X460" s="14" t="s">
        <v>13</v>
      </c>
      <c r="Y460" s="14">
        <f t="shared" si="101"/>
        <v>0</v>
      </c>
      <c r="Z460" s="14" t="s">
        <v>25</v>
      </c>
      <c r="AA460" s="14" t="str">
        <f>IF(OR(COUNTIF(Tableau1[[#This Row],[Réponse a]:[Rép f est :]],"bonne")&gt;1,Tableau1[[#This Row],[Forcer question multiple]]&lt;&gt;""),"questionmult","question")</f>
        <v>question</v>
      </c>
      <c r="AB460" s="14" t="s">
        <v>21</v>
      </c>
      <c r="AC460" s="14" t="str">
        <f t="shared" si="102"/>
        <v/>
      </c>
      <c r="AD460" s="14">
        <f t="shared" si="111"/>
        <v>460</v>
      </c>
      <c r="AE460" s="14" t="s">
        <v>14</v>
      </c>
      <c r="AF460" s="14" t="str">
        <f t="shared" si="103"/>
        <v>\bareme{b=,m=}</v>
      </c>
      <c r="AG460" s="14" t="str">
        <f t="shared" si="104"/>
        <v/>
      </c>
      <c r="AH460" s="15" t="str">
        <f t="shared" si="105"/>
        <v/>
      </c>
      <c r="AI460" s="15" t="str">
        <f t="shared" si="106"/>
        <v/>
      </c>
      <c r="AJ460" s="15" t="str">
        <f t="shared" si="107"/>
        <v/>
      </c>
      <c r="AK460" s="15" t="str">
        <f t="shared" si="108"/>
        <v/>
      </c>
      <c r="AL460" s="15" t="str">
        <f t="shared" si="109"/>
        <v/>
      </c>
      <c r="AN460" s="14" t="s">
        <v>27</v>
      </c>
      <c r="AO460" s="14" t="s">
        <v>22</v>
      </c>
      <c r="AP460" s="14">
        <f>Tableau1[[#This Row],[Rép a est :]]</f>
        <v>0</v>
      </c>
      <c r="AQ460" s="14" t="s">
        <v>23</v>
      </c>
      <c r="AR460" s="14">
        <f>Tableau1[[#This Row],[Réponse a]]</f>
        <v>0</v>
      </c>
      <c r="AS460" s="14" t="s">
        <v>14</v>
      </c>
      <c r="AT460" s="14" t="s">
        <v>22</v>
      </c>
      <c r="AU460" s="14">
        <f>Tableau1[[#This Row],[Rép b est :]]</f>
        <v>0</v>
      </c>
      <c r="AV460" s="14" t="s">
        <v>23</v>
      </c>
      <c r="AW460" s="14">
        <f>Tableau1[[#This Row],[Réponse b]]</f>
        <v>0</v>
      </c>
      <c r="AX460" s="14" t="s">
        <v>14</v>
      </c>
      <c r="AY460" s="14" t="str">
        <f>IF(Tableau1[[#This Row],[Réponse c]]="","","\")</f>
        <v/>
      </c>
      <c r="AZ460" s="14" t="str">
        <f>IF(Tableau1[[#This Row],[Réponse c]]="","",Tableau1[[#This Row],[Rép c est :]])</f>
        <v/>
      </c>
      <c r="BA460" s="14" t="str">
        <f>IF(Tableau1[[#This Row],[Réponse c]]="","","{")</f>
        <v/>
      </c>
      <c r="BB460" s="14" t="str">
        <f>IF(Tableau1[[#This Row],[Réponse c]]="","",Tableau1[[#This Row],[Réponse c]])</f>
        <v/>
      </c>
      <c r="BC460" s="14" t="str">
        <f>IF(Tableau1[[#This Row],[Réponse c]]="","","}")</f>
        <v/>
      </c>
      <c r="BD460" s="14" t="str">
        <f>IF(Tableau1[[#This Row],[Réponse d]]="","","\")</f>
        <v/>
      </c>
      <c r="BE460" s="14" t="str">
        <f>IF(Tableau1[[#This Row],[Réponse d]]="","",Tableau1[[#This Row],[Rép d est :]])</f>
        <v/>
      </c>
      <c r="BF460" s="14" t="str">
        <f>IF(Tableau1[[#This Row],[Réponse d]]="","","{")</f>
        <v/>
      </c>
      <c r="BG460" s="14" t="str">
        <f>IF(Tableau1[[#This Row],[Réponse d]]="","",Tableau1[[#This Row],[Réponse d]])</f>
        <v/>
      </c>
      <c r="BH460" s="14" t="str">
        <f>IF(Tableau1[[#This Row],[Réponse d]]="","","}")</f>
        <v/>
      </c>
      <c r="BI460" s="14" t="str">
        <f>IF(Tableau1[[#This Row],[Réponse e]]="","","\")</f>
        <v/>
      </c>
      <c r="BJ460" s="14" t="str">
        <f>IF(Tableau1[[#This Row],[Réponse e]]="","",Tableau1[[#This Row],[Rép e est :]])</f>
        <v/>
      </c>
      <c r="BK460" s="14" t="str">
        <f>IF(Tableau1[[#This Row],[Réponse e]]="","","{")</f>
        <v/>
      </c>
      <c r="BL460" s="14" t="str">
        <f>IF(Tableau1[[#This Row],[Réponse e]]="","",Tableau1[[#This Row],[Réponse e]])</f>
        <v/>
      </c>
      <c r="BM460" s="14" t="str">
        <f>IF(Tableau1[[#This Row],[Réponse e]]="","","}")</f>
        <v/>
      </c>
      <c r="BN460" s="14" t="str">
        <f>IF(Tableau1[[#This Row],[Réponse f]]="","","\")</f>
        <v/>
      </c>
      <c r="BO460" s="14" t="str">
        <f>IF(Tableau1[[#This Row],[Réponse f]]="","",Tableau1[[#This Row],[Rép f est :]])</f>
        <v/>
      </c>
      <c r="BP460" s="14" t="str">
        <f>IF(Tableau1[[#This Row],[Réponse f]]="","","{")</f>
        <v/>
      </c>
      <c r="BQ460" s="14" t="str">
        <f>IF(Tableau1[[#This Row],[Réponse f]]="","",Tableau1[[#This Row],[Réponse f]])</f>
        <v/>
      </c>
      <c r="BR460" s="14" t="str">
        <f>IF(Tableau1[[#This Row],[Réponse f]]="","","}")</f>
        <v/>
      </c>
      <c r="BS460" s="14" t="s">
        <v>24</v>
      </c>
      <c r="BT460" s="14" t="str">
        <f t="shared" si="110"/>
        <v>question</v>
      </c>
      <c r="BU460" s="14" t="s">
        <v>26</v>
      </c>
      <c r="BV460" s="14" t="s">
        <v>14</v>
      </c>
      <c r="BX460" s="1" t="str">
        <f>IF(Tableau1[[#This Row],[Question]]="","",CONCATENATE(X460,Y460,Z460,AA460,AB460,AC460,AD460,AE460,AF460,AG460,AH460,AI460,AJ460,AK460,AL460,AM460,AN460,AO460,AP460,AQ460,AR460,AS460,AT460,AU460,AV460,AW460,AX460,AY460,AZ460,BA460,BB460,BC460,BD460,BE460,BF460,BG460,BH460,BI460,BJ460,BK460,BL460,BM460,BN460,BO460,BP460,BQ460,BR460,BS460,BT460,BU460,BV460))</f>
        <v/>
      </c>
    </row>
    <row r="461" spans="1:76" ht="40.5" customHeight="1">
      <c r="A461" s="24"/>
      <c r="B461" s="24"/>
      <c r="C461" s="25"/>
      <c r="D461" s="25"/>
      <c r="E461" s="1"/>
      <c r="F461" s="56"/>
      <c r="G461" s="56"/>
      <c r="K461" s="25"/>
      <c r="M461" s="25"/>
      <c r="O461" s="25"/>
      <c r="P461" s="2"/>
      <c r="Q461" s="2"/>
      <c r="R461" s="2"/>
      <c r="S461" s="2"/>
      <c r="T461" s="2"/>
      <c r="U461" s="2"/>
      <c r="W461" s="12" t="str">
        <f>IF(Tableau1[[#This Row],[Question]]="","",IF(COUNTIF(Tableau1[[#This Row],[Réponse a]:[Rép f est :]],"bonne")&lt;1,"Attention pas assez de bonnes réponses",""))</f>
        <v/>
      </c>
      <c r="X461" s="14" t="s">
        <v>13</v>
      </c>
      <c r="Y461" s="14">
        <f t="shared" si="101"/>
        <v>0</v>
      </c>
      <c r="Z461" s="14" t="s">
        <v>25</v>
      </c>
      <c r="AA461" s="14" t="str">
        <f>IF(OR(COUNTIF(Tableau1[[#This Row],[Réponse a]:[Rép f est :]],"bonne")&gt;1,Tableau1[[#This Row],[Forcer question multiple]]&lt;&gt;""),"questionmult","question")</f>
        <v>question</v>
      </c>
      <c r="AB461" s="14" t="s">
        <v>21</v>
      </c>
      <c r="AC461" s="14" t="str">
        <f t="shared" si="102"/>
        <v/>
      </c>
      <c r="AD461" s="14">
        <f t="shared" si="111"/>
        <v>461</v>
      </c>
      <c r="AE461" s="14" t="s">
        <v>14</v>
      </c>
      <c r="AF461" s="14" t="str">
        <f t="shared" si="103"/>
        <v>\bareme{b=,m=}</v>
      </c>
      <c r="AG461" s="14" t="str">
        <f t="shared" si="104"/>
        <v/>
      </c>
      <c r="AH461" s="15" t="str">
        <f t="shared" si="105"/>
        <v/>
      </c>
      <c r="AI461" s="15" t="str">
        <f t="shared" si="106"/>
        <v/>
      </c>
      <c r="AJ461" s="15" t="str">
        <f t="shared" si="107"/>
        <v/>
      </c>
      <c r="AK461" s="15" t="str">
        <f t="shared" si="108"/>
        <v/>
      </c>
      <c r="AL461" s="15" t="str">
        <f t="shared" si="109"/>
        <v/>
      </c>
      <c r="AN461" s="14" t="s">
        <v>27</v>
      </c>
      <c r="AO461" s="14" t="s">
        <v>22</v>
      </c>
      <c r="AP461" s="14">
        <f>Tableau1[[#This Row],[Rép a est :]]</f>
        <v>0</v>
      </c>
      <c r="AQ461" s="14" t="s">
        <v>23</v>
      </c>
      <c r="AR461" s="14">
        <f>Tableau1[[#This Row],[Réponse a]]</f>
        <v>0</v>
      </c>
      <c r="AS461" s="14" t="s">
        <v>14</v>
      </c>
      <c r="AT461" s="14" t="s">
        <v>22</v>
      </c>
      <c r="AU461" s="14">
        <f>Tableau1[[#This Row],[Rép b est :]]</f>
        <v>0</v>
      </c>
      <c r="AV461" s="14" t="s">
        <v>23</v>
      </c>
      <c r="AW461" s="14">
        <f>Tableau1[[#This Row],[Réponse b]]</f>
        <v>0</v>
      </c>
      <c r="AX461" s="14" t="s">
        <v>14</v>
      </c>
      <c r="AY461" s="14" t="str">
        <f>IF(Tableau1[[#This Row],[Réponse c]]="","","\")</f>
        <v/>
      </c>
      <c r="AZ461" s="14" t="str">
        <f>IF(Tableau1[[#This Row],[Réponse c]]="","",Tableau1[[#This Row],[Rép c est :]])</f>
        <v/>
      </c>
      <c r="BA461" s="14" t="str">
        <f>IF(Tableau1[[#This Row],[Réponse c]]="","","{")</f>
        <v/>
      </c>
      <c r="BB461" s="14" t="str">
        <f>IF(Tableau1[[#This Row],[Réponse c]]="","",Tableau1[[#This Row],[Réponse c]])</f>
        <v/>
      </c>
      <c r="BC461" s="14" t="str">
        <f>IF(Tableau1[[#This Row],[Réponse c]]="","","}")</f>
        <v/>
      </c>
      <c r="BD461" s="14" t="str">
        <f>IF(Tableau1[[#This Row],[Réponse d]]="","","\")</f>
        <v/>
      </c>
      <c r="BE461" s="14" t="str">
        <f>IF(Tableau1[[#This Row],[Réponse d]]="","",Tableau1[[#This Row],[Rép d est :]])</f>
        <v/>
      </c>
      <c r="BF461" s="14" t="str">
        <f>IF(Tableau1[[#This Row],[Réponse d]]="","","{")</f>
        <v/>
      </c>
      <c r="BG461" s="14" t="str">
        <f>IF(Tableau1[[#This Row],[Réponse d]]="","",Tableau1[[#This Row],[Réponse d]])</f>
        <v/>
      </c>
      <c r="BH461" s="14" t="str">
        <f>IF(Tableau1[[#This Row],[Réponse d]]="","","}")</f>
        <v/>
      </c>
      <c r="BI461" s="14" t="str">
        <f>IF(Tableau1[[#This Row],[Réponse e]]="","","\")</f>
        <v/>
      </c>
      <c r="BJ461" s="14" t="str">
        <f>IF(Tableau1[[#This Row],[Réponse e]]="","",Tableau1[[#This Row],[Rép e est :]])</f>
        <v/>
      </c>
      <c r="BK461" s="14" t="str">
        <f>IF(Tableau1[[#This Row],[Réponse e]]="","","{")</f>
        <v/>
      </c>
      <c r="BL461" s="14" t="str">
        <f>IF(Tableau1[[#This Row],[Réponse e]]="","",Tableau1[[#This Row],[Réponse e]])</f>
        <v/>
      </c>
      <c r="BM461" s="14" t="str">
        <f>IF(Tableau1[[#This Row],[Réponse e]]="","","}")</f>
        <v/>
      </c>
      <c r="BN461" s="14" t="str">
        <f>IF(Tableau1[[#This Row],[Réponse f]]="","","\")</f>
        <v/>
      </c>
      <c r="BO461" s="14" t="str">
        <f>IF(Tableau1[[#This Row],[Réponse f]]="","",Tableau1[[#This Row],[Rép f est :]])</f>
        <v/>
      </c>
      <c r="BP461" s="14" t="str">
        <f>IF(Tableau1[[#This Row],[Réponse f]]="","","{")</f>
        <v/>
      </c>
      <c r="BQ461" s="14" t="str">
        <f>IF(Tableau1[[#This Row],[Réponse f]]="","",Tableau1[[#This Row],[Réponse f]])</f>
        <v/>
      </c>
      <c r="BR461" s="14" t="str">
        <f>IF(Tableau1[[#This Row],[Réponse f]]="","","}")</f>
        <v/>
      </c>
      <c r="BS461" s="14" t="s">
        <v>24</v>
      </c>
      <c r="BT461" s="14" t="str">
        <f t="shared" si="110"/>
        <v>question</v>
      </c>
      <c r="BU461" s="14" t="s">
        <v>26</v>
      </c>
      <c r="BV461" s="14" t="s">
        <v>14</v>
      </c>
      <c r="BX461" s="1" t="str">
        <f>IF(Tableau1[[#This Row],[Question]]="","",CONCATENATE(X461,Y461,Z461,AA461,AB461,AC461,AD461,AE461,AF461,AG461,AH461,AI461,AJ461,AK461,AL461,AM461,AN461,AO461,AP461,AQ461,AR461,AS461,AT461,AU461,AV461,AW461,AX461,AY461,AZ461,BA461,BB461,BC461,BD461,BE461,BF461,BG461,BH461,BI461,BJ461,BK461,BL461,BM461,BN461,BO461,BP461,BQ461,BR461,BS461,BT461,BU461,BV461))</f>
        <v/>
      </c>
    </row>
    <row r="462" spans="1:76" ht="40.5" customHeight="1">
      <c r="A462" s="24"/>
      <c r="B462" s="24"/>
      <c r="C462" s="25"/>
      <c r="D462" s="25"/>
      <c r="E462" s="1"/>
      <c r="F462" s="56"/>
      <c r="G462" s="56"/>
      <c r="K462" s="25"/>
      <c r="M462" s="25"/>
      <c r="O462" s="25"/>
      <c r="P462" s="2"/>
      <c r="Q462" s="2"/>
      <c r="R462" s="2"/>
      <c r="S462" s="2"/>
      <c r="T462" s="2"/>
      <c r="U462" s="2"/>
      <c r="W462" s="12" t="str">
        <f>IF(Tableau1[[#This Row],[Question]]="","",IF(COUNTIF(Tableau1[[#This Row],[Réponse a]:[Rép f est :]],"bonne")&lt;1,"Attention pas assez de bonnes réponses",""))</f>
        <v/>
      </c>
      <c r="X462" s="14" t="s">
        <v>13</v>
      </c>
      <c r="Y462" s="14">
        <f t="shared" si="101"/>
        <v>0</v>
      </c>
      <c r="Z462" s="14" t="s">
        <v>25</v>
      </c>
      <c r="AA462" s="14" t="str">
        <f>IF(OR(COUNTIF(Tableau1[[#This Row],[Réponse a]:[Rép f est :]],"bonne")&gt;1,Tableau1[[#This Row],[Forcer question multiple]]&lt;&gt;""),"questionmult","question")</f>
        <v>question</v>
      </c>
      <c r="AB462" s="14" t="s">
        <v>21</v>
      </c>
      <c r="AC462" s="14" t="str">
        <f t="shared" si="102"/>
        <v/>
      </c>
      <c r="AD462" s="14">
        <f t="shared" si="111"/>
        <v>462</v>
      </c>
      <c r="AE462" s="14" t="s">
        <v>14</v>
      </c>
      <c r="AF462" s="14" t="str">
        <f t="shared" si="103"/>
        <v>\bareme{b=,m=}</v>
      </c>
      <c r="AG462" s="14" t="str">
        <f t="shared" si="104"/>
        <v/>
      </c>
      <c r="AH462" s="15" t="str">
        <f t="shared" si="105"/>
        <v/>
      </c>
      <c r="AI462" s="15" t="str">
        <f t="shared" si="106"/>
        <v/>
      </c>
      <c r="AJ462" s="15" t="str">
        <f t="shared" si="107"/>
        <v/>
      </c>
      <c r="AK462" s="15" t="str">
        <f t="shared" si="108"/>
        <v/>
      </c>
      <c r="AL462" s="15" t="str">
        <f t="shared" si="109"/>
        <v/>
      </c>
      <c r="AN462" s="14" t="s">
        <v>27</v>
      </c>
      <c r="AO462" s="14" t="s">
        <v>22</v>
      </c>
      <c r="AP462" s="14">
        <f>Tableau1[[#This Row],[Rép a est :]]</f>
        <v>0</v>
      </c>
      <c r="AQ462" s="14" t="s">
        <v>23</v>
      </c>
      <c r="AR462" s="14">
        <f>Tableau1[[#This Row],[Réponse a]]</f>
        <v>0</v>
      </c>
      <c r="AS462" s="14" t="s">
        <v>14</v>
      </c>
      <c r="AT462" s="14" t="s">
        <v>22</v>
      </c>
      <c r="AU462" s="14">
        <f>Tableau1[[#This Row],[Rép b est :]]</f>
        <v>0</v>
      </c>
      <c r="AV462" s="14" t="s">
        <v>23</v>
      </c>
      <c r="AW462" s="14">
        <f>Tableau1[[#This Row],[Réponse b]]</f>
        <v>0</v>
      </c>
      <c r="AX462" s="14" t="s">
        <v>14</v>
      </c>
      <c r="AY462" s="14" t="str">
        <f>IF(Tableau1[[#This Row],[Réponse c]]="","","\")</f>
        <v/>
      </c>
      <c r="AZ462" s="14" t="str">
        <f>IF(Tableau1[[#This Row],[Réponse c]]="","",Tableau1[[#This Row],[Rép c est :]])</f>
        <v/>
      </c>
      <c r="BA462" s="14" t="str">
        <f>IF(Tableau1[[#This Row],[Réponse c]]="","","{")</f>
        <v/>
      </c>
      <c r="BB462" s="14" t="str">
        <f>IF(Tableau1[[#This Row],[Réponse c]]="","",Tableau1[[#This Row],[Réponse c]])</f>
        <v/>
      </c>
      <c r="BC462" s="14" t="str">
        <f>IF(Tableau1[[#This Row],[Réponse c]]="","","}")</f>
        <v/>
      </c>
      <c r="BD462" s="14" t="str">
        <f>IF(Tableau1[[#This Row],[Réponse d]]="","","\")</f>
        <v/>
      </c>
      <c r="BE462" s="14" t="str">
        <f>IF(Tableau1[[#This Row],[Réponse d]]="","",Tableau1[[#This Row],[Rép d est :]])</f>
        <v/>
      </c>
      <c r="BF462" s="14" t="str">
        <f>IF(Tableau1[[#This Row],[Réponse d]]="","","{")</f>
        <v/>
      </c>
      <c r="BG462" s="14" t="str">
        <f>IF(Tableau1[[#This Row],[Réponse d]]="","",Tableau1[[#This Row],[Réponse d]])</f>
        <v/>
      </c>
      <c r="BH462" s="14" t="str">
        <f>IF(Tableau1[[#This Row],[Réponse d]]="","","}")</f>
        <v/>
      </c>
      <c r="BI462" s="14" t="str">
        <f>IF(Tableau1[[#This Row],[Réponse e]]="","","\")</f>
        <v/>
      </c>
      <c r="BJ462" s="14" t="str">
        <f>IF(Tableau1[[#This Row],[Réponse e]]="","",Tableau1[[#This Row],[Rép e est :]])</f>
        <v/>
      </c>
      <c r="BK462" s="14" t="str">
        <f>IF(Tableau1[[#This Row],[Réponse e]]="","","{")</f>
        <v/>
      </c>
      <c r="BL462" s="14" t="str">
        <f>IF(Tableau1[[#This Row],[Réponse e]]="","",Tableau1[[#This Row],[Réponse e]])</f>
        <v/>
      </c>
      <c r="BM462" s="14" t="str">
        <f>IF(Tableau1[[#This Row],[Réponse e]]="","","}")</f>
        <v/>
      </c>
      <c r="BN462" s="14" t="str">
        <f>IF(Tableau1[[#This Row],[Réponse f]]="","","\")</f>
        <v/>
      </c>
      <c r="BO462" s="14" t="str">
        <f>IF(Tableau1[[#This Row],[Réponse f]]="","",Tableau1[[#This Row],[Rép f est :]])</f>
        <v/>
      </c>
      <c r="BP462" s="14" t="str">
        <f>IF(Tableau1[[#This Row],[Réponse f]]="","","{")</f>
        <v/>
      </c>
      <c r="BQ462" s="14" t="str">
        <f>IF(Tableau1[[#This Row],[Réponse f]]="","",Tableau1[[#This Row],[Réponse f]])</f>
        <v/>
      </c>
      <c r="BR462" s="14" t="str">
        <f>IF(Tableau1[[#This Row],[Réponse f]]="","","}")</f>
        <v/>
      </c>
      <c r="BS462" s="14" t="s">
        <v>24</v>
      </c>
      <c r="BT462" s="14" t="str">
        <f t="shared" si="110"/>
        <v>question</v>
      </c>
      <c r="BU462" s="14" t="s">
        <v>26</v>
      </c>
      <c r="BV462" s="14" t="s">
        <v>14</v>
      </c>
      <c r="BX462" s="1" t="str">
        <f>IF(Tableau1[[#This Row],[Question]]="","",CONCATENATE(X462,Y462,Z462,AA462,AB462,AC462,AD462,AE462,AF462,AG462,AH462,AI462,AJ462,AK462,AL462,AM462,AN462,AO462,AP462,AQ462,AR462,AS462,AT462,AU462,AV462,AW462,AX462,AY462,AZ462,BA462,BB462,BC462,BD462,BE462,BF462,BG462,BH462,BI462,BJ462,BK462,BL462,BM462,BN462,BO462,BP462,BQ462,BR462,BS462,BT462,BU462,BV462))</f>
        <v/>
      </c>
    </row>
    <row r="463" spans="1:76" ht="40.5" customHeight="1">
      <c r="A463" s="24"/>
      <c r="B463" s="24"/>
      <c r="C463" s="25"/>
      <c r="D463" s="25"/>
      <c r="E463" s="1"/>
      <c r="F463" s="56"/>
      <c r="G463" s="56"/>
      <c r="K463" s="25"/>
      <c r="M463" s="25"/>
      <c r="O463" s="25"/>
      <c r="P463" s="2"/>
      <c r="Q463" s="2"/>
      <c r="R463" s="2"/>
      <c r="S463" s="2"/>
      <c r="T463" s="2"/>
      <c r="U463" s="2"/>
      <c r="W463" s="12" t="str">
        <f>IF(Tableau1[[#This Row],[Question]]="","",IF(COUNTIF(Tableau1[[#This Row],[Réponse a]:[Rép f est :]],"bonne")&lt;1,"Attention pas assez de bonnes réponses",""))</f>
        <v/>
      </c>
      <c r="X463" s="14" t="s">
        <v>13</v>
      </c>
      <c r="Y463" s="14">
        <f t="shared" si="101"/>
        <v>0</v>
      </c>
      <c r="Z463" s="14" t="s">
        <v>25</v>
      </c>
      <c r="AA463" s="14" t="str">
        <f>IF(OR(COUNTIF(Tableau1[[#This Row],[Réponse a]:[Rép f est :]],"bonne")&gt;1,Tableau1[[#This Row],[Forcer question multiple]]&lt;&gt;""),"questionmult","question")</f>
        <v>question</v>
      </c>
      <c r="AB463" s="14" t="s">
        <v>21</v>
      </c>
      <c r="AC463" s="14" t="str">
        <f t="shared" si="102"/>
        <v/>
      </c>
      <c r="AD463" s="14">
        <f t="shared" si="111"/>
        <v>463</v>
      </c>
      <c r="AE463" s="14" t="s">
        <v>14</v>
      </c>
      <c r="AF463" s="14" t="str">
        <f t="shared" si="103"/>
        <v>\bareme{b=,m=}</v>
      </c>
      <c r="AG463" s="14" t="str">
        <f t="shared" si="104"/>
        <v/>
      </c>
      <c r="AH463" s="15" t="str">
        <f t="shared" si="105"/>
        <v/>
      </c>
      <c r="AI463" s="15" t="str">
        <f t="shared" si="106"/>
        <v/>
      </c>
      <c r="AJ463" s="15" t="str">
        <f t="shared" si="107"/>
        <v/>
      </c>
      <c r="AK463" s="15" t="str">
        <f t="shared" si="108"/>
        <v/>
      </c>
      <c r="AL463" s="15" t="str">
        <f t="shared" si="109"/>
        <v/>
      </c>
      <c r="AN463" s="14" t="s">
        <v>27</v>
      </c>
      <c r="AO463" s="14" t="s">
        <v>22</v>
      </c>
      <c r="AP463" s="14">
        <f>Tableau1[[#This Row],[Rép a est :]]</f>
        <v>0</v>
      </c>
      <c r="AQ463" s="14" t="s">
        <v>23</v>
      </c>
      <c r="AR463" s="14">
        <f>Tableau1[[#This Row],[Réponse a]]</f>
        <v>0</v>
      </c>
      <c r="AS463" s="14" t="s">
        <v>14</v>
      </c>
      <c r="AT463" s="14" t="s">
        <v>22</v>
      </c>
      <c r="AU463" s="14">
        <f>Tableau1[[#This Row],[Rép b est :]]</f>
        <v>0</v>
      </c>
      <c r="AV463" s="14" t="s">
        <v>23</v>
      </c>
      <c r="AW463" s="14">
        <f>Tableau1[[#This Row],[Réponse b]]</f>
        <v>0</v>
      </c>
      <c r="AX463" s="14" t="s">
        <v>14</v>
      </c>
      <c r="AY463" s="14" t="str">
        <f>IF(Tableau1[[#This Row],[Réponse c]]="","","\")</f>
        <v/>
      </c>
      <c r="AZ463" s="14" t="str">
        <f>IF(Tableau1[[#This Row],[Réponse c]]="","",Tableau1[[#This Row],[Rép c est :]])</f>
        <v/>
      </c>
      <c r="BA463" s="14" t="str">
        <f>IF(Tableau1[[#This Row],[Réponse c]]="","","{")</f>
        <v/>
      </c>
      <c r="BB463" s="14" t="str">
        <f>IF(Tableau1[[#This Row],[Réponse c]]="","",Tableau1[[#This Row],[Réponse c]])</f>
        <v/>
      </c>
      <c r="BC463" s="14" t="str">
        <f>IF(Tableau1[[#This Row],[Réponse c]]="","","}")</f>
        <v/>
      </c>
      <c r="BD463" s="14" t="str">
        <f>IF(Tableau1[[#This Row],[Réponse d]]="","","\")</f>
        <v/>
      </c>
      <c r="BE463" s="14" t="str">
        <f>IF(Tableau1[[#This Row],[Réponse d]]="","",Tableau1[[#This Row],[Rép d est :]])</f>
        <v/>
      </c>
      <c r="BF463" s="14" t="str">
        <f>IF(Tableau1[[#This Row],[Réponse d]]="","","{")</f>
        <v/>
      </c>
      <c r="BG463" s="14" t="str">
        <f>IF(Tableau1[[#This Row],[Réponse d]]="","",Tableau1[[#This Row],[Réponse d]])</f>
        <v/>
      </c>
      <c r="BH463" s="14" t="str">
        <f>IF(Tableau1[[#This Row],[Réponse d]]="","","}")</f>
        <v/>
      </c>
      <c r="BI463" s="14" t="str">
        <f>IF(Tableau1[[#This Row],[Réponse e]]="","","\")</f>
        <v/>
      </c>
      <c r="BJ463" s="14" t="str">
        <f>IF(Tableau1[[#This Row],[Réponse e]]="","",Tableau1[[#This Row],[Rép e est :]])</f>
        <v/>
      </c>
      <c r="BK463" s="14" t="str">
        <f>IF(Tableau1[[#This Row],[Réponse e]]="","","{")</f>
        <v/>
      </c>
      <c r="BL463" s="14" t="str">
        <f>IF(Tableau1[[#This Row],[Réponse e]]="","",Tableau1[[#This Row],[Réponse e]])</f>
        <v/>
      </c>
      <c r="BM463" s="14" t="str">
        <f>IF(Tableau1[[#This Row],[Réponse e]]="","","}")</f>
        <v/>
      </c>
      <c r="BN463" s="14" t="str">
        <f>IF(Tableau1[[#This Row],[Réponse f]]="","","\")</f>
        <v/>
      </c>
      <c r="BO463" s="14" t="str">
        <f>IF(Tableau1[[#This Row],[Réponse f]]="","",Tableau1[[#This Row],[Rép f est :]])</f>
        <v/>
      </c>
      <c r="BP463" s="14" t="str">
        <f>IF(Tableau1[[#This Row],[Réponse f]]="","","{")</f>
        <v/>
      </c>
      <c r="BQ463" s="14" t="str">
        <f>IF(Tableau1[[#This Row],[Réponse f]]="","",Tableau1[[#This Row],[Réponse f]])</f>
        <v/>
      </c>
      <c r="BR463" s="14" t="str">
        <f>IF(Tableau1[[#This Row],[Réponse f]]="","","}")</f>
        <v/>
      </c>
      <c r="BS463" s="14" t="s">
        <v>24</v>
      </c>
      <c r="BT463" s="14" t="str">
        <f t="shared" si="110"/>
        <v>question</v>
      </c>
      <c r="BU463" s="14" t="s">
        <v>26</v>
      </c>
      <c r="BV463" s="14" t="s">
        <v>14</v>
      </c>
      <c r="BX463" s="1" t="str">
        <f>IF(Tableau1[[#This Row],[Question]]="","",CONCATENATE(X463,Y463,Z463,AA463,AB463,AC463,AD463,AE463,AF463,AG463,AH463,AI463,AJ463,AK463,AL463,AM463,AN463,AO463,AP463,AQ463,AR463,AS463,AT463,AU463,AV463,AW463,AX463,AY463,AZ463,BA463,BB463,BC463,BD463,BE463,BF463,BG463,BH463,BI463,BJ463,BK463,BL463,BM463,BN463,BO463,BP463,BQ463,BR463,BS463,BT463,BU463,BV463))</f>
        <v/>
      </c>
    </row>
    <row r="464" spans="1:76" ht="40.5" customHeight="1">
      <c r="A464" s="24"/>
      <c r="B464" s="24"/>
      <c r="C464" s="25"/>
      <c r="D464" s="25"/>
      <c r="E464" s="1"/>
      <c r="F464" s="56"/>
      <c r="G464" s="56"/>
      <c r="K464" s="25"/>
      <c r="M464" s="25"/>
      <c r="O464" s="25"/>
      <c r="P464" s="2"/>
      <c r="Q464" s="2"/>
      <c r="R464" s="2"/>
      <c r="S464" s="2"/>
      <c r="T464" s="2"/>
      <c r="U464" s="2"/>
      <c r="W464" s="12" t="str">
        <f>IF(Tableau1[[#This Row],[Question]]="","",IF(COUNTIF(Tableau1[[#This Row],[Réponse a]:[Rép f est :]],"bonne")&lt;1,"Attention pas assez de bonnes réponses",""))</f>
        <v/>
      </c>
      <c r="X464" s="14" t="s">
        <v>13</v>
      </c>
      <c r="Y464" s="14">
        <f t="shared" si="101"/>
        <v>0</v>
      </c>
      <c r="Z464" s="14" t="s">
        <v>25</v>
      </c>
      <c r="AA464" s="14" t="str">
        <f>IF(OR(COUNTIF(Tableau1[[#This Row],[Réponse a]:[Rép f est :]],"bonne")&gt;1,Tableau1[[#This Row],[Forcer question multiple]]&lt;&gt;""),"questionmult","question")</f>
        <v>question</v>
      </c>
      <c r="AB464" s="14" t="s">
        <v>21</v>
      </c>
      <c r="AC464" s="14" t="str">
        <f t="shared" si="102"/>
        <v/>
      </c>
      <c r="AD464" s="14">
        <f t="shared" si="111"/>
        <v>464</v>
      </c>
      <c r="AE464" s="14" t="s">
        <v>14</v>
      </c>
      <c r="AF464" s="14" t="str">
        <f t="shared" si="103"/>
        <v>\bareme{b=,m=}</v>
      </c>
      <c r="AG464" s="14" t="str">
        <f t="shared" si="104"/>
        <v/>
      </c>
      <c r="AH464" s="15" t="str">
        <f t="shared" si="105"/>
        <v/>
      </c>
      <c r="AI464" s="15" t="str">
        <f t="shared" si="106"/>
        <v/>
      </c>
      <c r="AJ464" s="15" t="str">
        <f t="shared" si="107"/>
        <v/>
      </c>
      <c r="AK464" s="15" t="str">
        <f t="shared" si="108"/>
        <v/>
      </c>
      <c r="AL464" s="15" t="str">
        <f t="shared" si="109"/>
        <v/>
      </c>
      <c r="AN464" s="14" t="s">
        <v>27</v>
      </c>
      <c r="AO464" s="14" t="s">
        <v>22</v>
      </c>
      <c r="AP464" s="14">
        <f>Tableau1[[#This Row],[Rép a est :]]</f>
        <v>0</v>
      </c>
      <c r="AQ464" s="14" t="s">
        <v>23</v>
      </c>
      <c r="AR464" s="14">
        <f>Tableau1[[#This Row],[Réponse a]]</f>
        <v>0</v>
      </c>
      <c r="AS464" s="14" t="s">
        <v>14</v>
      </c>
      <c r="AT464" s="14" t="s">
        <v>22</v>
      </c>
      <c r="AU464" s="14">
        <f>Tableau1[[#This Row],[Rép b est :]]</f>
        <v>0</v>
      </c>
      <c r="AV464" s="14" t="s">
        <v>23</v>
      </c>
      <c r="AW464" s="14">
        <f>Tableau1[[#This Row],[Réponse b]]</f>
        <v>0</v>
      </c>
      <c r="AX464" s="14" t="s">
        <v>14</v>
      </c>
      <c r="AY464" s="14" t="str">
        <f>IF(Tableau1[[#This Row],[Réponse c]]="","","\")</f>
        <v/>
      </c>
      <c r="AZ464" s="14" t="str">
        <f>IF(Tableau1[[#This Row],[Réponse c]]="","",Tableau1[[#This Row],[Rép c est :]])</f>
        <v/>
      </c>
      <c r="BA464" s="14" t="str">
        <f>IF(Tableau1[[#This Row],[Réponse c]]="","","{")</f>
        <v/>
      </c>
      <c r="BB464" s="14" t="str">
        <f>IF(Tableau1[[#This Row],[Réponse c]]="","",Tableau1[[#This Row],[Réponse c]])</f>
        <v/>
      </c>
      <c r="BC464" s="14" t="str">
        <f>IF(Tableau1[[#This Row],[Réponse c]]="","","}")</f>
        <v/>
      </c>
      <c r="BD464" s="14" t="str">
        <f>IF(Tableau1[[#This Row],[Réponse d]]="","","\")</f>
        <v/>
      </c>
      <c r="BE464" s="14" t="str">
        <f>IF(Tableau1[[#This Row],[Réponse d]]="","",Tableau1[[#This Row],[Rép d est :]])</f>
        <v/>
      </c>
      <c r="BF464" s="14" t="str">
        <f>IF(Tableau1[[#This Row],[Réponse d]]="","","{")</f>
        <v/>
      </c>
      <c r="BG464" s="14" t="str">
        <f>IF(Tableau1[[#This Row],[Réponse d]]="","",Tableau1[[#This Row],[Réponse d]])</f>
        <v/>
      </c>
      <c r="BH464" s="14" t="str">
        <f>IF(Tableau1[[#This Row],[Réponse d]]="","","}")</f>
        <v/>
      </c>
      <c r="BI464" s="14" t="str">
        <f>IF(Tableau1[[#This Row],[Réponse e]]="","","\")</f>
        <v/>
      </c>
      <c r="BJ464" s="14" t="str">
        <f>IF(Tableau1[[#This Row],[Réponse e]]="","",Tableau1[[#This Row],[Rép e est :]])</f>
        <v/>
      </c>
      <c r="BK464" s="14" t="str">
        <f>IF(Tableau1[[#This Row],[Réponse e]]="","","{")</f>
        <v/>
      </c>
      <c r="BL464" s="14" t="str">
        <f>IF(Tableau1[[#This Row],[Réponse e]]="","",Tableau1[[#This Row],[Réponse e]])</f>
        <v/>
      </c>
      <c r="BM464" s="14" t="str">
        <f>IF(Tableau1[[#This Row],[Réponse e]]="","","}")</f>
        <v/>
      </c>
      <c r="BN464" s="14" t="str">
        <f>IF(Tableau1[[#This Row],[Réponse f]]="","","\")</f>
        <v/>
      </c>
      <c r="BO464" s="14" t="str">
        <f>IF(Tableau1[[#This Row],[Réponse f]]="","",Tableau1[[#This Row],[Rép f est :]])</f>
        <v/>
      </c>
      <c r="BP464" s="14" t="str">
        <f>IF(Tableau1[[#This Row],[Réponse f]]="","","{")</f>
        <v/>
      </c>
      <c r="BQ464" s="14" t="str">
        <f>IF(Tableau1[[#This Row],[Réponse f]]="","",Tableau1[[#This Row],[Réponse f]])</f>
        <v/>
      </c>
      <c r="BR464" s="14" t="str">
        <f>IF(Tableau1[[#This Row],[Réponse f]]="","","}")</f>
        <v/>
      </c>
      <c r="BS464" s="14" t="s">
        <v>24</v>
      </c>
      <c r="BT464" s="14" t="str">
        <f t="shared" si="110"/>
        <v>question</v>
      </c>
      <c r="BU464" s="14" t="s">
        <v>26</v>
      </c>
      <c r="BV464" s="14" t="s">
        <v>14</v>
      </c>
      <c r="BX464" s="1" t="str">
        <f>IF(Tableau1[[#This Row],[Question]]="","",CONCATENATE(X464,Y464,Z464,AA464,AB464,AC464,AD464,AE464,AF464,AG464,AH464,AI464,AJ464,AK464,AL464,AM464,AN464,AO464,AP464,AQ464,AR464,AS464,AT464,AU464,AV464,AW464,AX464,AY464,AZ464,BA464,BB464,BC464,BD464,BE464,BF464,BG464,BH464,BI464,BJ464,BK464,BL464,BM464,BN464,BO464,BP464,BQ464,BR464,BS464,BT464,BU464,BV464))</f>
        <v/>
      </c>
    </row>
    <row r="465" spans="1:76" ht="40.5" customHeight="1">
      <c r="A465" s="24"/>
      <c r="B465" s="24"/>
      <c r="C465" s="25"/>
      <c r="D465" s="25"/>
      <c r="E465" s="1"/>
      <c r="F465" s="56"/>
      <c r="G465" s="56"/>
      <c r="K465" s="25"/>
      <c r="M465" s="25"/>
      <c r="O465" s="25"/>
      <c r="P465" s="2"/>
      <c r="Q465" s="2"/>
      <c r="R465" s="2"/>
      <c r="S465" s="2"/>
      <c r="T465" s="2"/>
      <c r="U465" s="2"/>
      <c r="W465" s="12" t="str">
        <f>IF(Tableau1[[#This Row],[Question]]="","",IF(COUNTIF(Tableau1[[#This Row],[Réponse a]:[Rép f est :]],"bonne")&lt;1,"Attention pas assez de bonnes réponses",""))</f>
        <v/>
      </c>
      <c r="X465" s="14" t="s">
        <v>13</v>
      </c>
      <c r="Y465" s="14">
        <f t="shared" si="101"/>
        <v>0</v>
      </c>
      <c r="Z465" s="14" t="s">
        <v>25</v>
      </c>
      <c r="AA465" s="14" t="str">
        <f>IF(OR(COUNTIF(Tableau1[[#This Row],[Réponse a]:[Rép f est :]],"bonne")&gt;1,Tableau1[[#This Row],[Forcer question multiple]]&lt;&gt;""),"questionmult","question")</f>
        <v>question</v>
      </c>
      <c r="AB465" s="14" t="s">
        <v>21</v>
      </c>
      <c r="AC465" s="14" t="str">
        <f t="shared" si="102"/>
        <v/>
      </c>
      <c r="AD465" s="14">
        <f t="shared" si="111"/>
        <v>465</v>
      </c>
      <c r="AE465" s="14" t="s">
        <v>14</v>
      </c>
      <c r="AF465" s="14" t="str">
        <f t="shared" si="103"/>
        <v>\bareme{b=,m=}</v>
      </c>
      <c r="AG465" s="14" t="str">
        <f t="shared" si="104"/>
        <v/>
      </c>
      <c r="AH465" s="15" t="str">
        <f t="shared" si="105"/>
        <v/>
      </c>
      <c r="AI465" s="15" t="str">
        <f t="shared" si="106"/>
        <v/>
      </c>
      <c r="AJ465" s="15" t="str">
        <f t="shared" si="107"/>
        <v/>
      </c>
      <c r="AK465" s="15" t="str">
        <f t="shared" si="108"/>
        <v/>
      </c>
      <c r="AL465" s="15" t="str">
        <f t="shared" si="109"/>
        <v/>
      </c>
      <c r="AN465" s="14" t="s">
        <v>27</v>
      </c>
      <c r="AO465" s="14" t="s">
        <v>22</v>
      </c>
      <c r="AP465" s="14">
        <f>Tableau1[[#This Row],[Rép a est :]]</f>
        <v>0</v>
      </c>
      <c r="AQ465" s="14" t="s">
        <v>23</v>
      </c>
      <c r="AR465" s="14">
        <f>Tableau1[[#This Row],[Réponse a]]</f>
        <v>0</v>
      </c>
      <c r="AS465" s="14" t="s">
        <v>14</v>
      </c>
      <c r="AT465" s="14" t="s">
        <v>22</v>
      </c>
      <c r="AU465" s="14">
        <f>Tableau1[[#This Row],[Rép b est :]]</f>
        <v>0</v>
      </c>
      <c r="AV465" s="14" t="s">
        <v>23</v>
      </c>
      <c r="AW465" s="14">
        <f>Tableau1[[#This Row],[Réponse b]]</f>
        <v>0</v>
      </c>
      <c r="AX465" s="14" t="s">
        <v>14</v>
      </c>
      <c r="AY465" s="14" t="str">
        <f>IF(Tableau1[[#This Row],[Réponse c]]="","","\")</f>
        <v/>
      </c>
      <c r="AZ465" s="14" t="str">
        <f>IF(Tableau1[[#This Row],[Réponse c]]="","",Tableau1[[#This Row],[Rép c est :]])</f>
        <v/>
      </c>
      <c r="BA465" s="14" t="str">
        <f>IF(Tableau1[[#This Row],[Réponse c]]="","","{")</f>
        <v/>
      </c>
      <c r="BB465" s="14" t="str">
        <f>IF(Tableau1[[#This Row],[Réponse c]]="","",Tableau1[[#This Row],[Réponse c]])</f>
        <v/>
      </c>
      <c r="BC465" s="14" t="str">
        <f>IF(Tableau1[[#This Row],[Réponse c]]="","","}")</f>
        <v/>
      </c>
      <c r="BD465" s="14" t="str">
        <f>IF(Tableau1[[#This Row],[Réponse d]]="","","\")</f>
        <v/>
      </c>
      <c r="BE465" s="14" t="str">
        <f>IF(Tableau1[[#This Row],[Réponse d]]="","",Tableau1[[#This Row],[Rép d est :]])</f>
        <v/>
      </c>
      <c r="BF465" s="14" t="str">
        <f>IF(Tableau1[[#This Row],[Réponse d]]="","","{")</f>
        <v/>
      </c>
      <c r="BG465" s="14" t="str">
        <f>IF(Tableau1[[#This Row],[Réponse d]]="","",Tableau1[[#This Row],[Réponse d]])</f>
        <v/>
      </c>
      <c r="BH465" s="14" t="str">
        <f>IF(Tableau1[[#This Row],[Réponse d]]="","","}")</f>
        <v/>
      </c>
      <c r="BI465" s="14" t="str">
        <f>IF(Tableau1[[#This Row],[Réponse e]]="","","\")</f>
        <v/>
      </c>
      <c r="BJ465" s="14" t="str">
        <f>IF(Tableau1[[#This Row],[Réponse e]]="","",Tableau1[[#This Row],[Rép e est :]])</f>
        <v/>
      </c>
      <c r="BK465" s="14" t="str">
        <f>IF(Tableau1[[#This Row],[Réponse e]]="","","{")</f>
        <v/>
      </c>
      <c r="BL465" s="14" t="str">
        <f>IF(Tableau1[[#This Row],[Réponse e]]="","",Tableau1[[#This Row],[Réponse e]])</f>
        <v/>
      </c>
      <c r="BM465" s="14" t="str">
        <f>IF(Tableau1[[#This Row],[Réponse e]]="","","}")</f>
        <v/>
      </c>
      <c r="BN465" s="14" t="str">
        <f>IF(Tableau1[[#This Row],[Réponse f]]="","","\")</f>
        <v/>
      </c>
      <c r="BO465" s="14" t="str">
        <f>IF(Tableau1[[#This Row],[Réponse f]]="","",Tableau1[[#This Row],[Rép f est :]])</f>
        <v/>
      </c>
      <c r="BP465" s="14" t="str">
        <f>IF(Tableau1[[#This Row],[Réponse f]]="","","{")</f>
        <v/>
      </c>
      <c r="BQ465" s="14" t="str">
        <f>IF(Tableau1[[#This Row],[Réponse f]]="","",Tableau1[[#This Row],[Réponse f]])</f>
        <v/>
      </c>
      <c r="BR465" s="14" t="str">
        <f>IF(Tableau1[[#This Row],[Réponse f]]="","","}")</f>
        <v/>
      </c>
      <c r="BS465" s="14" t="s">
        <v>24</v>
      </c>
      <c r="BT465" s="14" t="str">
        <f t="shared" si="110"/>
        <v>question</v>
      </c>
      <c r="BU465" s="14" t="s">
        <v>26</v>
      </c>
      <c r="BV465" s="14" t="s">
        <v>14</v>
      </c>
      <c r="BX465" s="1" t="str">
        <f>IF(Tableau1[[#This Row],[Question]]="","",CONCATENATE(X465,Y465,Z465,AA465,AB465,AC465,AD465,AE465,AF465,AG465,AH465,AI465,AJ465,AK465,AL465,AM465,AN465,AO465,AP465,AQ465,AR465,AS465,AT465,AU465,AV465,AW465,AX465,AY465,AZ465,BA465,BB465,BC465,BD465,BE465,BF465,BG465,BH465,BI465,BJ465,BK465,BL465,BM465,BN465,BO465,BP465,BQ465,BR465,BS465,BT465,BU465,BV465))</f>
        <v/>
      </c>
    </row>
    <row r="466" spans="1:76" ht="40.5" customHeight="1">
      <c r="A466" s="24"/>
      <c r="B466" s="24"/>
      <c r="C466" s="25"/>
      <c r="D466" s="25"/>
      <c r="E466" s="1"/>
      <c r="F466" s="56"/>
      <c r="G466" s="56"/>
      <c r="J466" s="25"/>
      <c r="K466" s="25"/>
      <c r="L466" s="25"/>
      <c r="M466" s="25"/>
      <c r="O466" s="4"/>
      <c r="P466" s="2"/>
      <c r="Q466" s="2"/>
      <c r="R466" s="2"/>
      <c r="S466" s="2"/>
      <c r="T466" s="2"/>
      <c r="U466" s="2"/>
      <c r="W466" s="12" t="str">
        <f>IF(Tableau1[[#This Row],[Question]]="","",IF(COUNTIF(Tableau1[[#This Row],[Réponse a]:[Rép f est :]],"bonne")&lt;1,"Attention pas assez de bonnes réponses",""))</f>
        <v/>
      </c>
      <c r="X466" s="14" t="s">
        <v>13</v>
      </c>
      <c r="Y466" s="14">
        <f t="shared" si="101"/>
        <v>0</v>
      </c>
      <c r="Z466" s="14" t="s">
        <v>25</v>
      </c>
      <c r="AA466" s="14" t="str">
        <f>IF(OR(COUNTIF(Tableau1[[#This Row],[Réponse a]:[Rép f est :]],"bonne")&gt;1,Tableau1[[#This Row],[Forcer question multiple]]&lt;&gt;""),"questionmult","question")</f>
        <v>question</v>
      </c>
      <c r="AB466" s="14" t="s">
        <v>21</v>
      </c>
      <c r="AC466" s="14" t="str">
        <f t="shared" si="102"/>
        <v/>
      </c>
      <c r="AD466" s="14">
        <f t="shared" si="111"/>
        <v>466</v>
      </c>
      <c r="AE466" s="14" t="s">
        <v>14</v>
      </c>
      <c r="AF466" s="14" t="str">
        <f t="shared" si="103"/>
        <v>\bareme{b=,m=}</v>
      </c>
      <c r="AG466" s="14" t="str">
        <f t="shared" si="104"/>
        <v/>
      </c>
      <c r="AH466" s="15" t="str">
        <f t="shared" si="105"/>
        <v/>
      </c>
      <c r="AI466" s="15" t="str">
        <f t="shared" si="106"/>
        <v/>
      </c>
      <c r="AJ466" s="15" t="str">
        <f t="shared" si="107"/>
        <v/>
      </c>
      <c r="AK466" s="15" t="str">
        <f t="shared" si="108"/>
        <v/>
      </c>
      <c r="AL466" s="15" t="str">
        <f t="shared" si="109"/>
        <v/>
      </c>
      <c r="AN466" s="14" t="s">
        <v>27</v>
      </c>
      <c r="AO466" s="14" t="s">
        <v>22</v>
      </c>
      <c r="AP466" s="14">
        <f>Tableau1[[#This Row],[Rép a est :]]</f>
        <v>0</v>
      </c>
      <c r="AQ466" s="14" t="s">
        <v>23</v>
      </c>
      <c r="AR466" s="14">
        <f>Tableau1[[#This Row],[Réponse a]]</f>
        <v>0</v>
      </c>
      <c r="AS466" s="14" t="s">
        <v>14</v>
      </c>
      <c r="AT466" s="14" t="s">
        <v>22</v>
      </c>
      <c r="AU466" s="14">
        <f>Tableau1[[#This Row],[Rép b est :]]</f>
        <v>0</v>
      </c>
      <c r="AV466" s="14" t="s">
        <v>23</v>
      </c>
      <c r="AW466" s="14">
        <f>Tableau1[[#This Row],[Réponse b]]</f>
        <v>0</v>
      </c>
      <c r="AX466" s="14" t="s">
        <v>14</v>
      </c>
      <c r="AY466" s="14" t="str">
        <f>IF(Tableau1[[#This Row],[Réponse c]]="","","\")</f>
        <v/>
      </c>
      <c r="AZ466" s="14" t="str">
        <f>IF(Tableau1[[#This Row],[Réponse c]]="","",Tableau1[[#This Row],[Rép c est :]])</f>
        <v/>
      </c>
      <c r="BA466" s="14" t="str">
        <f>IF(Tableau1[[#This Row],[Réponse c]]="","","{")</f>
        <v/>
      </c>
      <c r="BB466" s="14" t="str">
        <f>IF(Tableau1[[#This Row],[Réponse c]]="","",Tableau1[[#This Row],[Réponse c]])</f>
        <v/>
      </c>
      <c r="BC466" s="14" t="str">
        <f>IF(Tableau1[[#This Row],[Réponse c]]="","","}")</f>
        <v/>
      </c>
      <c r="BD466" s="14" t="str">
        <f>IF(Tableau1[[#This Row],[Réponse d]]="","","\")</f>
        <v/>
      </c>
      <c r="BE466" s="14" t="str">
        <f>IF(Tableau1[[#This Row],[Réponse d]]="","",Tableau1[[#This Row],[Rép d est :]])</f>
        <v/>
      </c>
      <c r="BF466" s="14" t="str">
        <f>IF(Tableau1[[#This Row],[Réponse d]]="","","{")</f>
        <v/>
      </c>
      <c r="BG466" s="14" t="str">
        <f>IF(Tableau1[[#This Row],[Réponse d]]="","",Tableau1[[#This Row],[Réponse d]])</f>
        <v/>
      </c>
      <c r="BH466" s="14" t="str">
        <f>IF(Tableau1[[#This Row],[Réponse d]]="","","}")</f>
        <v/>
      </c>
      <c r="BI466" s="14" t="str">
        <f>IF(Tableau1[[#This Row],[Réponse e]]="","","\")</f>
        <v/>
      </c>
      <c r="BJ466" s="14" t="str">
        <f>IF(Tableau1[[#This Row],[Réponse e]]="","",Tableau1[[#This Row],[Rép e est :]])</f>
        <v/>
      </c>
      <c r="BK466" s="14" t="str">
        <f>IF(Tableau1[[#This Row],[Réponse e]]="","","{")</f>
        <v/>
      </c>
      <c r="BL466" s="14" t="str">
        <f>IF(Tableau1[[#This Row],[Réponse e]]="","",Tableau1[[#This Row],[Réponse e]])</f>
        <v/>
      </c>
      <c r="BM466" s="14" t="str">
        <f>IF(Tableau1[[#This Row],[Réponse e]]="","","}")</f>
        <v/>
      </c>
      <c r="BN466" s="14" t="str">
        <f>IF(Tableau1[[#This Row],[Réponse f]]="","","\")</f>
        <v/>
      </c>
      <c r="BO466" s="14" t="str">
        <f>IF(Tableau1[[#This Row],[Réponse f]]="","",Tableau1[[#This Row],[Rép f est :]])</f>
        <v/>
      </c>
      <c r="BP466" s="14" t="str">
        <f>IF(Tableau1[[#This Row],[Réponse f]]="","","{")</f>
        <v/>
      </c>
      <c r="BQ466" s="14" t="str">
        <f>IF(Tableau1[[#This Row],[Réponse f]]="","",Tableau1[[#This Row],[Réponse f]])</f>
        <v/>
      </c>
      <c r="BR466" s="14" t="str">
        <f>IF(Tableau1[[#This Row],[Réponse f]]="","","}")</f>
        <v/>
      </c>
      <c r="BS466" s="14" t="s">
        <v>24</v>
      </c>
      <c r="BT466" s="14" t="str">
        <f t="shared" si="110"/>
        <v>question</v>
      </c>
      <c r="BU466" s="14" t="s">
        <v>26</v>
      </c>
      <c r="BV466" s="14" t="s">
        <v>14</v>
      </c>
      <c r="BX466" s="1" t="str">
        <f>IF(Tableau1[[#This Row],[Question]]="","",CONCATENATE(X466,Y466,Z466,AA466,AB466,AC466,AD466,AE466,AF466,AG466,AH466,AI466,AJ466,AK466,AL466,AM466,AN466,AO466,AP466,AQ466,AR466,AS466,AT466,AU466,AV466,AW466,AX466,AY466,AZ466,BA466,BB466,BC466,BD466,BE466,BF466,BG466,BH466,BI466,BJ466,BK466,BL466,BM466,BN466,BO466,BP466,BQ466,BR466,BS466,BT466,BU466,BV466))</f>
        <v/>
      </c>
    </row>
    <row r="467" spans="1:76" ht="40.5" customHeight="1">
      <c r="A467" s="24"/>
      <c r="B467" s="24"/>
      <c r="C467" s="25"/>
      <c r="D467" s="25"/>
      <c r="E467" s="1"/>
      <c r="F467" s="56"/>
      <c r="G467" s="56"/>
      <c r="J467" s="25"/>
      <c r="K467" s="25"/>
      <c r="L467" s="25"/>
      <c r="M467" s="25"/>
      <c r="O467" s="4"/>
      <c r="P467" s="2"/>
      <c r="Q467" s="2"/>
      <c r="R467" s="2"/>
      <c r="S467" s="2"/>
      <c r="T467" s="2"/>
      <c r="U467" s="2"/>
      <c r="W467" s="12" t="str">
        <f>IF(Tableau1[[#This Row],[Question]]="","",IF(COUNTIF(Tableau1[[#This Row],[Réponse a]:[Rép f est :]],"bonne")&lt;1,"Attention pas assez de bonnes réponses",""))</f>
        <v/>
      </c>
      <c r="X467" s="14" t="s">
        <v>13</v>
      </c>
      <c r="Y467" s="14">
        <f t="shared" si="101"/>
        <v>0</v>
      </c>
      <c r="Z467" s="14" t="s">
        <v>25</v>
      </c>
      <c r="AA467" s="14" t="str">
        <f>IF(OR(COUNTIF(Tableau1[[#This Row],[Réponse a]:[Rép f est :]],"bonne")&gt;1,Tableau1[[#This Row],[Forcer question multiple]]&lt;&gt;""),"questionmult","question")</f>
        <v>question</v>
      </c>
      <c r="AB467" s="14" t="s">
        <v>21</v>
      </c>
      <c r="AC467" s="14" t="str">
        <f t="shared" si="102"/>
        <v/>
      </c>
      <c r="AD467" s="14">
        <f t="shared" si="111"/>
        <v>467</v>
      </c>
      <c r="AE467" s="14" t="s">
        <v>14</v>
      </c>
      <c r="AF467" s="14" t="str">
        <f t="shared" si="103"/>
        <v>\bareme{b=,m=}</v>
      </c>
      <c r="AG467" s="14" t="str">
        <f t="shared" si="104"/>
        <v/>
      </c>
      <c r="AH467" s="15" t="str">
        <f t="shared" si="105"/>
        <v/>
      </c>
      <c r="AI467" s="15" t="str">
        <f t="shared" si="106"/>
        <v/>
      </c>
      <c r="AJ467" s="15" t="str">
        <f t="shared" si="107"/>
        <v/>
      </c>
      <c r="AK467" s="15" t="str">
        <f t="shared" si="108"/>
        <v/>
      </c>
      <c r="AL467" s="15" t="str">
        <f t="shared" si="109"/>
        <v/>
      </c>
      <c r="AN467" s="14" t="s">
        <v>27</v>
      </c>
      <c r="AO467" s="14" t="s">
        <v>22</v>
      </c>
      <c r="AP467" s="14">
        <f>Tableau1[[#This Row],[Rép a est :]]</f>
        <v>0</v>
      </c>
      <c r="AQ467" s="14" t="s">
        <v>23</v>
      </c>
      <c r="AR467" s="14">
        <f>Tableau1[[#This Row],[Réponse a]]</f>
        <v>0</v>
      </c>
      <c r="AS467" s="14" t="s">
        <v>14</v>
      </c>
      <c r="AT467" s="14" t="s">
        <v>22</v>
      </c>
      <c r="AU467" s="14">
        <f>Tableau1[[#This Row],[Rép b est :]]</f>
        <v>0</v>
      </c>
      <c r="AV467" s="14" t="s">
        <v>23</v>
      </c>
      <c r="AW467" s="14">
        <f>Tableau1[[#This Row],[Réponse b]]</f>
        <v>0</v>
      </c>
      <c r="AX467" s="14" t="s">
        <v>14</v>
      </c>
      <c r="AY467" s="14" t="str">
        <f>IF(Tableau1[[#This Row],[Réponse c]]="","","\")</f>
        <v/>
      </c>
      <c r="AZ467" s="14" t="str">
        <f>IF(Tableau1[[#This Row],[Réponse c]]="","",Tableau1[[#This Row],[Rép c est :]])</f>
        <v/>
      </c>
      <c r="BA467" s="14" t="str">
        <f>IF(Tableau1[[#This Row],[Réponse c]]="","","{")</f>
        <v/>
      </c>
      <c r="BB467" s="14" t="str">
        <f>IF(Tableau1[[#This Row],[Réponse c]]="","",Tableau1[[#This Row],[Réponse c]])</f>
        <v/>
      </c>
      <c r="BC467" s="14" t="str">
        <f>IF(Tableau1[[#This Row],[Réponse c]]="","","}")</f>
        <v/>
      </c>
      <c r="BD467" s="14" t="str">
        <f>IF(Tableau1[[#This Row],[Réponse d]]="","","\")</f>
        <v/>
      </c>
      <c r="BE467" s="14" t="str">
        <f>IF(Tableau1[[#This Row],[Réponse d]]="","",Tableau1[[#This Row],[Rép d est :]])</f>
        <v/>
      </c>
      <c r="BF467" s="14" t="str">
        <f>IF(Tableau1[[#This Row],[Réponse d]]="","","{")</f>
        <v/>
      </c>
      <c r="BG467" s="14" t="str">
        <f>IF(Tableau1[[#This Row],[Réponse d]]="","",Tableau1[[#This Row],[Réponse d]])</f>
        <v/>
      </c>
      <c r="BH467" s="14" t="str">
        <f>IF(Tableau1[[#This Row],[Réponse d]]="","","}")</f>
        <v/>
      </c>
      <c r="BI467" s="14" t="str">
        <f>IF(Tableau1[[#This Row],[Réponse e]]="","","\")</f>
        <v/>
      </c>
      <c r="BJ467" s="14" t="str">
        <f>IF(Tableau1[[#This Row],[Réponse e]]="","",Tableau1[[#This Row],[Rép e est :]])</f>
        <v/>
      </c>
      <c r="BK467" s="14" t="str">
        <f>IF(Tableau1[[#This Row],[Réponse e]]="","","{")</f>
        <v/>
      </c>
      <c r="BL467" s="14" t="str">
        <f>IF(Tableau1[[#This Row],[Réponse e]]="","",Tableau1[[#This Row],[Réponse e]])</f>
        <v/>
      </c>
      <c r="BM467" s="14" t="str">
        <f>IF(Tableau1[[#This Row],[Réponse e]]="","","}")</f>
        <v/>
      </c>
      <c r="BN467" s="14" t="str">
        <f>IF(Tableau1[[#This Row],[Réponse f]]="","","\")</f>
        <v/>
      </c>
      <c r="BO467" s="14" t="str">
        <f>IF(Tableau1[[#This Row],[Réponse f]]="","",Tableau1[[#This Row],[Rép f est :]])</f>
        <v/>
      </c>
      <c r="BP467" s="14" t="str">
        <f>IF(Tableau1[[#This Row],[Réponse f]]="","","{")</f>
        <v/>
      </c>
      <c r="BQ467" s="14" t="str">
        <f>IF(Tableau1[[#This Row],[Réponse f]]="","",Tableau1[[#This Row],[Réponse f]])</f>
        <v/>
      </c>
      <c r="BR467" s="14" t="str">
        <f>IF(Tableau1[[#This Row],[Réponse f]]="","","}")</f>
        <v/>
      </c>
      <c r="BS467" s="14" t="s">
        <v>24</v>
      </c>
      <c r="BT467" s="14" t="str">
        <f t="shared" si="110"/>
        <v>question</v>
      </c>
      <c r="BU467" s="14" t="s">
        <v>26</v>
      </c>
      <c r="BV467" s="14" t="s">
        <v>14</v>
      </c>
      <c r="BX467" s="1" t="str">
        <f>IF(Tableau1[[#This Row],[Question]]="","",CONCATENATE(X467,Y467,Z467,AA467,AB467,AC467,AD467,AE467,AF467,AG467,AH467,AI467,AJ467,AK467,AL467,AM467,AN467,AO467,AP467,AQ467,AR467,AS467,AT467,AU467,AV467,AW467,AX467,AY467,AZ467,BA467,BB467,BC467,BD467,BE467,BF467,BG467,BH467,BI467,BJ467,BK467,BL467,BM467,BN467,BO467,BP467,BQ467,BR467,BS467,BT467,BU467,BV467))</f>
        <v/>
      </c>
    </row>
    <row r="468" spans="1:76" ht="40.5" customHeight="1">
      <c r="A468" s="24"/>
      <c r="B468" s="24"/>
      <c r="C468" s="25"/>
      <c r="D468" s="25"/>
      <c r="E468" s="1"/>
      <c r="F468" s="56"/>
      <c r="G468" s="56"/>
      <c r="J468" s="25"/>
      <c r="K468" s="25"/>
      <c r="L468" s="25"/>
      <c r="M468" s="25"/>
      <c r="O468" s="4"/>
      <c r="P468" s="2"/>
      <c r="Q468" s="2"/>
      <c r="R468" s="2"/>
      <c r="S468" s="2"/>
      <c r="T468" s="2"/>
      <c r="U468" s="2"/>
      <c r="W468" s="12" t="str">
        <f>IF(Tableau1[[#This Row],[Question]]="","",IF(COUNTIF(Tableau1[[#This Row],[Réponse a]:[Rép f est :]],"bonne")&lt;1,"Attention pas assez de bonnes réponses",""))</f>
        <v/>
      </c>
      <c r="X468" s="14" t="s">
        <v>13</v>
      </c>
      <c r="Y468" s="14">
        <f t="shared" si="101"/>
        <v>0</v>
      </c>
      <c r="Z468" s="14" t="s">
        <v>25</v>
      </c>
      <c r="AA468" s="14" t="str">
        <f>IF(OR(COUNTIF(Tableau1[[#This Row],[Réponse a]:[Rép f est :]],"bonne")&gt;1,Tableau1[[#This Row],[Forcer question multiple]]&lt;&gt;""),"questionmult","question")</f>
        <v>question</v>
      </c>
      <c r="AB468" s="14" t="s">
        <v>21</v>
      </c>
      <c r="AC468" s="14" t="str">
        <f t="shared" si="102"/>
        <v/>
      </c>
      <c r="AD468" s="14">
        <f t="shared" si="111"/>
        <v>468</v>
      </c>
      <c r="AE468" s="14" t="s">
        <v>14</v>
      </c>
      <c r="AF468" s="14" t="str">
        <f t="shared" si="103"/>
        <v>\bareme{b=,m=}</v>
      </c>
      <c r="AG468" s="14" t="str">
        <f t="shared" si="104"/>
        <v/>
      </c>
      <c r="AH468" s="15" t="str">
        <f t="shared" si="105"/>
        <v/>
      </c>
      <c r="AI468" s="15" t="str">
        <f t="shared" si="106"/>
        <v/>
      </c>
      <c r="AJ468" s="15" t="str">
        <f t="shared" si="107"/>
        <v/>
      </c>
      <c r="AK468" s="15" t="str">
        <f t="shared" si="108"/>
        <v/>
      </c>
      <c r="AL468" s="15" t="str">
        <f t="shared" si="109"/>
        <v/>
      </c>
      <c r="AN468" s="14" t="s">
        <v>27</v>
      </c>
      <c r="AO468" s="14" t="s">
        <v>22</v>
      </c>
      <c r="AP468" s="14">
        <f>Tableau1[[#This Row],[Rép a est :]]</f>
        <v>0</v>
      </c>
      <c r="AQ468" s="14" t="s">
        <v>23</v>
      </c>
      <c r="AR468" s="14">
        <f>Tableau1[[#This Row],[Réponse a]]</f>
        <v>0</v>
      </c>
      <c r="AS468" s="14" t="s">
        <v>14</v>
      </c>
      <c r="AT468" s="14" t="s">
        <v>22</v>
      </c>
      <c r="AU468" s="14">
        <f>Tableau1[[#This Row],[Rép b est :]]</f>
        <v>0</v>
      </c>
      <c r="AV468" s="14" t="s">
        <v>23</v>
      </c>
      <c r="AW468" s="14">
        <f>Tableau1[[#This Row],[Réponse b]]</f>
        <v>0</v>
      </c>
      <c r="AX468" s="14" t="s">
        <v>14</v>
      </c>
      <c r="AY468" s="14" t="str">
        <f>IF(Tableau1[[#This Row],[Réponse c]]="","","\")</f>
        <v/>
      </c>
      <c r="AZ468" s="14" t="str">
        <f>IF(Tableau1[[#This Row],[Réponse c]]="","",Tableau1[[#This Row],[Rép c est :]])</f>
        <v/>
      </c>
      <c r="BA468" s="14" t="str">
        <f>IF(Tableau1[[#This Row],[Réponse c]]="","","{")</f>
        <v/>
      </c>
      <c r="BB468" s="14" t="str">
        <f>IF(Tableau1[[#This Row],[Réponse c]]="","",Tableau1[[#This Row],[Réponse c]])</f>
        <v/>
      </c>
      <c r="BC468" s="14" t="str">
        <f>IF(Tableau1[[#This Row],[Réponse c]]="","","}")</f>
        <v/>
      </c>
      <c r="BD468" s="14" t="str">
        <f>IF(Tableau1[[#This Row],[Réponse d]]="","","\")</f>
        <v/>
      </c>
      <c r="BE468" s="14" t="str">
        <f>IF(Tableau1[[#This Row],[Réponse d]]="","",Tableau1[[#This Row],[Rép d est :]])</f>
        <v/>
      </c>
      <c r="BF468" s="14" t="str">
        <f>IF(Tableau1[[#This Row],[Réponse d]]="","","{")</f>
        <v/>
      </c>
      <c r="BG468" s="14" t="str">
        <f>IF(Tableau1[[#This Row],[Réponse d]]="","",Tableau1[[#This Row],[Réponse d]])</f>
        <v/>
      </c>
      <c r="BH468" s="14" t="str">
        <f>IF(Tableau1[[#This Row],[Réponse d]]="","","}")</f>
        <v/>
      </c>
      <c r="BI468" s="14" t="str">
        <f>IF(Tableau1[[#This Row],[Réponse e]]="","","\")</f>
        <v/>
      </c>
      <c r="BJ468" s="14" t="str">
        <f>IF(Tableau1[[#This Row],[Réponse e]]="","",Tableau1[[#This Row],[Rép e est :]])</f>
        <v/>
      </c>
      <c r="BK468" s="14" t="str">
        <f>IF(Tableau1[[#This Row],[Réponse e]]="","","{")</f>
        <v/>
      </c>
      <c r="BL468" s="14" t="str">
        <f>IF(Tableau1[[#This Row],[Réponse e]]="","",Tableau1[[#This Row],[Réponse e]])</f>
        <v/>
      </c>
      <c r="BM468" s="14" t="str">
        <f>IF(Tableau1[[#This Row],[Réponse e]]="","","}")</f>
        <v/>
      </c>
      <c r="BN468" s="14" t="str">
        <f>IF(Tableau1[[#This Row],[Réponse f]]="","","\")</f>
        <v/>
      </c>
      <c r="BO468" s="14" t="str">
        <f>IF(Tableau1[[#This Row],[Réponse f]]="","",Tableau1[[#This Row],[Rép f est :]])</f>
        <v/>
      </c>
      <c r="BP468" s="14" t="str">
        <f>IF(Tableau1[[#This Row],[Réponse f]]="","","{")</f>
        <v/>
      </c>
      <c r="BQ468" s="14" t="str">
        <f>IF(Tableau1[[#This Row],[Réponse f]]="","",Tableau1[[#This Row],[Réponse f]])</f>
        <v/>
      </c>
      <c r="BR468" s="14" t="str">
        <f>IF(Tableau1[[#This Row],[Réponse f]]="","","}")</f>
        <v/>
      </c>
      <c r="BS468" s="14" t="s">
        <v>24</v>
      </c>
      <c r="BT468" s="14" t="str">
        <f t="shared" si="110"/>
        <v>question</v>
      </c>
      <c r="BU468" s="14" t="s">
        <v>26</v>
      </c>
      <c r="BV468" s="14" t="s">
        <v>14</v>
      </c>
      <c r="BX468" s="1" t="str">
        <f>IF(Tableau1[[#This Row],[Question]]="","",CONCATENATE(X468,Y468,Z468,AA468,AB468,AC468,AD468,AE468,AF468,AG468,AH468,AI468,AJ468,AK468,AL468,AM468,AN468,AO468,AP468,AQ468,AR468,AS468,AT468,AU468,AV468,AW468,AX468,AY468,AZ468,BA468,BB468,BC468,BD468,BE468,BF468,BG468,BH468,BI468,BJ468,BK468,BL468,BM468,BN468,BO468,BP468,BQ468,BR468,BS468,BT468,BU468,BV468))</f>
        <v/>
      </c>
    </row>
    <row r="469" spans="1:76" ht="40.5" customHeight="1">
      <c r="A469" s="24"/>
      <c r="B469" s="24"/>
      <c r="C469" s="25"/>
      <c r="D469" s="25"/>
      <c r="E469" s="1"/>
      <c r="F469" s="56"/>
      <c r="G469" s="56"/>
      <c r="J469" s="25"/>
      <c r="K469" s="25"/>
      <c r="L469" s="25"/>
      <c r="M469" s="25"/>
      <c r="O469" s="4"/>
      <c r="P469" s="2"/>
      <c r="Q469" s="2"/>
      <c r="R469" s="2"/>
      <c r="S469" s="2"/>
      <c r="T469" s="2"/>
      <c r="U469" s="2"/>
      <c r="W469" s="12" t="str">
        <f>IF(Tableau1[[#This Row],[Question]]="","",IF(COUNTIF(Tableau1[[#This Row],[Réponse a]:[Rép f est :]],"bonne")&lt;1,"Attention pas assez de bonnes réponses",""))</f>
        <v/>
      </c>
      <c r="X469" s="14" t="s">
        <v>13</v>
      </c>
      <c r="Y469" s="14">
        <f t="shared" si="101"/>
        <v>0</v>
      </c>
      <c r="Z469" s="14" t="s">
        <v>25</v>
      </c>
      <c r="AA469" s="14" t="str">
        <f>IF(OR(COUNTIF(Tableau1[[#This Row],[Réponse a]:[Rép f est :]],"bonne")&gt;1,Tableau1[[#This Row],[Forcer question multiple]]&lt;&gt;""),"questionmult","question")</f>
        <v>question</v>
      </c>
      <c r="AB469" s="14" t="s">
        <v>21</v>
      </c>
      <c r="AC469" s="14" t="str">
        <f t="shared" si="102"/>
        <v/>
      </c>
      <c r="AD469" s="14">
        <f t="shared" si="111"/>
        <v>469</v>
      </c>
      <c r="AE469" s="14" t="s">
        <v>14</v>
      </c>
      <c r="AF469" s="14" t="str">
        <f t="shared" si="103"/>
        <v>\bareme{b=,m=}</v>
      </c>
      <c r="AG469" s="14" t="str">
        <f t="shared" si="104"/>
        <v/>
      </c>
      <c r="AH469" s="15" t="str">
        <f t="shared" si="105"/>
        <v/>
      </c>
      <c r="AI469" s="15" t="str">
        <f t="shared" si="106"/>
        <v/>
      </c>
      <c r="AJ469" s="15" t="str">
        <f t="shared" si="107"/>
        <v/>
      </c>
      <c r="AK469" s="15" t="str">
        <f t="shared" si="108"/>
        <v/>
      </c>
      <c r="AL469" s="15" t="str">
        <f t="shared" si="109"/>
        <v/>
      </c>
      <c r="AN469" s="14" t="s">
        <v>27</v>
      </c>
      <c r="AO469" s="14" t="s">
        <v>22</v>
      </c>
      <c r="AP469" s="14">
        <f>Tableau1[[#This Row],[Rép a est :]]</f>
        <v>0</v>
      </c>
      <c r="AQ469" s="14" t="s">
        <v>23</v>
      </c>
      <c r="AR469" s="14">
        <f>Tableau1[[#This Row],[Réponse a]]</f>
        <v>0</v>
      </c>
      <c r="AS469" s="14" t="s">
        <v>14</v>
      </c>
      <c r="AT469" s="14" t="s">
        <v>22</v>
      </c>
      <c r="AU469" s="14">
        <f>Tableau1[[#This Row],[Rép b est :]]</f>
        <v>0</v>
      </c>
      <c r="AV469" s="14" t="s">
        <v>23</v>
      </c>
      <c r="AW469" s="14">
        <f>Tableau1[[#This Row],[Réponse b]]</f>
        <v>0</v>
      </c>
      <c r="AX469" s="14" t="s">
        <v>14</v>
      </c>
      <c r="AY469" s="14" t="str">
        <f>IF(Tableau1[[#This Row],[Réponse c]]="","","\")</f>
        <v/>
      </c>
      <c r="AZ469" s="14" t="str">
        <f>IF(Tableau1[[#This Row],[Réponse c]]="","",Tableau1[[#This Row],[Rép c est :]])</f>
        <v/>
      </c>
      <c r="BA469" s="14" t="str">
        <f>IF(Tableau1[[#This Row],[Réponse c]]="","","{")</f>
        <v/>
      </c>
      <c r="BB469" s="14" t="str">
        <f>IF(Tableau1[[#This Row],[Réponse c]]="","",Tableau1[[#This Row],[Réponse c]])</f>
        <v/>
      </c>
      <c r="BC469" s="14" t="str">
        <f>IF(Tableau1[[#This Row],[Réponse c]]="","","}")</f>
        <v/>
      </c>
      <c r="BD469" s="14" t="str">
        <f>IF(Tableau1[[#This Row],[Réponse d]]="","","\")</f>
        <v/>
      </c>
      <c r="BE469" s="14" t="str">
        <f>IF(Tableau1[[#This Row],[Réponse d]]="","",Tableau1[[#This Row],[Rép d est :]])</f>
        <v/>
      </c>
      <c r="BF469" s="14" t="str">
        <f>IF(Tableau1[[#This Row],[Réponse d]]="","","{")</f>
        <v/>
      </c>
      <c r="BG469" s="14" t="str">
        <f>IF(Tableau1[[#This Row],[Réponse d]]="","",Tableau1[[#This Row],[Réponse d]])</f>
        <v/>
      </c>
      <c r="BH469" s="14" t="str">
        <f>IF(Tableau1[[#This Row],[Réponse d]]="","","}")</f>
        <v/>
      </c>
      <c r="BI469" s="14" t="str">
        <f>IF(Tableau1[[#This Row],[Réponse e]]="","","\")</f>
        <v/>
      </c>
      <c r="BJ469" s="14" t="str">
        <f>IF(Tableau1[[#This Row],[Réponse e]]="","",Tableau1[[#This Row],[Rép e est :]])</f>
        <v/>
      </c>
      <c r="BK469" s="14" t="str">
        <f>IF(Tableau1[[#This Row],[Réponse e]]="","","{")</f>
        <v/>
      </c>
      <c r="BL469" s="14" t="str">
        <f>IF(Tableau1[[#This Row],[Réponse e]]="","",Tableau1[[#This Row],[Réponse e]])</f>
        <v/>
      </c>
      <c r="BM469" s="14" t="str">
        <f>IF(Tableau1[[#This Row],[Réponse e]]="","","}")</f>
        <v/>
      </c>
      <c r="BN469" s="14" t="str">
        <f>IF(Tableau1[[#This Row],[Réponse f]]="","","\")</f>
        <v/>
      </c>
      <c r="BO469" s="14" t="str">
        <f>IF(Tableau1[[#This Row],[Réponse f]]="","",Tableau1[[#This Row],[Rép f est :]])</f>
        <v/>
      </c>
      <c r="BP469" s="14" t="str">
        <f>IF(Tableau1[[#This Row],[Réponse f]]="","","{")</f>
        <v/>
      </c>
      <c r="BQ469" s="14" t="str">
        <f>IF(Tableau1[[#This Row],[Réponse f]]="","",Tableau1[[#This Row],[Réponse f]])</f>
        <v/>
      </c>
      <c r="BR469" s="14" t="str">
        <f>IF(Tableau1[[#This Row],[Réponse f]]="","","}")</f>
        <v/>
      </c>
      <c r="BS469" s="14" t="s">
        <v>24</v>
      </c>
      <c r="BT469" s="14" t="str">
        <f t="shared" si="110"/>
        <v>question</v>
      </c>
      <c r="BU469" s="14" t="s">
        <v>26</v>
      </c>
      <c r="BV469" s="14" t="s">
        <v>14</v>
      </c>
      <c r="BX469" s="1" t="str">
        <f>IF(Tableau1[[#This Row],[Question]]="","",CONCATENATE(X469,Y469,Z469,AA469,AB469,AC469,AD469,AE469,AF469,AG469,AH469,AI469,AJ469,AK469,AL469,AM469,AN469,AO469,AP469,AQ469,AR469,AS469,AT469,AU469,AV469,AW469,AX469,AY469,AZ469,BA469,BB469,BC469,BD469,BE469,BF469,BG469,BH469,BI469,BJ469,BK469,BL469,BM469,BN469,BO469,BP469,BQ469,BR469,BS469,BT469,BU469,BV469))</f>
        <v/>
      </c>
    </row>
    <row r="470" spans="1:76" ht="40.5" customHeight="1">
      <c r="A470" s="24"/>
      <c r="B470" s="24"/>
      <c r="C470" s="25"/>
      <c r="D470" s="25"/>
      <c r="E470" s="1"/>
      <c r="F470" s="56"/>
      <c r="G470" s="56"/>
      <c r="J470" s="25"/>
      <c r="K470" s="25"/>
      <c r="L470" s="25"/>
      <c r="M470" s="25"/>
      <c r="O470" s="4"/>
      <c r="P470" s="2"/>
      <c r="Q470" s="2"/>
      <c r="R470" s="2"/>
      <c r="S470" s="2"/>
      <c r="T470" s="2"/>
      <c r="U470" s="2"/>
      <c r="W470" s="12" t="str">
        <f>IF(Tableau1[[#This Row],[Question]]="","",IF(COUNTIF(Tableau1[[#This Row],[Réponse a]:[Rép f est :]],"bonne")&lt;1,"Attention pas assez de bonnes réponses",""))</f>
        <v/>
      </c>
      <c r="X470" s="14" t="s">
        <v>13</v>
      </c>
      <c r="Y470" s="14">
        <f t="shared" si="101"/>
        <v>0</v>
      </c>
      <c r="Z470" s="14" t="s">
        <v>25</v>
      </c>
      <c r="AA470" s="14" t="str">
        <f>IF(OR(COUNTIF(Tableau1[[#This Row],[Réponse a]:[Rép f est :]],"bonne")&gt;1,Tableau1[[#This Row],[Forcer question multiple]]&lt;&gt;""),"questionmult","question")</f>
        <v>question</v>
      </c>
      <c r="AB470" s="14" t="s">
        <v>21</v>
      </c>
      <c r="AC470" s="14" t="str">
        <f t="shared" si="102"/>
        <v/>
      </c>
      <c r="AD470" s="14">
        <f t="shared" si="111"/>
        <v>470</v>
      </c>
      <c r="AE470" s="14" t="s">
        <v>14</v>
      </c>
      <c r="AF470" s="14" t="str">
        <f t="shared" si="103"/>
        <v>\bareme{b=,m=}</v>
      </c>
      <c r="AG470" s="14" t="str">
        <f t="shared" si="104"/>
        <v/>
      </c>
      <c r="AH470" s="15" t="str">
        <f t="shared" si="105"/>
        <v/>
      </c>
      <c r="AI470" s="15" t="str">
        <f t="shared" si="106"/>
        <v/>
      </c>
      <c r="AJ470" s="15" t="str">
        <f t="shared" si="107"/>
        <v/>
      </c>
      <c r="AK470" s="15" t="str">
        <f t="shared" si="108"/>
        <v/>
      </c>
      <c r="AL470" s="15" t="str">
        <f t="shared" si="109"/>
        <v/>
      </c>
      <c r="AN470" s="14" t="s">
        <v>27</v>
      </c>
      <c r="AO470" s="14" t="s">
        <v>22</v>
      </c>
      <c r="AP470" s="14">
        <f>Tableau1[[#This Row],[Rép a est :]]</f>
        <v>0</v>
      </c>
      <c r="AQ470" s="14" t="s">
        <v>23</v>
      </c>
      <c r="AR470" s="14">
        <f>Tableau1[[#This Row],[Réponse a]]</f>
        <v>0</v>
      </c>
      <c r="AS470" s="14" t="s">
        <v>14</v>
      </c>
      <c r="AT470" s="14" t="s">
        <v>22</v>
      </c>
      <c r="AU470" s="14">
        <f>Tableau1[[#This Row],[Rép b est :]]</f>
        <v>0</v>
      </c>
      <c r="AV470" s="14" t="s">
        <v>23</v>
      </c>
      <c r="AW470" s="14">
        <f>Tableau1[[#This Row],[Réponse b]]</f>
        <v>0</v>
      </c>
      <c r="AX470" s="14" t="s">
        <v>14</v>
      </c>
      <c r="AY470" s="14" t="str">
        <f>IF(Tableau1[[#This Row],[Réponse c]]="","","\")</f>
        <v/>
      </c>
      <c r="AZ470" s="14" t="str">
        <f>IF(Tableau1[[#This Row],[Réponse c]]="","",Tableau1[[#This Row],[Rép c est :]])</f>
        <v/>
      </c>
      <c r="BA470" s="14" t="str">
        <f>IF(Tableau1[[#This Row],[Réponse c]]="","","{")</f>
        <v/>
      </c>
      <c r="BB470" s="14" t="str">
        <f>IF(Tableau1[[#This Row],[Réponse c]]="","",Tableau1[[#This Row],[Réponse c]])</f>
        <v/>
      </c>
      <c r="BC470" s="14" t="str">
        <f>IF(Tableau1[[#This Row],[Réponse c]]="","","}")</f>
        <v/>
      </c>
      <c r="BD470" s="14" t="str">
        <f>IF(Tableau1[[#This Row],[Réponse d]]="","","\")</f>
        <v/>
      </c>
      <c r="BE470" s="14" t="str">
        <f>IF(Tableau1[[#This Row],[Réponse d]]="","",Tableau1[[#This Row],[Rép d est :]])</f>
        <v/>
      </c>
      <c r="BF470" s="14" t="str">
        <f>IF(Tableau1[[#This Row],[Réponse d]]="","","{")</f>
        <v/>
      </c>
      <c r="BG470" s="14" t="str">
        <f>IF(Tableau1[[#This Row],[Réponse d]]="","",Tableau1[[#This Row],[Réponse d]])</f>
        <v/>
      </c>
      <c r="BH470" s="14" t="str">
        <f>IF(Tableau1[[#This Row],[Réponse d]]="","","}")</f>
        <v/>
      </c>
      <c r="BI470" s="14" t="str">
        <f>IF(Tableau1[[#This Row],[Réponse e]]="","","\")</f>
        <v/>
      </c>
      <c r="BJ470" s="14" t="str">
        <f>IF(Tableau1[[#This Row],[Réponse e]]="","",Tableau1[[#This Row],[Rép e est :]])</f>
        <v/>
      </c>
      <c r="BK470" s="14" t="str">
        <f>IF(Tableau1[[#This Row],[Réponse e]]="","","{")</f>
        <v/>
      </c>
      <c r="BL470" s="14" t="str">
        <f>IF(Tableau1[[#This Row],[Réponse e]]="","",Tableau1[[#This Row],[Réponse e]])</f>
        <v/>
      </c>
      <c r="BM470" s="14" t="str">
        <f>IF(Tableau1[[#This Row],[Réponse e]]="","","}")</f>
        <v/>
      </c>
      <c r="BN470" s="14" t="str">
        <f>IF(Tableau1[[#This Row],[Réponse f]]="","","\")</f>
        <v/>
      </c>
      <c r="BO470" s="14" t="str">
        <f>IF(Tableau1[[#This Row],[Réponse f]]="","",Tableau1[[#This Row],[Rép f est :]])</f>
        <v/>
      </c>
      <c r="BP470" s="14" t="str">
        <f>IF(Tableau1[[#This Row],[Réponse f]]="","","{")</f>
        <v/>
      </c>
      <c r="BQ470" s="14" t="str">
        <f>IF(Tableau1[[#This Row],[Réponse f]]="","",Tableau1[[#This Row],[Réponse f]])</f>
        <v/>
      </c>
      <c r="BR470" s="14" t="str">
        <f>IF(Tableau1[[#This Row],[Réponse f]]="","","}")</f>
        <v/>
      </c>
      <c r="BS470" s="14" t="s">
        <v>24</v>
      </c>
      <c r="BT470" s="14" t="str">
        <f t="shared" si="110"/>
        <v>question</v>
      </c>
      <c r="BU470" s="14" t="s">
        <v>26</v>
      </c>
      <c r="BV470" s="14" t="s">
        <v>14</v>
      </c>
      <c r="BX470" s="1" t="str">
        <f>IF(Tableau1[[#This Row],[Question]]="","",CONCATENATE(X470,Y470,Z470,AA470,AB470,AC470,AD470,AE470,AF470,AG470,AH470,AI470,AJ470,AK470,AL470,AM470,AN470,AO470,AP470,AQ470,AR470,AS470,AT470,AU470,AV470,AW470,AX470,AY470,AZ470,BA470,BB470,BC470,BD470,BE470,BF470,BG470,BH470,BI470,BJ470,BK470,BL470,BM470,BN470,BO470,BP470,BQ470,BR470,BS470,BT470,BU470,BV470))</f>
        <v/>
      </c>
    </row>
    <row r="471" spans="1:76" ht="40.5" customHeight="1">
      <c r="A471" s="24"/>
      <c r="B471" s="24"/>
      <c r="C471" s="25"/>
      <c r="D471" s="25"/>
      <c r="E471" s="1"/>
      <c r="F471" s="56"/>
      <c r="G471" s="56"/>
      <c r="J471" s="25"/>
      <c r="K471" s="25"/>
      <c r="L471" s="25"/>
      <c r="M471" s="25"/>
      <c r="O471" s="4"/>
      <c r="P471" s="2"/>
      <c r="Q471" s="2"/>
      <c r="R471" s="2"/>
      <c r="S471" s="2"/>
      <c r="T471" s="2"/>
      <c r="U471" s="2"/>
      <c r="W471" s="12" t="str">
        <f>IF(Tableau1[[#This Row],[Question]]="","",IF(COUNTIF(Tableau1[[#This Row],[Réponse a]:[Rép f est :]],"bonne")&lt;1,"Attention pas assez de bonnes réponses",""))</f>
        <v/>
      </c>
      <c r="X471" s="14" t="s">
        <v>13</v>
      </c>
      <c r="Y471" s="14">
        <f t="shared" si="101"/>
        <v>0</v>
      </c>
      <c r="Z471" s="14" t="s">
        <v>25</v>
      </c>
      <c r="AA471" s="14" t="str">
        <f>IF(OR(COUNTIF(Tableau1[[#This Row],[Réponse a]:[Rép f est :]],"bonne")&gt;1,Tableau1[[#This Row],[Forcer question multiple]]&lt;&gt;""),"questionmult","question")</f>
        <v>question</v>
      </c>
      <c r="AB471" s="14" t="s">
        <v>21</v>
      </c>
      <c r="AC471" s="14" t="str">
        <f t="shared" si="102"/>
        <v/>
      </c>
      <c r="AD471" s="14">
        <f t="shared" si="111"/>
        <v>471</v>
      </c>
      <c r="AE471" s="14" t="s">
        <v>14</v>
      </c>
      <c r="AF471" s="14" t="str">
        <f t="shared" si="103"/>
        <v>\bareme{b=,m=}</v>
      </c>
      <c r="AG471" s="14" t="str">
        <f t="shared" si="104"/>
        <v/>
      </c>
      <c r="AH471" s="15" t="str">
        <f t="shared" si="105"/>
        <v/>
      </c>
      <c r="AI471" s="15" t="str">
        <f t="shared" si="106"/>
        <v/>
      </c>
      <c r="AJ471" s="15" t="str">
        <f t="shared" si="107"/>
        <v/>
      </c>
      <c r="AK471" s="15" t="str">
        <f t="shared" si="108"/>
        <v/>
      </c>
      <c r="AL471" s="15" t="str">
        <f t="shared" si="109"/>
        <v/>
      </c>
      <c r="AN471" s="14" t="s">
        <v>27</v>
      </c>
      <c r="AO471" s="14" t="s">
        <v>22</v>
      </c>
      <c r="AP471" s="14">
        <f>Tableau1[[#This Row],[Rép a est :]]</f>
        <v>0</v>
      </c>
      <c r="AQ471" s="14" t="s">
        <v>23</v>
      </c>
      <c r="AR471" s="14">
        <f>Tableau1[[#This Row],[Réponse a]]</f>
        <v>0</v>
      </c>
      <c r="AS471" s="14" t="s">
        <v>14</v>
      </c>
      <c r="AT471" s="14" t="s">
        <v>22</v>
      </c>
      <c r="AU471" s="14">
        <f>Tableau1[[#This Row],[Rép b est :]]</f>
        <v>0</v>
      </c>
      <c r="AV471" s="14" t="s">
        <v>23</v>
      </c>
      <c r="AW471" s="14">
        <f>Tableau1[[#This Row],[Réponse b]]</f>
        <v>0</v>
      </c>
      <c r="AX471" s="14" t="s">
        <v>14</v>
      </c>
      <c r="AY471" s="14" t="str">
        <f>IF(Tableau1[[#This Row],[Réponse c]]="","","\")</f>
        <v/>
      </c>
      <c r="AZ471" s="14" t="str">
        <f>IF(Tableau1[[#This Row],[Réponse c]]="","",Tableau1[[#This Row],[Rép c est :]])</f>
        <v/>
      </c>
      <c r="BA471" s="14" t="str">
        <f>IF(Tableau1[[#This Row],[Réponse c]]="","","{")</f>
        <v/>
      </c>
      <c r="BB471" s="14" t="str">
        <f>IF(Tableau1[[#This Row],[Réponse c]]="","",Tableau1[[#This Row],[Réponse c]])</f>
        <v/>
      </c>
      <c r="BC471" s="14" t="str">
        <f>IF(Tableau1[[#This Row],[Réponse c]]="","","}")</f>
        <v/>
      </c>
      <c r="BD471" s="14" t="str">
        <f>IF(Tableau1[[#This Row],[Réponse d]]="","","\")</f>
        <v/>
      </c>
      <c r="BE471" s="14" t="str">
        <f>IF(Tableau1[[#This Row],[Réponse d]]="","",Tableau1[[#This Row],[Rép d est :]])</f>
        <v/>
      </c>
      <c r="BF471" s="14" t="str">
        <f>IF(Tableau1[[#This Row],[Réponse d]]="","","{")</f>
        <v/>
      </c>
      <c r="BG471" s="14" t="str">
        <f>IF(Tableau1[[#This Row],[Réponse d]]="","",Tableau1[[#This Row],[Réponse d]])</f>
        <v/>
      </c>
      <c r="BH471" s="14" t="str">
        <f>IF(Tableau1[[#This Row],[Réponse d]]="","","}")</f>
        <v/>
      </c>
      <c r="BI471" s="14" t="str">
        <f>IF(Tableau1[[#This Row],[Réponse e]]="","","\")</f>
        <v/>
      </c>
      <c r="BJ471" s="14" t="str">
        <f>IF(Tableau1[[#This Row],[Réponse e]]="","",Tableau1[[#This Row],[Rép e est :]])</f>
        <v/>
      </c>
      <c r="BK471" s="14" t="str">
        <f>IF(Tableau1[[#This Row],[Réponse e]]="","","{")</f>
        <v/>
      </c>
      <c r="BL471" s="14" t="str">
        <f>IF(Tableau1[[#This Row],[Réponse e]]="","",Tableau1[[#This Row],[Réponse e]])</f>
        <v/>
      </c>
      <c r="BM471" s="14" t="str">
        <f>IF(Tableau1[[#This Row],[Réponse e]]="","","}")</f>
        <v/>
      </c>
      <c r="BN471" s="14" t="str">
        <f>IF(Tableau1[[#This Row],[Réponse f]]="","","\")</f>
        <v/>
      </c>
      <c r="BO471" s="14" t="str">
        <f>IF(Tableau1[[#This Row],[Réponse f]]="","",Tableau1[[#This Row],[Rép f est :]])</f>
        <v/>
      </c>
      <c r="BP471" s="14" t="str">
        <f>IF(Tableau1[[#This Row],[Réponse f]]="","","{")</f>
        <v/>
      </c>
      <c r="BQ471" s="14" t="str">
        <f>IF(Tableau1[[#This Row],[Réponse f]]="","",Tableau1[[#This Row],[Réponse f]])</f>
        <v/>
      </c>
      <c r="BR471" s="14" t="str">
        <f>IF(Tableau1[[#This Row],[Réponse f]]="","","}")</f>
        <v/>
      </c>
      <c r="BS471" s="14" t="s">
        <v>24</v>
      </c>
      <c r="BT471" s="14" t="str">
        <f t="shared" si="110"/>
        <v>question</v>
      </c>
      <c r="BU471" s="14" t="s">
        <v>26</v>
      </c>
      <c r="BV471" s="14" t="s">
        <v>14</v>
      </c>
      <c r="BX471" s="1" t="str">
        <f>IF(Tableau1[[#This Row],[Question]]="","",CONCATENATE(X471,Y471,Z471,AA471,AB471,AC471,AD471,AE471,AF471,AG471,AH471,AI471,AJ471,AK471,AL471,AM471,AN471,AO471,AP471,AQ471,AR471,AS471,AT471,AU471,AV471,AW471,AX471,AY471,AZ471,BA471,BB471,BC471,BD471,BE471,BF471,BG471,BH471,BI471,BJ471,BK471,BL471,BM471,BN471,BO471,BP471,BQ471,BR471,BS471,BT471,BU471,BV471))</f>
        <v/>
      </c>
    </row>
    <row r="472" spans="1:76" ht="40.5" customHeight="1">
      <c r="A472" s="24"/>
      <c r="B472" s="24"/>
      <c r="C472" s="25"/>
      <c r="D472" s="25"/>
      <c r="E472" s="1"/>
      <c r="F472" s="56"/>
      <c r="G472" s="56"/>
      <c r="J472" s="25"/>
      <c r="K472" s="25"/>
      <c r="L472" s="25"/>
      <c r="M472" s="25"/>
      <c r="O472" s="4"/>
      <c r="P472" s="2"/>
      <c r="Q472" s="2"/>
      <c r="R472" s="2"/>
      <c r="S472" s="2"/>
      <c r="T472" s="2"/>
      <c r="U472" s="2"/>
      <c r="W472" s="12" t="str">
        <f>IF(Tableau1[[#This Row],[Question]]="","",IF(COUNTIF(Tableau1[[#This Row],[Réponse a]:[Rép f est :]],"bonne")&lt;1,"Attention pas assez de bonnes réponses",""))</f>
        <v/>
      </c>
      <c r="X472" s="14" t="s">
        <v>13</v>
      </c>
      <c r="Y472" s="14">
        <f t="shared" si="101"/>
        <v>0</v>
      </c>
      <c r="Z472" s="14" t="s">
        <v>25</v>
      </c>
      <c r="AA472" s="14" t="str">
        <f>IF(OR(COUNTIF(Tableau1[[#This Row],[Réponse a]:[Rép f est :]],"bonne")&gt;1,Tableau1[[#This Row],[Forcer question multiple]]&lt;&gt;""),"questionmult","question")</f>
        <v>question</v>
      </c>
      <c r="AB472" s="14" t="s">
        <v>21</v>
      </c>
      <c r="AC472" s="14" t="str">
        <f t="shared" si="102"/>
        <v/>
      </c>
      <c r="AD472" s="14">
        <f t="shared" si="111"/>
        <v>472</v>
      </c>
      <c r="AE472" s="14" t="s">
        <v>14</v>
      </c>
      <c r="AF472" s="14" t="str">
        <f t="shared" si="103"/>
        <v>\bareme{b=,m=}</v>
      </c>
      <c r="AG472" s="14" t="str">
        <f t="shared" si="104"/>
        <v/>
      </c>
      <c r="AH472" s="15" t="str">
        <f t="shared" si="105"/>
        <v/>
      </c>
      <c r="AI472" s="15" t="str">
        <f t="shared" si="106"/>
        <v/>
      </c>
      <c r="AJ472" s="15" t="str">
        <f t="shared" si="107"/>
        <v/>
      </c>
      <c r="AK472" s="15" t="str">
        <f t="shared" si="108"/>
        <v/>
      </c>
      <c r="AL472" s="15" t="str">
        <f t="shared" si="109"/>
        <v/>
      </c>
      <c r="AN472" s="14" t="s">
        <v>27</v>
      </c>
      <c r="AO472" s="14" t="s">
        <v>22</v>
      </c>
      <c r="AP472" s="14">
        <f>Tableau1[[#This Row],[Rép a est :]]</f>
        <v>0</v>
      </c>
      <c r="AQ472" s="14" t="s">
        <v>23</v>
      </c>
      <c r="AR472" s="14">
        <f>Tableau1[[#This Row],[Réponse a]]</f>
        <v>0</v>
      </c>
      <c r="AS472" s="14" t="s">
        <v>14</v>
      </c>
      <c r="AT472" s="14" t="s">
        <v>22</v>
      </c>
      <c r="AU472" s="14">
        <f>Tableau1[[#This Row],[Rép b est :]]</f>
        <v>0</v>
      </c>
      <c r="AV472" s="14" t="s">
        <v>23</v>
      </c>
      <c r="AW472" s="14">
        <f>Tableau1[[#This Row],[Réponse b]]</f>
        <v>0</v>
      </c>
      <c r="AX472" s="14" t="s">
        <v>14</v>
      </c>
      <c r="AY472" s="14" t="str">
        <f>IF(Tableau1[[#This Row],[Réponse c]]="","","\")</f>
        <v/>
      </c>
      <c r="AZ472" s="14" t="str">
        <f>IF(Tableau1[[#This Row],[Réponse c]]="","",Tableau1[[#This Row],[Rép c est :]])</f>
        <v/>
      </c>
      <c r="BA472" s="14" t="str">
        <f>IF(Tableau1[[#This Row],[Réponse c]]="","","{")</f>
        <v/>
      </c>
      <c r="BB472" s="14" t="str">
        <f>IF(Tableau1[[#This Row],[Réponse c]]="","",Tableau1[[#This Row],[Réponse c]])</f>
        <v/>
      </c>
      <c r="BC472" s="14" t="str">
        <f>IF(Tableau1[[#This Row],[Réponse c]]="","","}")</f>
        <v/>
      </c>
      <c r="BD472" s="14" t="str">
        <f>IF(Tableau1[[#This Row],[Réponse d]]="","","\")</f>
        <v/>
      </c>
      <c r="BE472" s="14" t="str">
        <f>IF(Tableau1[[#This Row],[Réponse d]]="","",Tableau1[[#This Row],[Rép d est :]])</f>
        <v/>
      </c>
      <c r="BF472" s="14" t="str">
        <f>IF(Tableau1[[#This Row],[Réponse d]]="","","{")</f>
        <v/>
      </c>
      <c r="BG472" s="14" t="str">
        <f>IF(Tableau1[[#This Row],[Réponse d]]="","",Tableau1[[#This Row],[Réponse d]])</f>
        <v/>
      </c>
      <c r="BH472" s="14" t="str">
        <f>IF(Tableau1[[#This Row],[Réponse d]]="","","}")</f>
        <v/>
      </c>
      <c r="BI472" s="14" t="str">
        <f>IF(Tableau1[[#This Row],[Réponse e]]="","","\")</f>
        <v/>
      </c>
      <c r="BJ472" s="14" t="str">
        <f>IF(Tableau1[[#This Row],[Réponse e]]="","",Tableau1[[#This Row],[Rép e est :]])</f>
        <v/>
      </c>
      <c r="BK472" s="14" t="str">
        <f>IF(Tableau1[[#This Row],[Réponse e]]="","","{")</f>
        <v/>
      </c>
      <c r="BL472" s="14" t="str">
        <f>IF(Tableau1[[#This Row],[Réponse e]]="","",Tableau1[[#This Row],[Réponse e]])</f>
        <v/>
      </c>
      <c r="BM472" s="14" t="str">
        <f>IF(Tableau1[[#This Row],[Réponse e]]="","","}")</f>
        <v/>
      </c>
      <c r="BN472" s="14" t="str">
        <f>IF(Tableau1[[#This Row],[Réponse f]]="","","\")</f>
        <v/>
      </c>
      <c r="BO472" s="14" t="str">
        <f>IF(Tableau1[[#This Row],[Réponse f]]="","",Tableau1[[#This Row],[Rép f est :]])</f>
        <v/>
      </c>
      <c r="BP472" s="14" t="str">
        <f>IF(Tableau1[[#This Row],[Réponse f]]="","","{")</f>
        <v/>
      </c>
      <c r="BQ472" s="14" t="str">
        <f>IF(Tableau1[[#This Row],[Réponse f]]="","",Tableau1[[#This Row],[Réponse f]])</f>
        <v/>
      </c>
      <c r="BR472" s="14" t="str">
        <f>IF(Tableau1[[#This Row],[Réponse f]]="","","}")</f>
        <v/>
      </c>
      <c r="BS472" s="14" t="s">
        <v>24</v>
      </c>
      <c r="BT472" s="14" t="str">
        <f t="shared" si="110"/>
        <v>question</v>
      </c>
      <c r="BU472" s="14" t="s">
        <v>26</v>
      </c>
      <c r="BV472" s="14" t="s">
        <v>14</v>
      </c>
      <c r="BX472" s="1" t="str">
        <f>IF(Tableau1[[#This Row],[Question]]="","",CONCATENATE(X472,Y472,Z472,AA472,AB472,AC472,AD472,AE472,AF472,AG472,AH472,AI472,AJ472,AK472,AL472,AM472,AN472,AO472,AP472,AQ472,AR472,AS472,AT472,AU472,AV472,AW472,AX472,AY472,AZ472,BA472,BB472,BC472,BD472,BE472,BF472,BG472,BH472,BI472,BJ472,BK472,BL472,BM472,BN472,BO472,BP472,BQ472,BR472,BS472,BT472,BU472,BV472))</f>
        <v/>
      </c>
    </row>
    <row r="473" spans="1:76" ht="40.5" customHeight="1">
      <c r="A473" s="24"/>
      <c r="B473" s="24"/>
      <c r="C473" s="25"/>
      <c r="D473" s="25"/>
      <c r="E473" s="1"/>
      <c r="F473" s="56"/>
      <c r="G473" s="56"/>
      <c r="J473" s="25"/>
      <c r="K473" s="25"/>
      <c r="L473" s="25"/>
      <c r="M473" s="25"/>
      <c r="O473" s="4"/>
      <c r="P473" s="2"/>
      <c r="Q473" s="2"/>
      <c r="R473" s="2"/>
      <c r="S473" s="2"/>
      <c r="T473" s="2"/>
      <c r="U473" s="2"/>
      <c r="W473" s="12" t="str">
        <f>IF(Tableau1[[#This Row],[Question]]="","",IF(COUNTIF(Tableau1[[#This Row],[Réponse a]:[Rép f est :]],"bonne")&lt;1,"Attention pas assez de bonnes réponses",""))</f>
        <v/>
      </c>
      <c r="X473" s="14" t="s">
        <v>13</v>
      </c>
      <c r="Y473" s="14">
        <f t="shared" si="101"/>
        <v>0</v>
      </c>
      <c r="Z473" s="14" t="s">
        <v>25</v>
      </c>
      <c r="AA473" s="14" t="str">
        <f>IF(OR(COUNTIF(Tableau1[[#This Row],[Réponse a]:[Rép f est :]],"bonne")&gt;1,Tableau1[[#This Row],[Forcer question multiple]]&lt;&gt;""),"questionmult","question")</f>
        <v>question</v>
      </c>
      <c r="AB473" s="14" t="s">
        <v>21</v>
      </c>
      <c r="AC473" s="14" t="str">
        <f t="shared" si="102"/>
        <v/>
      </c>
      <c r="AD473" s="14">
        <f t="shared" si="111"/>
        <v>473</v>
      </c>
      <c r="AE473" s="14" t="s">
        <v>14</v>
      </c>
      <c r="AF473" s="14" t="str">
        <f t="shared" si="103"/>
        <v>\bareme{b=,m=}</v>
      </c>
      <c r="AG473" s="14" t="str">
        <f t="shared" si="104"/>
        <v/>
      </c>
      <c r="AH473" s="15" t="str">
        <f t="shared" si="105"/>
        <v/>
      </c>
      <c r="AI473" s="15" t="str">
        <f t="shared" si="106"/>
        <v/>
      </c>
      <c r="AJ473" s="15" t="str">
        <f t="shared" si="107"/>
        <v/>
      </c>
      <c r="AK473" s="15" t="str">
        <f t="shared" si="108"/>
        <v/>
      </c>
      <c r="AL473" s="15" t="str">
        <f t="shared" si="109"/>
        <v/>
      </c>
      <c r="AN473" s="14" t="s">
        <v>27</v>
      </c>
      <c r="AO473" s="14" t="s">
        <v>22</v>
      </c>
      <c r="AP473" s="14">
        <f>Tableau1[[#This Row],[Rép a est :]]</f>
        <v>0</v>
      </c>
      <c r="AQ473" s="14" t="s">
        <v>23</v>
      </c>
      <c r="AR473" s="14">
        <f>Tableau1[[#This Row],[Réponse a]]</f>
        <v>0</v>
      </c>
      <c r="AS473" s="14" t="s">
        <v>14</v>
      </c>
      <c r="AT473" s="14" t="s">
        <v>22</v>
      </c>
      <c r="AU473" s="14">
        <f>Tableau1[[#This Row],[Rép b est :]]</f>
        <v>0</v>
      </c>
      <c r="AV473" s="14" t="s">
        <v>23</v>
      </c>
      <c r="AW473" s="14">
        <f>Tableau1[[#This Row],[Réponse b]]</f>
        <v>0</v>
      </c>
      <c r="AX473" s="14" t="s">
        <v>14</v>
      </c>
      <c r="AY473" s="14" t="str">
        <f>IF(Tableau1[[#This Row],[Réponse c]]="","","\")</f>
        <v/>
      </c>
      <c r="AZ473" s="14" t="str">
        <f>IF(Tableau1[[#This Row],[Réponse c]]="","",Tableau1[[#This Row],[Rép c est :]])</f>
        <v/>
      </c>
      <c r="BA473" s="14" t="str">
        <f>IF(Tableau1[[#This Row],[Réponse c]]="","","{")</f>
        <v/>
      </c>
      <c r="BB473" s="14" t="str">
        <f>IF(Tableau1[[#This Row],[Réponse c]]="","",Tableau1[[#This Row],[Réponse c]])</f>
        <v/>
      </c>
      <c r="BC473" s="14" t="str">
        <f>IF(Tableau1[[#This Row],[Réponse c]]="","","}")</f>
        <v/>
      </c>
      <c r="BD473" s="14" t="str">
        <f>IF(Tableau1[[#This Row],[Réponse d]]="","","\")</f>
        <v/>
      </c>
      <c r="BE473" s="14" t="str">
        <f>IF(Tableau1[[#This Row],[Réponse d]]="","",Tableau1[[#This Row],[Rép d est :]])</f>
        <v/>
      </c>
      <c r="BF473" s="14" t="str">
        <f>IF(Tableau1[[#This Row],[Réponse d]]="","","{")</f>
        <v/>
      </c>
      <c r="BG473" s="14" t="str">
        <f>IF(Tableau1[[#This Row],[Réponse d]]="","",Tableau1[[#This Row],[Réponse d]])</f>
        <v/>
      </c>
      <c r="BH473" s="14" t="str">
        <f>IF(Tableau1[[#This Row],[Réponse d]]="","","}")</f>
        <v/>
      </c>
      <c r="BI473" s="14" t="str">
        <f>IF(Tableau1[[#This Row],[Réponse e]]="","","\")</f>
        <v/>
      </c>
      <c r="BJ473" s="14" t="str">
        <f>IF(Tableau1[[#This Row],[Réponse e]]="","",Tableau1[[#This Row],[Rép e est :]])</f>
        <v/>
      </c>
      <c r="BK473" s="14" t="str">
        <f>IF(Tableau1[[#This Row],[Réponse e]]="","","{")</f>
        <v/>
      </c>
      <c r="BL473" s="14" t="str">
        <f>IF(Tableau1[[#This Row],[Réponse e]]="","",Tableau1[[#This Row],[Réponse e]])</f>
        <v/>
      </c>
      <c r="BM473" s="14" t="str">
        <f>IF(Tableau1[[#This Row],[Réponse e]]="","","}")</f>
        <v/>
      </c>
      <c r="BN473" s="14" t="str">
        <f>IF(Tableau1[[#This Row],[Réponse f]]="","","\")</f>
        <v/>
      </c>
      <c r="BO473" s="14" t="str">
        <f>IF(Tableau1[[#This Row],[Réponse f]]="","",Tableau1[[#This Row],[Rép f est :]])</f>
        <v/>
      </c>
      <c r="BP473" s="14" t="str">
        <f>IF(Tableau1[[#This Row],[Réponse f]]="","","{")</f>
        <v/>
      </c>
      <c r="BQ473" s="14" t="str">
        <f>IF(Tableau1[[#This Row],[Réponse f]]="","",Tableau1[[#This Row],[Réponse f]])</f>
        <v/>
      </c>
      <c r="BR473" s="14" t="str">
        <f>IF(Tableau1[[#This Row],[Réponse f]]="","","}")</f>
        <v/>
      </c>
      <c r="BS473" s="14" t="s">
        <v>24</v>
      </c>
      <c r="BT473" s="14" t="str">
        <f t="shared" si="110"/>
        <v>question</v>
      </c>
      <c r="BU473" s="14" t="s">
        <v>26</v>
      </c>
      <c r="BV473" s="14" t="s">
        <v>14</v>
      </c>
      <c r="BX473" s="1" t="str">
        <f>IF(Tableau1[[#This Row],[Question]]="","",CONCATENATE(X473,Y473,Z473,AA473,AB473,AC473,AD473,AE473,AF473,AG473,AH473,AI473,AJ473,AK473,AL473,AM473,AN473,AO473,AP473,AQ473,AR473,AS473,AT473,AU473,AV473,AW473,AX473,AY473,AZ473,BA473,BB473,BC473,BD473,BE473,BF473,BG473,BH473,BI473,BJ473,BK473,BL473,BM473,BN473,BO473,BP473,BQ473,BR473,BS473,BT473,BU473,BV473))</f>
        <v/>
      </c>
    </row>
    <row r="474" spans="1:76" ht="40.5" customHeight="1">
      <c r="A474" s="24"/>
      <c r="B474" s="24"/>
      <c r="C474" s="25"/>
      <c r="D474" s="25"/>
      <c r="E474" s="24"/>
      <c r="F474" s="56"/>
      <c r="G474" s="56"/>
      <c r="H474" s="25"/>
      <c r="I474" s="25"/>
      <c r="J474" s="25"/>
      <c r="K474" s="25"/>
      <c r="L474" s="25"/>
      <c r="M474" s="25"/>
      <c r="N474" s="25"/>
      <c r="O474" s="25"/>
      <c r="P474" s="25"/>
      <c r="Q474" s="25"/>
      <c r="R474" s="25"/>
      <c r="S474" s="25"/>
      <c r="T474" s="25"/>
      <c r="U474" s="25"/>
      <c r="W474" s="12" t="str">
        <f>IF(Tableau1[[#This Row],[Question]]="","",IF(COUNTIF(Tableau1[[#This Row],[Réponse a]:[Rép f est :]],"bonne")&lt;1,"Attention pas assez de bonnes réponses",""))</f>
        <v/>
      </c>
      <c r="X474" s="14" t="s">
        <v>13</v>
      </c>
      <c r="Y474" s="14">
        <f t="shared" si="101"/>
        <v>0</v>
      </c>
      <c r="Z474" s="14" t="s">
        <v>25</v>
      </c>
      <c r="AA474" s="14" t="str">
        <f>IF(OR(COUNTIF(Tableau1[[#This Row],[Réponse a]:[Rép f est :]],"bonne")&gt;1,Tableau1[[#This Row],[Forcer question multiple]]&lt;&gt;""),"questionmult","question")</f>
        <v>question</v>
      </c>
      <c r="AB474" s="14" t="s">
        <v>21</v>
      </c>
      <c r="AC474" s="14" t="str">
        <f t="shared" si="102"/>
        <v/>
      </c>
      <c r="AD474" s="14">
        <f t="shared" si="111"/>
        <v>474</v>
      </c>
      <c r="AE474" s="14" t="s">
        <v>14</v>
      </c>
      <c r="AF474" s="14" t="str">
        <f t="shared" si="103"/>
        <v>\bareme{b=,m=}</v>
      </c>
      <c r="AG474" s="14" t="str">
        <f t="shared" si="104"/>
        <v/>
      </c>
      <c r="AH474" s="15" t="str">
        <f t="shared" si="105"/>
        <v/>
      </c>
      <c r="AI474" s="15" t="str">
        <f t="shared" si="106"/>
        <v/>
      </c>
      <c r="AJ474" s="15" t="str">
        <f t="shared" si="107"/>
        <v/>
      </c>
      <c r="AK474" s="15" t="str">
        <f t="shared" si="108"/>
        <v/>
      </c>
      <c r="AL474" s="15" t="str">
        <f t="shared" si="109"/>
        <v/>
      </c>
      <c r="AN474" s="14" t="s">
        <v>27</v>
      </c>
      <c r="AO474" s="14" t="s">
        <v>22</v>
      </c>
      <c r="AP474" s="14">
        <f>Tableau1[[#This Row],[Rép a est :]]</f>
        <v>0</v>
      </c>
      <c r="AQ474" s="14" t="s">
        <v>23</v>
      </c>
      <c r="AR474" s="14">
        <f>Tableau1[[#This Row],[Réponse a]]</f>
        <v>0</v>
      </c>
      <c r="AS474" s="14" t="s">
        <v>14</v>
      </c>
      <c r="AT474" s="14" t="s">
        <v>22</v>
      </c>
      <c r="AU474" s="14">
        <f>Tableau1[[#This Row],[Rép b est :]]</f>
        <v>0</v>
      </c>
      <c r="AV474" s="14" t="s">
        <v>23</v>
      </c>
      <c r="AW474" s="14">
        <f>Tableau1[[#This Row],[Réponse b]]</f>
        <v>0</v>
      </c>
      <c r="AX474" s="14" t="s">
        <v>14</v>
      </c>
      <c r="AY474" s="14" t="str">
        <f>IF(Tableau1[[#This Row],[Réponse c]]="","","\")</f>
        <v/>
      </c>
      <c r="AZ474" s="14" t="str">
        <f>IF(Tableau1[[#This Row],[Réponse c]]="","",Tableau1[[#This Row],[Rép c est :]])</f>
        <v/>
      </c>
      <c r="BA474" s="14" t="str">
        <f>IF(Tableau1[[#This Row],[Réponse c]]="","","{")</f>
        <v/>
      </c>
      <c r="BB474" s="14" t="str">
        <f>IF(Tableau1[[#This Row],[Réponse c]]="","",Tableau1[[#This Row],[Réponse c]])</f>
        <v/>
      </c>
      <c r="BC474" s="14" t="str">
        <f>IF(Tableau1[[#This Row],[Réponse c]]="","","}")</f>
        <v/>
      </c>
      <c r="BD474" s="14" t="str">
        <f>IF(Tableau1[[#This Row],[Réponse d]]="","","\")</f>
        <v/>
      </c>
      <c r="BE474" s="14" t="str">
        <f>IF(Tableau1[[#This Row],[Réponse d]]="","",Tableau1[[#This Row],[Rép d est :]])</f>
        <v/>
      </c>
      <c r="BF474" s="14" t="str">
        <f>IF(Tableau1[[#This Row],[Réponse d]]="","","{")</f>
        <v/>
      </c>
      <c r="BG474" s="14" t="str">
        <f>IF(Tableau1[[#This Row],[Réponse d]]="","",Tableau1[[#This Row],[Réponse d]])</f>
        <v/>
      </c>
      <c r="BH474" s="14" t="str">
        <f>IF(Tableau1[[#This Row],[Réponse d]]="","","}")</f>
        <v/>
      </c>
      <c r="BI474" s="14" t="str">
        <f>IF(Tableau1[[#This Row],[Réponse e]]="","","\")</f>
        <v/>
      </c>
      <c r="BJ474" s="14" t="str">
        <f>IF(Tableau1[[#This Row],[Réponse e]]="","",Tableau1[[#This Row],[Rép e est :]])</f>
        <v/>
      </c>
      <c r="BK474" s="14" t="str">
        <f>IF(Tableau1[[#This Row],[Réponse e]]="","","{")</f>
        <v/>
      </c>
      <c r="BL474" s="14" t="str">
        <f>IF(Tableau1[[#This Row],[Réponse e]]="","",Tableau1[[#This Row],[Réponse e]])</f>
        <v/>
      </c>
      <c r="BM474" s="14" t="str">
        <f>IF(Tableau1[[#This Row],[Réponse e]]="","","}")</f>
        <v/>
      </c>
      <c r="BN474" s="14" t="str">
        <f>IF(Tableau1[[#This Row],[Réponse f]]="","","\")</f>
        <v/>
      </c>
      <c r="BO474" s="14" t="str">
        <f>IF(Tableau1[[#This Row],[Réponse f]]="","",Tableau1[[#This Row],[Rép f est :]])</f>
        <v/>
      </c>
      <c r="BP474" s="14" t="str">
        <f>IF(Tableau1[[#This Row],[Réponse f]]="","","{")</f>
        <v/>
      </c>
      <c r="BQ474" s="14" t="str">
        <f>IF(Tableau1[[#This Row],[Réponse f]]="","",Tableau1[[#This Row],[Réponse f]])</f>
        <v/>
      </c>
      <c r="BR474" s="14" t="str">
        <f>IF(Tableau1[[#This Row],[Réponse f]]="","","}")</f>
        <v/>
      </c>
      <c r="BS474" s="14" t="s">
        <v>24</v>
      </c>
      <c r="BT474" s="14" t="str">
        <f t="shared" si="110"/>
        <v>question</v>
      </c>
      <c r="BU474" s="14" t="s">
        <v>26</v>
      </c>
      <c r="BV474" s="14" t="s">
        <v>14</v>
      </c>
      <c r="BX474" s="1" t="str">
        <f>IF(Tableau1[[#This Row],[Question]]="","",CONCATENATE(X474,Y474,Z474,AA474,AB474,AC474,AD474,AE474,AF474,AG474,AH474,AI474,AJ474,AK474,AL474,AM474,AN474,AO474,AP474,AQ474,AR474,AS474,AT474,AU474,AV474,AW474,AX474,AY474,AZ474,BA474,BB474,BC474,BD474,BE474,BF474,BG474,BH474,BI474,BJ474,BK474,BL474,BM474,BN474,BO474,BP474,BQ474,BR474,BS474,BT474,BU474,BV474))</f>
        <v/>
      </c>
    </row>
    <row r="475" spans="1:76">
      <c r="A475" s="24"/>
      <c r="B475" s="24"/>
      <c r="C475" s="25"/>
      <c r="D475" s="25"/>
      <c r="E475" s="1"/>
      <c r="F475" s="56"/>
      <c r="G475" s="56"/>
      <c r="K475" s="25"/>
      <c r="M475" s="25"/>
      <c r="O475" s="25"/>
      <c r="P475" s="2"/>
      <c r="Q475" s="2"/>
      <c r="R475" s="2"/>
      <c r="S475" s="2"/>
      <c r="T475" s="2"/>
      <c r="U475" s="2"/>
      <c r="W475" s="12" t="str">
        <f>IF(Tableau1[[#This Row],[Question]]="","",IF(COUNTIF(Tableau1[[#This Row],[Réponse a]:[Rép f est :]],"bonne")&lt;1,"Attention pas assez de bonnes réponses",""))</f>
        <v/>
      </c>
      <c r="X475" s="14" t="s">
        <v>13</v>
      </c>
      <c r="Y475" s="14">
        <f t="shared" si="101"/>
        <v>0</v>
      </c>
      <c r="Z475" s="14" t="s">
        <v>25</v>
      </c>
      <c r="AA475" s="14" t="str">
        <f>IF(OR(COUNTIF(Tableau1[[#This Row],[Réponse a]:[Rép f est :]],"bonne")&gt;1,Tableau1[[#This Row],[Forcer question multiple]]&lt;&gt;""),"questionmult","question")</f>
        <v>question</v>
      </c>
      <c r="AB475" s="14" t="s">
        <v>21</v>
      </c>
      <c r="AC475" s="14" t="str">
        <f t="shared" si="102"/>
        <v/>
      </c>
      <c r="AD475" s="14">
        <f t="shared" si="111"/>
        <v>475</v>
      </c>
      <c r="AE475" s="14" t="s">
        <v>14</v>
      </c>
      <c r="AF475" s="14" t="str">
        <f t="shared" si="103"/>
        <v>\bareme{b=,m=}</v>
      </c>
      <c r="AG475" s="14" t="str">
        <f t="shared" si="104"/>
        <v/>
      </c>
      <c r="AH475" s="15" t="str">
        <f t="shared" si="105"/>
        <v/>
      </c>
      <c r="AI475" s="15" t="str">
        <f t="shared" si="106"/>
        <v/>
      </c>
      <c r="AJ475" s="15" t="str">
        <f t="shared" si="107"/>
        <v/>
      </c>
      <c r="AK475" s="15" t="str">
        <f t="shared" si="108"/>
        <v/>
      </c>
      <c r="AL475" s="15" t="str">
        <f t="shared" si="109"/>
        <v/>
      </c>
      <c r="AN475" s="14" t="s">
        <v>27</v>
      </c>
      <c r="AO475" s="14" t="s">
        <v>22</v>
      </c>
      <c r="AP475" s="14">
        <f>Tableau1[[#This Row],[Rép a est :]]</f>
        <v>0</v>
      </c>
      <c r="AQ475" s="14" t="s">
        <v>23</v>
      </c>
      <c r="AR475" s="14">
        <f>Tableau1[[#This Row],[Réponse a]]</f>
        <v>0</v>
      </c>
      <c r="AS475" s="14" t="s">
        <v>14</v>
      </c>
      <c r="AT475" s="14" t="s">
        <v>22</v>
      </c>
      <c r="AU475" s="14">
        <f>Tableau1[[#This Row],[Rép b est :]]</f>
        <v>0</v>
      </c>
      <c r="AV475" s="14" t="s">
        <v>23</v>
      </c>
      <c r="AW475" s="14">
        <f>Tableau1[[#This Row],[Réponse b]]</f>
        <v>0</v>
      </c>
      <c r="AX475" s="14" t="s">
        <v>14</v>
      </c>
      <c r="AY475" s="14" t="str">
        <f>IF(Tableau1[[#This Row],[Réponse c]]="","","\")</f>
        <v/>
      </c>
      <c r="AZ475" s="14" t="str">
        <f>IF(Tableau1[[#This Row],[Réponse c]]="","",Tableau1[[#This Row],[Rép c est :]])</f>
        <v/>
      </c>
      <c r="BA475" s="14" t="str">
        <f>IF(Tableau1[[#This Row],[Réponse c]]="","","{")</f>
        <v/>
      </c>
      <c r="BB475" s="14" t="str">
        <f>IF(Tableau1[[#This Row],[Réponse c]]="","",Tableau1[[#This Row],[Réponse c]])</f>
        <v/>
      </c>
      <c r="BC475" s="14" t="str">
        <f>IF(Tableau1[[#This Row],[Réponse c]]="","","}")</f>
        <v/>
      </c>
      <c r="BD475" s="14" t="str">
        <f>IF(Tableau1[[#This Row],[Réponse d]]="","","\")</f>
        <v/>
      </c>
      <c r="BE475" s="14" t="str">
        <f>IF(Tableau1[[#This Row],[Réponse d]]="","",Tableau1[[#This Row],[Rép d est :]])</f>
        <v/>
      </c>
      <c r="BF475" s="14" t="str">
        <f>IF(Tableau1[[#This Row],[Réponse d]]="","","{")</f>
        <v/>
      </c>
      <c r="BG475" s="14" t="str">
        <f>IF(Tableau1[[#This Row],[Réponse d]]="","",Tableau1[[#This Row],[Réponse d]])</f>
        <v/>
      </c>
      <c r="BH475" s="14" t="str">
        <f>IF(Tableau1[[#This Row],[Réponse d]]="","","}")</f>
        <v/>
      </c>
      <c r="BI475" s="14" t="str">
        <f>IF(Tableau1[[#This Row],[Réponse e]]="","","\")</f>
        <v/>
      </c>
      <c r="BJ475" s="14" t="str">
        <f>IF(Tableau1[[#This Row],[Réponse e]]="","",Tableau1[[#This Row],[Rép e est :]])</f>
        <v/>
      </c>
      <c r="BK475" s="14" t="str">
        <f>IF(Tableau1[[#This Row],[Réponse e]]="","","{")</f>
        <v/>
      </c>
      <c r="BL475" s="14" t="str">
        <f>IF(Tableau1[[#This Row],[Réponse e]]="","",Tableau1[[#This Row],[Réponse e]])</f>
        <v/>
      </c>
      <c r="BM475" s="14" t="str">
        <f>IF(Tableau1[[#This Row],[Réponse e]]="","","}")</f>
        <v/>
      </c>
      <c r="BN475" s="14" t="str">
        <f>IF(Tableau1[[#This Row],[Réponse f]]="","","\")</f>
        <v/>
      </c>
      <c r="BO475" s="14" t="str">
        <f>IF(Tableau1[[#This Row],[Réponse f]]="","",Tableau1[[#This Row],[Rép f est :]])</f>
        <v/>
      </c>
      <c r="BP475" s="14" t="str">
        <f>IF(Tableau1[[#This Row],[Réponse f]]="","","{")</f>
        <v/>
      </c>
      <c r="BQ475" s="14" t="str">
        <f>IF(Tableau1[[#This Row],[Réponse f]]="","",Tableau1[[#This Row],[Réponse f]])</f>
        <v/>
      </c>
      <c r="BR475" s="14" t="str">
        <f>IF(Tableau1[[#This Row],[Réponse f]]="","","}")</f>
        <v/>
      </c>
      <c r="BS475" s="14" t="s">
        <v>24</v>
      </c>
      <c r="BT475" s="14" t="str">
        <f t="shared" si="110"/>
        <v>question</v>
      </c>
      <c r="BU475" s="14" t="s">
        <v>26</v>
      </c>
      <c r="BV475" s="14" t="s">
        <v>14</v>
      </c>
      <c r="BX475" s="1" t="str">
        <f>IF(Tableau1[[#This Row],[Question]]="","",CONCATENATE(X475,Y475,Z475,AA475,AB475,AC475,AD475,AE475,AF475,AG475,AH475,AI475,AJ475,AK475,AL475,AM475,AN475,AO475,AP475,AQ475,AR475,AS475,AT475,AU475,AV475,AW475,AX475,AY475,AZ475,BA475,BB475,BC475,BD475,BE475,BF475,BG475,BH475,BI475,BJ475,BK475,BL475,BM475,BN475,BO475,BP475,BQ475,BR475,BS475,BT475,BU475,BV475))</f>
        <v/>
      </c>
    </row>
    <row r="476" spans="1:76">
      <c r="A476" s="24"/>
      <c r="B476" s="24"/>
      <c r="C476" s="25"/>
      <c r="D476" s="25"/>
      <c r="E476" s="1"/>
      <c r="F476" s="56"/>
      <c r="G476" s="56"/>
      <c r="K476" s="25"/>
      <c r="M476" s="25"/>
      <c r="O476" s="25"/>
      <c r="P476" s="2"/>
      <c r="Q476" s="2"/>
      <c r="R476" s="2"/>
      <c r="S476" s="2"/>
      <c r="T476" s="2"/>
      <c r="U476" s="2"/>
      <c r="W476" s="12" t="str">
        <f>IF(Tableau1[[#This Row],[Question]]="","",IF(COUNTIF(Tableau1[[#This Row],[Réponse a]:[Rép f est :]],"bonne")&lt;1,"Attention pas assez de bonnes réponses",""))</f>
        <v/>
      </c>
      <c r="X476" s="14" t="s">
        <v>13</v>
      </c>
      <c r="Y476" s="14">
        <f t="shared" si="101"/>
        <v>0</v>
      </c>
      <c r="Z476" s="14" t="s">
        <v>25</v>
      </c>
      <c r="AA476" s="14" t="str">
        <f>IF(OR(COUNTIF(Tableau1[[#This Row],[Réponse a]:[Rép f est :]],"bonne")&gt;1,Tableau1[[#This Row],[Forcer question multiple]]&lt;&gt;""),"questionmult","question")</f>
        <v>question</v>
      </c>
      <c r="AB476" s="14" t="s">
        <v>21</v>
      </c>
      <c r="AC476" s="14" t="str">
        <f t="shared" si="102"/>
        <v/>
      </c>
      <c r="AD476" s="14">
        <f t="shared" si="111"/>
        <v>476</v>
      </c>
      <c r="AE476" s="14" t="s">
        <v>14</v>
      </c>
      <c r="AF476" s="14" t="str">
        <f t="shared" si="103"/>
        <v>\bareme{b=,m=}</v>
      </c>
      <c r="AG476" s="14" t="str">
        <f t="shared" si="104"/>
        <v/>
      </c>
      <c r="AH476" s="15" t="str">
        <f t="shared" si="105"/>
        <v/>
      </c>
      <c r="AI476" s="15" t="str">
        <f t="shared" si="106"/>
        <v/>
      </c>
      <c r="AJ476" s="15" t="str">
        <f t="shared" si="107"/>
        <v/>
      </c>
      <c r="AK476" s="15" t="str">
        <f t="shared" si="108"/>
        <v/>
      </c>
      <c r="AL476" s="15" t="str">
        <f t="shared" si="109"/>
        <v/>
      </c>
      <c r="AN476" s="14" t="s">
        <v>27</v>
      </c>
      <c r="AO476" s="14" t="s">
        <v>22</v>
      </c>
      <c r="AP476" s="14">
        <f>Tableau1[[#This Row],[Rép a est :]]</f>
        <v>0</v>
      </c>
      <c r="AQ476" s="14" t="s">
        <v>23</v>
      </c>
      <c r="AR476" s="14">
        <f>Tableau1[[#This Row],[Réponse a]]</f>
        <v>0</v>
      </c>
      <c r="AS476" s="14" t="s">
        <v>14</v>
      </c>
      <c r="AT476" s="14" t="s">
        <v>22</v>
      </c>
      <c r="AU476" s="14">
        <f>Tableau1[[#This Row],[Rép b est :]]</f>
        <v>0</v>
      </c>
      <c r="AV476" s="14" t="s">
        <v>23</v>
      </c>
      <c r="AW476" s="14">
        <f>Tableau1[[#This Row],[Réponse b]]</f>
        <v>0</v>
      </c>
      <c r="AX476" s="14" t="s">
        <v>14</v>
      </c>
      <c r="AY476" s="14" t="str">
        <f>IF(Tableau1[[#This Row],[Réponse c]]="","","\")</f>
        <v/>
      </c>
      <c r="AZ476" s="14" t="str">
        <f>IF(Tableau1[[#This Row],[Réponse c]]="","",Tableau1[[#This Row],[Rép c est :]])</f>
        <v/>
      </c>
      <c r="BA476" s="14" t="str">
        <f>IF(Tableau1[[#This Row],[Réponse c]]="","","{")</f>
        <v/>
      </c>
      <c r="BB476" s="14" t="str">
        <f>IF(Tableau1[[#This Row],[Réponse c]]="","",Tableau1[[#This Row],[Réponse c]])</f>
        <v/>
      </c>
      <c r="BC476" s="14" t="str">
        <f>IF(Tableau1[[#This Row],[Réponse c]]="","","}")</f>
        <v/>
      </c>
      <c r="BD476" s="14" t="str">
        <f>IF(Tableau1[[#This Row],[Réponse d]]="","","\")</f>
        <v/>
      </c>
      <c r="BE476" s="14" t="str">
        <f>IF(Tableau1[[#This Row],[Réponse d]]="","",Tableau1[[#This Row],[Rép d est :]])</f>
        <v/>
      </c>
      <c r="BF476" s="14" t="str">
        <f>IF(Tableau1[[#This Row],[Réponse d]]="","","{")</f>
        <v/>
      </c>
      <c r="BG476" s="14" t="str">
        <f>IF(Tableau1[[#This Row],[Réponse d]]="","",Tableau1[[#This Row],[Réponse d]])</f>
        <v/>
      </c>
      <c r="BH476" s="14" t="str">
        <f>IF(Tableau1[[#This Row],[Réponse d]]="","","}")</f>
        <v/>
      </c>
      <c r="BI476" s="14" t="str">
        <f>IF(Tableau1[[#This Row],[Réponse e]]="","","\")</f>
        <v/>
      </c>
      <c r="BJ476" s="14" t="str">
        <f>IF(Tableau1[[#This Row],[Réponse e]]="","",Tableau1[[#This Row],[Rép e est :]])</f>
        <v/>
      </c>
      <c r="BK476" s="14" t="str">
        <f>IF(Tableau1[[#This Row],[Réponse e]]="","","{")</f>
        <v/>
      </c>
      <c r="BL476" s="14" t="str">
        <f>IF(Tableau1[[#This Row],[Réponse e]]="","",Tableau1[[#This Row],[Réponse e]])</f>
        <v/>
      </c>
      <c r="BM476" s="14" t="str">
        <f>IF(Tableau1[[#This Row],[Réponse e]]="","","}")</f>
        <v/>
      </c>
      <c r="BN476" s="14" t="str">
        <f>IF(Tableau1[[#This Row],[Réponse f]]="","","\")</f>
        <v/>
      </c>
      <c r="BO476" s="14" t="str">
        <f>IF(Tableau1[[#This Row],[Réponse f]]="","",Tableau1[[#This Row],[Rép f est :]])</f>
        <v/>
      </c>
      <c r="BP476" s="14" t="str">
        <f>IF(Tableau1[[#This Row],[Réponse f]]="","","{")</f>
        <v/>
      </c>
      <c r="BQ476" s="14" t="str">
        <f>IF(Tableau1[[#This Row],[Réponse f]]="","",Tableau1[[#This Row],[Réponse f]])</f>
        <v/>
      </c>
      <c r="BR476" s="14" t="str">
        <f>IF(Tableau1[[#This Row],[Réponse f]]="","","}")</f>
        <v/>
      </c>
      <c r="BS476" s="14" t="s">
        <v>24</v>
      </c>
      <c r="BT476" s="14" t="str">
        <f t="shared" si="110"/>
        <v>question</v>
      </c>
      <c r="BU476" s="14" t="s">
        <v>26</v>
      </c>
      <c r="BV476" s="14" t="s">
        <v>14</v>
      </c>
      <c r="BX476" s="1" t="str">
        <f>IF(Tableau1[[#This Row],[Question]]="","",CONCATENATE(X476,Y476,Z476,AA476,AB476,AC476,AD476,AE476,AF476,AG476,AH476,AI476,AJ476,AK476,AL476,AM476,AN476,AO476,AP476,AQ476,AR476,AS476,AT476,AU476,AV476,AW476,AX476,AY476,AZ476,BA476,BB476,BC476,BD476,BE476,BF476,BG476,BH476,BI476,BJ476,BK476,BL476,BM476,BN476,BO476,BP476,BQ476,BR476,BS476,BT476,BU476,BV476))</f>
        <v/>
      </c>
    </row>
    <row r="477" spans="1:76">
      <c r="A477" s="24"/>
      <c r="B477" s="24"/>
      <c r="C477" s="25"/>
      <c r="D477" s="25"/>
      <c r="E477" s="17"/>
      <c r="F477" s="56"/>
      <c r="G477" s="56"/>
      <c r="K477" s="25"/>
      <c r="M477" s="25"/>
      <c r="O477" s="25"/>
      <c r="P477" s="2"/>
      <c r="Q477" s="2"/>
      <c r="R477" s="2"/>
      <c r="S477" s="2"/>
      <c r="T477" s="2"/>
      <c r="U477" s="2"/>
      <c r="W477" s="12" t="str">
        <f>IF(Tableau1[[#This Row],[Question]]="","",IF(COUNTIF(Tableau1[[#This Row],[Réponse a]:[Rép f est :]],"bonne")&lt;1,"Attention pas assez de bonnes réponses",""))</f>
        <v/>
      </c>
      <c r="X477" s="14" t="s">
        <v>13</v>
      </c>
      <c r="Y477" s="14">
        <f t="shared" si="101"/>
        <v>0</v>
      </c>
      <c r="Z477" s="14" t="s">
        <v>25</v>
      </c>
      <c r="AA477" s="14" t="str">
        <f>IF(OR(COUNTIF(Tableau1[[#This Row],[Réponse a]:[Rép f est :]],"bonne")&gt;1,Tableau1[[#This Row],[Forcer question multiple]]&lt;&gt;""),"questionmult","question")</f>
        <v>question</v>
      </c>
      <c r="AB477" s="14" t="s">
        <v>21</v>
      </c>
      <c r="AC477" s="14" t="str">
        <f t="shared" si="102"/>
        <v/>
      </c>
      <c r="AD477" s="14">
        <f t="shared" si="111"/>
        <v>477</v>
      </c>
      <c r="AE477" s="14" t="s">
        <v>14</v>
      </c>
      <c r="AF477" s="14" t="str">
        <f t="shared" si="103"/>
        <v>\bareme{b=,m=}</v>
      </c>
      <c r="AG477" s="14" t="str">
        <f t="shared" si="104"/>
        <v/>
      </c>
      <c r="AH477" s="15" t="str">
        <f t="shared" si="105"/>
        <v/>
      </c>
      <c r="AI477" s="15" t="str">
        <f t="shared" si="106"/>
        <v/>
      </c>
      <c r="AJ477" s="15" t="str">
        <f t="shared" si="107"/>
        <v/>
      </c>
      <c r="AK477" s="15" t="str">
        <f t="shared" si="108"/>
        <v/>
      </c>
      <c r="AL477" s="15" t="str">
        <f t="shared" si="109"/>
        <v/>
      </c>
      <c r="AN477" s="14" t="s">
        <v>27</v>
      </c>
      <c r="AO477" s="14" t="s">
        <v>22</v>
      </c>
      <c r="AP477" s="14">
        <f>Tableau1[[#This Row],[Rép a est :]]</f>
        <v>0</v>
      </c>
      <c r="AQ477" s="14" t="s">
        <v>23</v>
      </c>
      <c r="AR477" s="14">
        <f>Tableau1[[#This Row],[Réponse a]]</f>
        <v>0</v>
      </c>
      <c r="AS477" s="14" t="s">
        <v>14</v>
      </c>
      <c r="AT477" s="14" t="s">
        <v>22</v>
      </c>
      <c r="AU477" s="14">
        <f>Tableau1[[#This Row],[Rép b est :]]</f>
        <v>0</v>
      </c>
      <c r="AV477" s="14" t="s">
        <v>23</v>
      </c>
      <c r="AW477" s="14">
        <f>Tableau1[[#This Row],[Réponse b]]</f>
        <v>0</v>
      </c>
      <c r="AX477" s="14" t="s">
        <v>14</v>
      </c>
      <c r="AY477" s="14" t="str">
        <f>IF(Tableau1[[#This Row],[Réponse c]]="","","\")</f>
        <v/>
      </c>
      <c r="AZ477" s="14" t="str">
        <f>IF(Tableau1[[#This Row],[Réponse c]]="","",Tableau1[[#This Row],[Rép c est :]])</f>
        <v/>
      </c>
      <c r="BA477" s="14" t="str">
        <f>IF(Tableau1[[#This Row],[Réponse c]]="","","{")</f>
        <v/>
      </c>
      <c r="BB477" s="14" t="str">
        <f>IF(Tableau1[[#This Row],[Réponse c]]="","",Tableau1[[#This Row],[Réponse c]])</f>
        <v/>
      </c>
      <c r="BC477" s="14" t="str">
        <f>IF(Tableau1[[#This Row],[Réponse c]]="","","}")</f>
        <v/>
      </c>
      <c r="BD477" s="14" t="str">
        <f>IF(Tableau1[[#This Row],[Réponse d]]="","","\")</f>
        <v/>
      </c>
      <c r="BE477" s="14" t="str">
        <f>IF(Tableau1[[#This Row],[Réponse d]]="","",Tableau1[[#This Row],[Rép d est :]])</f>
        <v/>
      </c>
      <c r="BF477" s="14" t="str">
        <f>IF(Tableau1[[#This Row],[Réponse d]]="","","{")</f>
        <v/>
      </c>
      <c r="BG477" s="14" t="str">
        <f>IF(Tableau1[[#This Row],[Réponse d]]="","",Tableau1[[#This Row],[Réponse d]])</f>
        <v/>
      </c>
      <c r="BH477" s="14" t="str">
        <f>IF(Tableau1[[#This Row],[Réponse d]]="","","}")</f>
        <v/>
      </c>
      <c r="BI477" s="14" t="str">
        <f>IF(Tableau1[[#This Row],[Réponse e]]="","","\")</f>
        <v/>
      </c>
      <c r="BJ477" s="14" t="str">
        <f>IF(Tableau1[[#This Row],[Réponse e]]="","",Tableau1[[#This Row],[Rép e est :]])</f>
        <v/>
      </c>
      <c r="BK477" s="14" t="str">
        <f>IF(Tableau1[[#This Row],[Réponse e]]="","","{")</f>
        <v/>
      </c>
      <c r="BL477" s="14" t="str">
        <f>IF(Tableau1[[#This Row],[Réponse e]]="","",Tableau1[[#This Row],[Réponse e]])</f>
        <v/>
      </c>
      <c r="BM477" s="14" t="str">
        <f>IF(Tableau1[[#This Row],[Réponse e]]="","","}")</f>
        <v/>
      </c>
      <c r="BN477" s="14" t="str">
        <f>IF(Tableau1[[#This Row],[Réponse f]]="","","\")</f>
        <v/>
      </c>
      <c r="BO477" s="14" t="str">
        <f>IF(Tableau1[[#This Row],[Réponse f]]="","",Tableau1[[#This Row],[Rép f est :]])</f>
        <v/>
      </c>
      <c r="BP477" s="14" t="str">
        <f>IF(Tableau1[[#This Row],[Réponse f]]="","","{")</f>
        <v/>
      </c>
      <c r="BQ477" s="14" t="str">
        <f>IF(Tableau1[[#This Row],[Réponse f]]="","",Tableau1[[#This Row],[Réponse f]])</f>
        <v/>
      </c>
      <c r="BR477" s="14" t="str">
        <f>IF(Tableau1[[#This Row],[Réponse f]]="","","}")</f>
        <v/>
      </c>
      <c r="BS477" s="14" t="s">
        <v>24</v>
      </c>
      <c r="BT477" s="14" t="str">
        <f t="shared" si="110"/>
        <v>question</v>
      </c>
      <c r="BU477" s="14" t="s">
        <v>26</v>
      </c>
      <c r="BV477" s="14" t="s">
        <v>14</v>
      </c>
      <c r="BX477" s="1" t="str">
        <f>IF(Tableau1[[#This Row],[Question]]="","",CONCATENATE(X477,Y477,Z477,AA477,AB477,AC477,AD477,AE477,AF477,AG477,AH477,AI477,AJ477,AK477,AL477,AM477,AN477,AO477,AP477,AQ477,AR477,AS477,AT477,AU477,AV477,AW477,AX477,AY477,AZ477,BA477,BB477,BC477,BD477,BE477,BF477,BG477,BH477,BI477,BJ477,BK477,BL477,BM477,BN477,BO477,BP477,BQ477,BR477,BS477,BT477,BU477,BV477))</f>
        <v/>
      </c>
    </row>
    <row r="478" spans="1:76">
      <c r="A478" s="24"/>
      <c r="B478" s="24"/>
      <c r="C478" s="25"/>
      <c r="D478" s="25"/>
      <c r="E478" s="1"/>
      <c r="F478" s="56"/>
      <c r="G478" s="56"/>
      <c r="K478" s="25"/>
      <c r="M478" s="25"/>
      <c r="O478" s="25"/>
      <c r="P478" s="2"/>
      <c r="Q478" s="2"/>
      <c r="R478" s="2"/>
      <c r="S478" s="2"/>
      <c r="T478" s="2"/>
      <c r="U478" s="2"/>
      <c r="W478" s="12" t="str">
        <f>IF(Tableau1[[#This Row],[Question]]="","",IF(COUNTIF(Tableau1[[#This Row],[Réponse a]:[Rép f est :]],"bonne")&lt;1,"Attention pas assez de bonnes réponses",""))</f>
        <v/>
      </c>
      <c r="X478" s="14" t="s">
        <v>13</v>
      </c>
      <c r="Y478" s="14">
        <f t="shared" si="101"/>
        <v>0</v>
      </c>
      <c r="Z478" s="14" t="s">
        <v>25</v>
      </c>
      <c r="AA478" s="14" t="str">
        <f>IF(OR(COUNTIF(Tableau1[[#This Row],[Réponse a]:[Rép f est :]],"bonne")&gt;1,Tableau1[[#This Row],[Forcer question multiple]]&lt;&gt;""),"questionmult","question")</f>
        <v>question</v>
      </c>
      <c r="AB478" s="14" t="s">
        <v>21</v>
      </c>
      <c r="AC478" s="14" t="str">
        <f t="shared" si="102"/>
        <v/>
      </c>
      <c r="AD478" s="14">
        <f t="shared" si="111"/>
        <v>478</v>
      </c>
      <c r="AE478" s="14" t="s">
        <v>14</v>
      </c>
      <c r="AF478" s="14" t="str">
        <f t="shared" si="103"/>
        <v>\bareme{b=,m=}</v>
      </c>
      <c r="AG478" s="14" t="str">
        <f t="shared" si="104"/>
        <v/>
      </c>
      <c r="AH478" s="15" t="str">
        <f t="shared" si="105"/>
        <v/>
      </c>
      <c r="AI478" s="15" t="str">
        <f t="shared" si="106"/>
        <v/>
      </c>
      <c r="AJ478" s="15" t="str">
        <f t="shared" si="107"/>
        <v/>
      </c>
      <c r="AK478" s="15" t="str">
        <f t="shared" si="108"/>
        <v/>
      </c>
      <c r="AL478" s="15" t="str">
        <f t="shared" si="109"/>
        <v/>
      </c>
      <c r="AN478" s="14" t="s">
        <v>27</v>
      </c>
      <c r="AO478" s="14" t="s">
        <v>22</v>
      </c>
      <c r="AP478" s="14">
        <f>Tableau1[[#This Row],[Rép a est :]]</f>
        <v>0</v>
      </c>
      <c r="AQ478" s="14" t="s">
        <v>23</v>
      </c>
      <c r="AR478" s="14">
        <f>Tableau1[[#This Row],[Réponse a]]</f>
        <v>0</v>
      </c>
      <c r="AS478" s="14" t="s">
        <v>14</v>
      </c>
      <c r="AT478" s="14" t="s">
        <v>22</v>
      </c>
      <c r="AU478" s="14">
        <f>Tableau1[[#This Row],[Rép b est :]]</f>
        <v>0</v>
      </c>
      <c r="AV478" s="14" t="s">
        <v>23</v>
      </c>
      <c r="AW478" s="14">
        <f>Tableau1[[#This Row],[Réponse b]]</f>
        <v>0</v>
      </c>
      <c r="AX478" s="14" t="s">
        <v>14</v>
      </c>
      <c r="AY478" s="14" t="str">
        <f>IF(Tableau1[[#This Row],[Réponse c]]="","","\")</f>
        <v/>
      </c>
      <c r="AZ478" s="14" t="str">
        <f>IF(Tableau1[[#This Row],[Réponse c]]="","",Tableau1[[#This Row],[Rép c est :]])</f>
        <v/>
      </c>
      <c r="BA478" s="14" t="str">
        <f>IF(Tableau1[[#This Row],[Réponse c]]="","","{")</f>
        <v/>
      </c>
      <c r="BB478" s="14" t="str">
        <f>IF(Tableau1[[#This Row],[Réponse c]]="","",Tableau1[[#This Row],[Réponse c]])</f>
        <v/>
      </c>
      <c r="BC478" s="14" t="str">
        <f>IF(Tableau1[[#This Row],[Réponse c]]="","","}")</f>
        <v/>
      </c>
      <c r="BD478" s="14" t="str">
        <f>IF(Tableau1[[#This Row],[Réponse d]]="","","\")</f>
        <v/>
      </c>
      <c r="BE478" s="14" t="str">
        <f>IF(Tableau1[[#This Row],[Réponse d]]="","",Tableau1[[#This Row],[Rép d est :]])</f>
        <v/>
      </c>
      <c r="BF478" s="14" t="str">
        <f>IF(Tableau1[[#This Row],[Réponse d]]="","","{")</f>
        <v/>
      </c>
      <c r="BG478" s="14" t="str">
        <f>IF(Tableau1[[#This Row],[Réponse d]]="","",Tableau1[[#This Row],[Réponse d]])</f>
        <v/>
      </c>
      <c r="BH478" s="14" t="str">
        <f>IF(Tableau1[[#This Row],[Réponse d]]="","","}")</f>
        <v/>
      </c>
      <c r="BI478" s="14" t="str">
        <f>IF(Tableau1[[#This Row],[Réponse e]]="","","\")</f>
        <v/>
      </c>
      <c r="BJ478" s="14" t="str">
        <f>IF(Tableau1[[#This Row],[Réponse e]]="","",Tableau1[[#This Row],[Rép e est :]])</f>
        <v/>
      </c>
      <c r="BK478" s="14" t="str">
        <f>IF(Tableau1[[#This Row],[Réponse e]]="","","{")</f>
        <v/>
      </c>
      <c r="BL478" s="14" t="str">
        <f>IF(Tableau1[[#This Row],[Réponse e]]="","",Tableau1[[#This Row],[Réponse e]])</f>
        <v/>
      </c>
      <c r="BM478" s="14" t="str">
        <f>IF(Tableau1[[#This Row],[Réponse e]]="","","}")</f>
        <v/>
      </c>
      <c r="BN478" s="14" t="str">
        <f>IF(Tableau1[[#This Row],[Réponse f]]="","","\")</f>
        <v/>
      </c>
      <c r="BO478" s="14" t="str">
        <f>IF(Tableau1[[#This Row],[Réponse f]]="","",Tableau1[[#This Row],[Rép f est :]])</f>
        <v/>
      </c>
      <c r="BP478" s="14" t="str">
        <f>IF(Tableau1[[#This Row],[Réponse f]]="","","{")</f>
        <v/>
      </c>
      <c r="BQ478" s="14" t="str">
        <f>IF(Tableau1[[#This Row],[Réponse f]]="","",Tableau1[[#This Row],[Réponse f]])</f>
        <v/>
      </c>
      <c r="BR478" s="14" t="str">
        <f>IF(Tableau1[[#This Row],[Réponse f]]="","","}")</f>
        <v/>
      </c>
      <c r="BS478" s="14" t="s">
        <v>24</v>
      </c>
      <c r="BT478" s="14" t="str">
        <f t="shared" si="110"/>
        <v>question</v>
      </c>
      <c r="BU478" s="14" t="s">
        <v>26</v>
      </c>
      <c r="BV478" s="14" t="s">
        <v>14</v>
      </c>
      <c r="BX478" s="1" t="str">
        <f>IF(Tableau1[[#This Row],[Question]]="","",CONCATENATE(X478,Y478,Z478,AA478,AB478,AC478,AD478,AE478,AF478,AG478,AH478,AI478,AJ478,AK478,AL478,AM478,AN478,AO478,AP478,AQ478,AR478,AS478,AT478,AU478,AV478,AW478,AX478,AY478,AZ478,BA478,BB478,BC478,BD478,BE478,BF478,BG478,BH478,BI478,BJ478,BK478,BL478,BM478,BN478,BO478,BP478,BQ478,BR478,BS478,BT478,BU478,BV478))</f>
        <v/>
      </c>
    </row>
    <row r="479" spans="1:76">
      <c r="A479" s="24"/>
      <c r="B479" s="24"/>
      <c r="C479" s="25"/>
      <c r="D479" s="25"/>
      <c r="E479" s="24"/>
      <c r="F479" s="56"/>
      <c r="G479" s="56"/>
      <c r="H479" s="25"/>
      <c r="I479" s="25"/>
      <c r="J479" s="25"/>
      <c r="K479" s="25"/>
      <c r="L479" s="25"/>
      <c r="M479" s="25"/>
      <c r="N479" s="25"/>
      <c r="O479" s="36"/>
      <c r="P479" s="25"/>
      <c r="Q479" s="25"/>
      <c r="R479" s="25"/>
      <c r="S479" s="25"/>
      <c r="T479" s="25"/>
      <c r="U479" s="25"/>
      <c r="W479" s="12" t="str">
        <f>IF(Tableau1[[#This Row],[Question]]="","",IF(COUNTIF(Tableau1[[#This Row],[Réponse a]:[Rép f est :]],"bonne")&lt;1,"Attention pas assez de bonnes réponses",""))</f>
        <v/>
      </c>
      <c r="X479" s="14" t="s">
        <v>13</v>
      </c>
      <c r="Y479" s="14">
        <f t="shared" si="101"/>
        <v>0</v>
      </c>
      <c r="Z479" s="14" t="s">
        <v>25</v>
      </c>
      <c r="AA479" s="14" t="str">
        <f>IF(OR(COUNTIF(Tableau1[[#This Row],[Réponse a]:[Rép f est :]],"bonne")&gt;1,Tableau1[[#This Row],[Forcer question multiple]]&lt;&gt;""),"questionmult","question")</f>
        <v>question</v>
      </c>
      <c r="AB479" s="14" t="s">
        <v>21</v>
      </c>
      <c r="AC479" s="14" t="str">
        <f t="shared" si="102"/>
        <v/>
      </c>
      <c r="AD479" s="14">
        <f t="shared" si="111"/>
        <v>479</v>
      </c>
      <c r="AE479" s="14" t="s">
        <v>14</v>
      </c>
      <c r="AF479" s="14" t="str">
        <f t="shared" si="103"/>
        <v>\bareme{b=,m=}</v>
      </c>
      <c r="AG479" s="14" t="str">
        <f t="shared" si="104"/>
        <v/>
      </c>
      <c r="AH479" s="15" t="str">
        <f t="shared" si="105"/>
        <v/>
      </c>
      <c r="AI479" s="15" t="str">
        <f t="shared" si="106"/>
        <v/>
      </c>
      <c r="AJ479" s="15" t="str">
        <f t="shared" si="107"/>
        <v/>
      </c>
      <c r="AK479" s="15" t="str">
        <f t="shared" si="108"/>
        <v/>
      </c>
      <c r="AL479" s="15" t="str">
        <f t="shared" si="109"/>
        <v/>
      </c>
      <c r="AN479" s="14" t="s">
        <v>27</v>
      </c>
      <c r="AO479" s="14" t="s">
        <v>22</v>
      </c>
      <c r="AP479" s="14">
        <f>Tableau1[[#This Row],[Rép a est :]]</f>
        <v>0</v>
      </c>
      <c r="AQ479" s="14" t="s">
        <v>23</v>
      </c>
      <c r="AR479" s="14">
        <f>Tableau1[[#This Row],[Réponse a]]</f>
        <v>0</v>
      </c>
      <c r="AS479" s="14" t="s">
        <v>14</v>
      </c>
      <c r="AT479" s="14" t="s">
        <v>22</v>
      </c>
      <c r="AU479" s="14">
        <f>Tableau1[[#This Row],[Rép b est :]]</f>
        <v>0</v>
      </c>
      <c r="AV479" s="14" t="s">
        <v>23</v>
      </c>
      <c r="AW479" s="14">
        <f>Tableau1[[#This Row],[Réponse b]]</f>
        <v>0</v>
      </c>
      <c r="AX479" s="14" t="s">
        <v>14</v>
      </c>
      <c r="AY479" s="14" t="str">
        <f>IF(Tableau1[[#This Row],[Réponse c]]="","","\")</f>
        <v/>
      </c>
      <c r="AZ479" s="14" t="str">
        <f>IF(Tableau1[[#This Row],[Réponse c]]="","",Tableau1[[#This Row],[Rép c est :]])</f>
        <v/>
      </c>
      <c r="BA479" s="14" t="str">
        <f>IF(Tableau1[[#This Row],[Réponse c]]="","","{")</f>
        <v/>
      </c>
      <c r="BB479" s="14" t="str">
        <f>IF(Tableau1[[#This Row],[Réponse c]]="","",Tableau1[[#This Row],[Réponse c]])</f>
        <v/>
      </c>
      <c r="BC479" s="14" t="str">
        <f>IF(Tableau1[[#This Row],[Réponse c]]="","","}")</f>
        <v/>
      </c>
      <c r="BD479" s="14" t="str">
        <f>IF(Tableau1[[#This Row],[Réponse d]]="","","\")</f>
        <v/>
      </c>
      <c r="BE479" s="14" t="str">
        <f>IF(Tableau1[[#This Row],[Réponse d]]="","",Tableau1[[#This Row],[Rép d est :]])</f>
        <v/>
      </c>
      <c r="BF479" s="14" t="str">
        <f>IF(Tableau1[[#This Row],[Réponse d]]="","","{")</f>
        <v/>
      </c>
      <c r="BG479" s="14" t="str">
        <f>IF(Tableau1[[#This Row],[Réponse d]]="","",Tableau1[[#This Row],[Réponse d]])</f>
        <v/>
      </c>
      <c r="BH479" s="14" t="str">
        <f>IF(Tableau1[[#This Row],[Réponse d]]="","","}")</f>
        <v/>
      </c>
      <c r="BI479" s="14" t="str">
        <f>IF(Tableau1[[#This Row],[Réponse e]]="","","\")</f>
        <v/>
      </c>
      <c r="BJ479" s="14" t="str">
        <f>IF(Tableau1[[#This Row],[Réponse e]]="","",Tableau1[[#This Row],[Rép e est :]])</f>
        <v/>
      </c>
      <c r="BK479" s="14" t="str">
        <f>IF(Tableau1[[#This Row],[Réponse e]]="","","{")</f>
        <v/>
      </c>
      <c r="BL479" s="14" t="str">
        <f>IF(Tableau1[[#This Row],[Réponse e]]="","",Tableau1[[#This Row],[Réponse e]])</f>
        <v/>
      </c>
      <c r="BM479" s="14" t="str">
        <f>IF(Tableau1[[#This Row],[Réponse e]]="","","}")</f>
        <v/>
      </c>
      <c r="BN479" s="14" t="str">
        <f>IF(Tableau1[[#This Row],[Réponse f]]="","","\")</f>
        <v/>
      </c>
      <c r="BO479" s="14" t="str">
        <f>IF(Tableau1[[#This Row],[Réponse f]]="","",Tableau1[[#This Row],[Rép f est :]])</f>
        <v/>
      </c>
      <c r="BP479" s="14" t="str">
        <f>IF(Tableau1[[#This Row],[Réponse f]]="","","{")</f>
        <v/>
      </c>
      <c r="BQ479" s="14" t="str">
        <f>IF(Tableau1[[#This Row],[Réponse f]]="","",Tableau1[[#This Row],[Réponse f]])</f>
        <v/>
      </c>
      <c r="BR479" s="14" t="str">
        <f>IF(Tableau1[[#This Row],[Réponse f]]="","","}")</f>
        <v/>
      </c>
      <c r="BS479" s="14" t="s">
        <v>24</v>
      </c>
      <c r="BT479" s="14" t="str">
        <f t="shared" si="110"/>
        <v>question</v>
      </c>
      <c r="BU479" s="14" t="s">
        <v>26</v>
      </c>
      <c r="BV479" s="14" t="s">
        <v>14</v>
      </c>
      <c r="BX479" s="1" t="str">
        <f>IF(Tableau1[[#This Row],[Question]]="","",CONCATENATE(X479,Y479,Z479,AA479,AB479,AC479,AD479,AE479,AF479,AG479,AH479,AI479,AJ479,AK479,AL479,AM479,AN479,AO479,AP479,AQ479,AR479,AS479,AT479,AU479,AV479,AW479,AX479,AY479,AZ479,BA479,BB479,BC479,BD479,BE479,BF479,BG479,BH479,BI479,BJ479,BK479,BL479,BM479,BN479,BO479,BP479,BQ479,BR479,BS479,BT479,BU479,BV479))</f>
        <v/>
      </c>
    </row>
    <row r="480" spans="1:76">
      <c r="A480" s="24"/>
      <c r="B480" s="24"/>
      <c r="C480" s="25"/>
      <c r="D480" s="25"/>
      <c r="E480" s="24"/>
      <c r="F480" s="56"/>
      <c r="G480" s="56"/>
      <c r="H480" s="25"/>
      <c r="I480" s="25"/>
      <c r="J480" s="25"/>
      <c r="K480" s="25"/>
      <c r="L480" s="25"/>
      <c r="M480" s="25"/>
      <c r="N480" s="25"/>
      <c r="O480" s="36"/>
      <c r="P480" s="25"/>
      <c r="Q480" s="25"/>
      <c r="R480" s="25"/>
      <c r="S480" s="25"/>
      <c r="T480" s="25"/>
      <c r="U480" s="25"/>
      <c r="W480" s="12" t="str">
        <f>IF(Tableau1[[#This Row],[Question]]="","",IF(COUNTIF(Tableau1[[#This Row],[Réponse a]:[Rép f est :]],"bonne")&lt;1,"Attention pas assez de bonnes réponses",""))</f>
        <v/>
      </c>
      <c r="X480" s="14" t="s">
        <v>13</v>
      </c>
      <c r="Y480" s="14">
        <f t="shared" si="101"/>
        <v>0</v>
      </c>
      <c r="Z480" s="14" t="s">
        <v>25</v>
      </c>
      <c r="AA480" s="14" t="str">
        <f>IF(OR(COUNTIF(Tableau1[[#This Row],[Réponse a]:[Rép f est :]],"bonne")&gt;1,Tableau1[[#This Row],[Forcer question multiple]]&lt;&gt;""),"questionmult","question")</f>
        <v>question</v>
      </c>
      <c r="AB480" s="14" t="s">
        <v>21</v>
      </c>
      <c r="AC480" s="14" t="str">
        <f t="shared" si="102"/>
        <v/>
      </c>
      <c r="AD480" s="14">
        <f t="shared" si="111"/>
        <v>480</v>
      </c>
      <c r="AE480" s="14" t="s">
        <v>14</v>
      </c>
      <c r="AF480" s="14" t="str">
        <f t="shared" si="103"/>
        <v>\bareme{b=,m=}</v>
      </c>
      <c r="AG480" s="14" t="str">
        <f t="shared" si="104"/>
        <v/>
      </c>
      <c r="AH480" s="15" t="str">
        <f t="shared" si="105"/>
        <v/>
      </c>
      <c r="AI480" s="15" t="str">
        <f t="shared" si="106"/>
        <v/>
      </c>
      <c r="AJ480" s="15" t="str">
        <f t="shared" si="107"/>
        <v/>
      </c>
      <c r="AK480" s="15" t="str">
        <f t="shared" si="108"/>
        <v/>
      </c>
      <c r="AL480" s="15" t="str">
        <f t="shared" si="109"/>
        <v/>
      </c>
      <c r="AN480" s="14" t="s">
        <v>27</v>
      </c>
      <c r="AO480" s="14" t="s">
        <v>22</v>
      </c>
      <c r="AP480" s="14">
        <f>Tableau1[[#This Row],[Rép a est :]]</f>
        <v>0</v>
      </c>
      <c r="AQ480" s="14" t="s">
        <v>23</v>
      </c>
      <c r="AR480" s="14">
        <f>Tableau1[[#This Row],[Réponse a]]</f>
        <v>0</v>
      </c>
      <c r="AS480" s="14" t="s">
        <v>14</v>
      </c>
      <c r="AT480" s="14" t="s">
        <v>22</v>
      </c>
      <c r="AU480" s="14">
        <f>Tableau1[[#This Row],[Rép b est :]]</f>
        <v>0</v>
      </c>
      <c r="AV480" s="14" t="s">
        <v>23</v>
      </c>
      <c r="AW480" s="14">
        <f>Tableau1[[#This Row],[Réponse b]]</f>
        <v>0</v>
      </c>
      <c r="AX480" s="14" t="s">
        <v>14</v>
      </c>
      <c r="AY480" s="14" t="str">
        <f>IF(Tableau1[[#This Row],[Réponse c]]="","","\")</f>
        <v/>
      </c>
      <c r="AZ480" s="14" t="str">
        <f>IF(Tableau1[[#This Row],[Réponse c]]="","",Tableau1[[#This Row],[Rép c est :]])</f>
        <v/>
      </c>
      <c r="BA480" s="14" t="str">
        <f>IF(Tableau1[[#This Row],[Réponse c]]="","","{")</f>
        <v/>
      </c>
      <c r="BB480" s="14" t="str">
        <f>IF(Tableau1[[#This Row],[Réponse c]]="","",Tableau1[[#This Row],[Réponse c]])</f>
        <v/>
      </c>
      <c r="BC480" s="14" t="str">
        <f>IF(Tableau1[[#This Row],[Réponse c]]="","","}")</f>
        <v/>
      </c>
      <c r="BD480" s="14" t="str">
        <f>IF(Tableau1[[#This Row],[Réponse d]]="","","\")</f>
        <v/>
      </c>
      <c r="BE480" s="14" t="str">
        <f>IF(Tableau1[[#This Row],[Réponse d]]="","",Tableau1[[#This Row],[Rép d est :]])</f>
        <v/>
      </c>
      <c r="BF480" s="14" t="str">
        <f>IF(Tableau1[[#This Row],[Réponse d]]="","","{")</f>
        <v/>
      </c>
      <c r="BG480" s="14" t="str">
        <f>IF(Tableau1[[#This Row],[Réponse d]]="","",Tableau1[[#This Row],[Réponse d]])</f>
        <v/>
      </c>
      <c r="BH480" s="14" t="str">
        <f>IF(Tableau1[[#This Row],[Réponse d]]="","","}")</f>
        <v/>
      </c>
      <c r="BI480" s="14" t="str">
        <f>IF(Tableau1[[#This Row],[Réponse e]]="","","\")</f>
        <v/>
      </c>
      <c r="BJ480" s="14" t="str">
        <f>IF(Tableau1[[#This Row],[Réponse e]]="","",Tableau1[[#This Row],[Rép e est :]])</f>
        <v/>
      </c>
      <c r="BK480" s="14" t="str">
        <f>IF(Tableau1[[#This Row],[Réponse e]]="","","{")</f>
        <v/>
      </c>
      <c r="BL480" s="14" t="str">
        <f>IF(Tableau1[[#This Row],[Réponse e]]="","",Tableau1[[#This Row],[Réponse e]])</f>
        <v/>
      </c>
      <c r="BM480" s="14" t="str">
        <f>IF(Tableau1[[#This Row],[Réponse e]]="","","}")</f>
        <v/>
      </c>
      <c r="BN480" s="14" t="str">
        <f>IF(Tableau1[[#This Row],[Réponse f]]="","","\")</f>
        <v/>
      </c>
      <c r="BO480" s="14" t="str">
        <f>IF(Tableau1[[#This Row],[Réponse f]]="","",Tableau1[[#This Row],[Rép f est :]])</f>
        <v/>
      </c>
      <c r="BP480" s="14" t="str">
        <f>IF(Tableau1[[#This Row],[Réponse f]]="","","{")</f>
        <v/>
      </c>
      <c r="BQ480" s="14" t="str">
        <f>IF(Tableau1[[#This Row],[Réponse f]]="","",Tableau1[[#This Row],[Réponse f]])</f>
        <v/>
      </c>
      <c r="BR480" s="14" t="str">
        <f>IF(Tableau1[[#This Row],[Réponse f]]="","","}")</f>
        <v/>
      </c>
      <c r="BS480" s="14" t="s">
        <v>24</v>
      </c>
      <c r="BT480" s="14" t="str">
        <f t="shared" si="110"/>
        <v>question</v>
      </c>
      <c r="BU480" s="14" t="s">
        <v>26</v>
      </c>
      <c r="BV480" s="14" t="s">
        <v>14</v>
      </c>
      <c r="BX480" s="1" t="str">
        <f>IF(Tableau1[[#This Row],[Question]]="","",CONCATENATE(X480,Y480,Z480,AA480,AB480,AC480,AD480,AE480,AF480,AG480,AH480,AI480,AJ480,AK480,AL480,AM480,AN480,AO480,AP480,AQ480,AR480,AS480,AT480,AU480,AV480,AW480,AX480,AY480,AZ480,BA480,BB480,BC480,BD480,BE480,BF480,BG480,BH480,BI480,BJ480,BK480,BL480,BM480,BN480,BO480,BP480,BQ480,BR480,BS480,BT480,BU480,BV480))</f>
        <v/>
      </c>
    </row>
    <row r="481" spans="1:76">
      <c r="A481" s="24"/>
      <c r="B481" s="24"/>
      <c r="C481" s="25"/>
      <c r="D481" s="25"/>
      <c r="E481" s="24"/>
      <c r="F481" s="56"/>
      <c r="G481" s="56"/>
      <c r="H481" s="25"/>
      <c r="I481" s="25"/>
      <c r="J481" s="25"/>
      <c r="K481" s="25"/>
      <c r="L481" s="25"/>
      <c r="M481" s="25"/>
      <c r="N481" s="25"/>
      <c r="O481" s="36"/>
      <c r="P481" s="25"/>
      <c r="Q481" s="25"/>
      <c r="R481" s="25"/>
      <c r="S481" s="25"/>
      <c r="T481" s="25"/>
      <c r="U481" s="25"/>
      <c r="W481" s="12" t="str">
        <f>IF(Tableau1[[#This Row],[Question]]="","",IF(COUNTIF(Tableau1[[#This Row],[Réponse a]:[Rép f est :]],"bonne")&lt;1,"Attention pas assez de bonnes réponses",""))</f>
        <v/>
      </c>
      <c r="X481" s="14" t="s">
        <v>13</v>
      </c>
      <c r="Y481" s="14">
        <f t="shared" si="101"/>
        <v>0</v>
      </c>
      <c r="Z481" s="14" t="s">
        <v>25</v>
      </c>
      <c r="AA481" s="14" t="str">
        <f>IF(OR(COUNTIF(Tableau1[[#This Row],[Réponse a]:[Rép f est :]],"bonne")&gt;1,Tableau1[[#This Row],[Forcer question multiple]]&lt;&gt;""),"questionmult","question")</f>
        <v>question</v>
      </c>
      <c r="AB481" s="14" t="s">
        <v>21</v>
      </c>
      <c r="AC481" s="14" t="str">
        <f t="shared" si="102"/>
        <v/>
      </c>
      <c r="AD481" s="14">
        <f t="shared" si="111"/>
        <v>481</v>
      </c>
      <c r="AE481" s="14" t="s">
        <v>14</v>
      </c>
      <c r="AF481" s="14" t="str">
        <f t="shared" si="103"/>
        <v>\bareme{b=,m=}</v>
      </c>
      <c r="AG481" s="14" t="str">
        <f t="shared" si="104"/>
        <v/>
      </c>
      <c r="AH481" s="15" t="str">
        <f t="shared" si="105"/>
        <v/>
      </c>
      <c r="AI481" s="15" t="str">
        <f t="shared" si="106"/>
        <v/>
      </c>
      <c r="AJ481" s="15" t="str">
        <f t="shared" si="107"/>
        <v/>
      </c>
      <c r="AK481" s="15" t="str">
        <f t="shared" si="108"/>
        <v/>
      </c>
      <c r="AL481" s="15" t="str">
        <f t="shared" si="109"/>
        <v/>
      </c>
      <c r="AN481" s="14" t="s">
        <v>27</v>
      </c>
      <c r="AO481" s="14" t="s">
        <v>22</v>
      </c>
      <c r="AP481" s="14">
        <f>Tableau1[[#This Row],[Rép a est :]]</f>
        <v>0</v>
      </c>
      <c r="AQ481" s="14" t="s">
        <v>23</v>
      </c>
      <c r="AR481" s="14">
        <f>Tableau1[[#This Row],[Réponse a]]</f>
        <v>0</v>
      </c>
      <c r="AS481" s="14" t="s">
        <v>14</v>
      </c>
      <c r="AT481" s="14" t="s">
        <v>22</v>
      </c>
      <c r="AU481" s="14">
        <f>Tableau1[[#This Row],[Rép b est :]]</f>
        <v>0</v>
      </c>
      <c r="AV481" s="14" t="s">
        <v>23</v>
      </c>
      <c r="AW481" s="14">
        <f>Tableau1[[#This Row],[Réponse b]]</f>
        <v>0</v>
      </c>
      <c r="AX481" s="14" t="s">
        <v>14</v>
      </c>
      <c r="AY481" s="14" t="str">
        <f>IF(Tableau1[[#This Row],[Réponse c]]="","","\")</f>
        <v/>
      </c>
      <c r="AZ481" s="14" t="str">
        <f>IF(Tableau1[[#This Row],[Réponse c]]="","",Tableau1[[#This Row],[Rép c est :]])</f>
        <v/>
      </c>
      <c r="BA481" s="14" t="str">
        <f>IF(Tableau1[[#This Row],[Réponse c]]="","","{")</f>
        <v/>
      </c>
      <c r="BB481" s="14" t="str">
        <f>IF(Tableau1[[#This Row],[Réponse c]]="","",Tableau1[[#This Row],[Réponse c]])</f>
        <v/>
      </c>
      <c r="BC481" s="14" t="str">
        <f>IF(Tableau1[[#This Row],[Réponse c]]="","","}")</f>
        <v/>
      </c>
      <c r="BD481" s="14" t="str">
        <f>IF(Tableau1[[#This Row],[Réponse d]]="","","\")</f>
        <v/>
      </c>
      <c r="BE481" s="14" t="str">
        <f>IF(Tableau1[[#This Row],[Réponse d]]="","",Tableau1[[#This Row],[Rép d est :]])</f>
        <v/>
      </c>
      <c r="BF481" s="14" t="str">
        <f>IF(Tableau1[[#This Row],[Réponse d]]="","","{")</f>
        <v/>
      </c>
      <c r="BG481" s="14" t="str">
        <f>IF(Tableau1[[#This Row],[Réponse d]]="","",Tableau1[[#This Row],[Réponse d]])</f>
        <v/>
      </c>
      <c r="BH481" s="14" t="str">
        <f>IF(Tableau1[[#This Row],[Réponse d]]="","","}")</f>
        <v/>
      </c>
      <c r="BI481" s="14" t="str">
        <f>IF(Tableau1[[#This Row],[Réponse e]]="","","\")</f>
        <v/>
      </c>
      <c r="BJ481" s="14" t="str">
        <f>IF(Tableau1[[#This Row],[Réponse e]]="","",Tableau1[[#This Row],[Rép e est :]])</f>
        <v/>
      </c>
      <c r="BK481" s="14" t="str">
        <f>IF(Tableau1[[#This Row],[Réponse e]]="","","{")</f>
        <v/>
      </c>
      <c r="BL481" s="14" t="str">
        <f>IF(Tableau1[[#This Row],[Réponse e]]="","",Tableau1[[#This Row],[Réponse e]])</f>
        <v/>
      </c>
      <c r="BM481" s="14" t="str">
        <f>IF(Tableau1[[#This Row],[Réponse e]]="","","}")</f>
        <v/>
      </c>
      <c r="BN481" s="14" t="str">
        <f>IF(Tableau1[[#This Row],[Réponse f]]="","","\")</f>
        <v/>
      </c>
      <c r="BO481" s="14" t="str">
        <f>IF(Tableau1[[#This Row],[Réponse f]]="","",Tableau1[[#This Row],[Rép f est :]])</f>
        <v/>
      </c>
      <c r="BP481" s="14" t="str">
        <f>IF(Tableau1[[#This Row],[Réponse f]]="","","{")</f>
        <v/>
      </c>
      <c r="BQ481" s="14" t="str">
        <f>IF(Tableau1[[#This Row],[Réponse f]]="","",Tableau1[[#This Row],[Réponse f]])</f>
        <v/>
      </c>
      <c r="BR481" s="14" t="str">
        <f>IF(Tableau1[[#This Row],[Réponse f]]="","","}")</f>
        <v/>
      </c>
      <c r="BS481" s="14" t="s">
        <v>24</v>
      </c>
      <c r="BT481" s="14" t="str">
        <f t="shared" si="110"/>
        <v>question</v>
      </c>
      <c r="BU481" s="14" t="s">
        <v>26</v>
      </c>
      <c r="BV481" s="14" t="s">
        <v>14</v>
      </c>
      <c r="BX481" s="1" t="str">
        <f>IF(Tableau1[[#This Row],[Question]]="","",CONCATENATE(X481,Y481,Z481,AA481,AB481,AC481,AD481,AE481,AF481,AG481,AH481,AI481,AJ481,AK481,AL481,AM481,AN481,AO481,AP481,AQ481,AR481,AS481,AT481,AU481,AV481,AW481,AX481,AY481,AZ481,BA481,BB481,BC481,BD481,BE481,BF481,BG481,BH481,BI481,BJ481,BK481,BL481,BM481,BN481,BO481,BP481,BQ481,BR481,BS481,BT481,BU481,BV481))</f>
        <v/>
      </c>
    </row>
    <row r="482" spans="1:76">
      <c r="A482" s="24"/>
      <c r="B482" s="24"/>
      <c r="C482" s="25"/>
      <c r="D482" s="25"/>
      <c r="E482" s="24"/>
      <c r="F482" s="56"/>
      <c r="G482" s="56"/>
      <c r="H482" s="25"/>
      <c r="I482" s="25"/>
      <c r="J482" s="25"/>
      <c r="K482" s="25"/>
      <c r="L482" s="25"/>
      <c r="M482" s="25"/>
      <c r="N482" s="25"/>
      <c r="O482" s="36"/>
      <c r="P482" s="25"/>
      <c r="Q482" s="25"/>
      <c r="R482" s="25"/>
      <c r="S482" s="25"/>
      <c r="T482" s="25"/>
      <c r="U482" s="25"/>
      <c r="W482" s="12" t="str">
        <f>IF(Tableau1[[#This Row],[Question]]="","",IF(COUNTIF(Tableau1[[#This Row],[Réponse a]:[Rép f est :]],"bonne")&lt;1,"Attention pas assez de bonnes réponses",""))</f>
        <v/>
      </c>
      <c r="X482" s="14" t="s">
        <v>13</v>
      </c>
      <c r="Y482" s="14">
        <f t="shared" si="101"/>
        <v>0</v>
      </c>
      <c r="Z482" s="14" t="s">
        <v>25</v>
      </c>
      <c r="AA482" s="14" t="str">
        <f>IF(OR(COUNTIF(Tableau1[[#This Row],[Réponse a]:[Rép f est :]],"bonne")&gt;1,Tableau1[[#This Row],[Forcer question multiple]]&lt;&gt;""),"questionmult","question")</f>
        <v>question</v>
      </c>
      <c r="AB482" s="14" t="s">
        <v>21</v>
      </c>
      <c r="AC482" s="14" t="str">
        <f t="shared" si="102"/>
        <v/>
      </c>
      <c r="AD482" s="14">
        <f t="shared" si="111"/>
        <v>482</v>
      </c>
      <c r="AE482" s="14" t="s">
        <v>14</v>
      </c>
      <c r="AF482" s="14" t="str">
        <f t="shared" si="103"/>
        <v>\bareme{b=,m=}</v>
      </c>
      <c r="AG482" s="14" t="str">
        <f t="shared" si="104"/>
        <v/>
      </c>
      <c r="AH482" s="15" t="str">
        <f t="shared" si="105"/>
        <v/>
      </c>
      <c r="AI482" s="15" t="str">
        <f t="shared" si="106"/>
        <v/>
      </c>
      <c r="AJ482" s="15" t="str">
        <f t="shared" si="107"/>
        <v/>
      </c>
      <c r="AK482" s="15" t="str">
        <f t="shared" si="108"/>
        <v/>
      </c>
      <c r="AL482" s="15" t="str">
        <f t="shared" si="109"/>
        <v/>
      </c>
      <c r="AN482" s="14" t="s">
        <v>27</v>
      </c>
      <c r="AO482" s="14" t="s">
        <v>22</v>
      </c>
      <c r="AP482" s="14">
        <f>Tableau1[[#This Row],[Rép a est :]]</f>
        <v>0</v>
      </c>
      <c r="AQ482" s="14" t="s">
        <v>23</v>
      </c>
      <c r="AR482" s="14">
        <f>Tableau1[[#This Row],[Réponse a]]</f>
        <v>0</v>
      </c>
      <c r="AS482" s="14" t="s">
        <v>14</v>
      </c>
      <c r="AT482" s="14" t="s">
        <v>22</v>
      </c>
      <c r="AU482" s="14">
        <f>Tableau1[[#This Row],[Rép b est :]]</f>
        <v>0</v>
      </c>
      <c r="AV482" s="14" t="s">
        <v>23</v>
      </c>
      <c r="AW482" s="14">
        <f>Tableau1[[#This Row],[Réponse b]]</f>
        <v>0</v>
      </c>
      <c r="AX482" s="14" t="s">
        <v>14</v>
      </c>
      <c r="AY482" s="14" t="str">
        <f>IF(Tableau1[[#This Row],[Réponse c]]="","","\")</f>
        <v/>
      </c>
      <c r="AZ482" s="14" t="str">
        <f>IF(Tableau1[[#This Row],[Réponse c]]="","",Tableau1[[#This Row],[Rép c est :]])</f>
        <v/>
      </c>
      <c r="BA482" s="14" t="str">
        <f>IF(Tableau1[[#This Row],[Réponse c]]="","","{")</f>
        <v/>
      </c>
      <c r="BB482" s="14" t="str">
        <f>IF(Tableau1[[#This Row],[Réponse c]]="","",Tableau1[[#This Row],[Réponse c]])</f>
        <v/>
      </c>
      <c r="BC482" s="14" t="str">
        <f>IF(Tableau1[[#This Row],[Réponse c]]="","","}")</f>
        <v/>
      </c>
      <c r="BD482" s="14" t="str">
        <f>IF(Tableau1[[#This Row],[Réponse d]]="","","\")</f>
        <v/>
      </c>
      <c r="BE482" s="14" t="str">
        <f>IF(Tableau1[[#This Row],[Réponse d]]="","",Tableau1[[#This Row],[Rép d est :]])</f>
        <v/>
      </c>
      <c r="BF482" s="14" t="str">
        <f>IF(Tableau1[[#This Row],[Réponse d]]="","","{")</f>
        <v/>
      </c>
      <c r="BG482" s="14" t="str">
        <f>IF(Tableau1[[#This Row],[Réponse d]]="","",Tableau1[[#This Row],[Réponse d]])</f>
        <v/>
      </c>
      <c r="BH482" s="14" t="str">
        <f>IF(Tableau1[[#This Row],[Réponse d]]="","","}")</f>
        <v/>
      </c>
      <c r="BI482" s="14" t="str">
        <f>IF(Tableau1[[#This Row],[Réponse e]]="","","\")</f>
        <v/>
      </c>
      <c r="BJ482" s="14" t="str">
        <f>IF(Tableau1[[#This Row],[Réponse e]]="","",Tableau1[[#This Row],[Rép e est :]])</f>
        <v/>
      </c>
      <c r="BK482" s="14" t="str">
        <f>IF(Tableau1[[#This Row],[Réponse e]]="","","{")</f>
        <v/>
      </c>
      <c r="BL482" s="14" t="str">
        <f>IF(Tableau1[[#This Row],[Réponse e]]="","",Tableau1[[#This Row],[Réponse e]])</f>
        <v/>
      </c>
      <c r="BM482" s="14" t="str">
        <f>IF(Tableau1[[#This Row],[Réponse e]]="","","}")</f>
        <v/>
      </c>
      <c r="BN482" s="14" t="str">
        <f>IF(Tableau1[[#This Row],[Réponse f]]="","","\")</f>
        <v/>
      </c>
      <c r="BO482" s="14" t="str">
        <f>IF(Tableau1[[#This Row],[Réponse f]]="","",Tableau1[[#This Row],[Rép f est :]])</f>
        <v/>
      </c>
      <c r="BP482" s="14" t="str">
        <f>IF(Tableau1[[#This Row],[Réponse f]]="","","{")</f>
        <v/>
      </c>
      <c r="BQ482" s="14" t="str">
        <f>IF(Tableau1[[#This Row],[Réponse f]]="","",Tableau1[[#This Row],[Réponse f]])</f>
        <v/>
      </c>
      <c r="BR482" s="14" t="str">
        <f>IF(Tableau1[[#This Row],[Réponse f]]="","","}")</f>
        <v/>
      </c>
      <c r="BS482" s="14" t="s">
        <v>24</v>
      </c>
      <c r="BT482" s="14" t="str">
        <f t="shared" si="110"/>
        <v>question</v>
      </c>
      <c r="BU482" s="14" t="s">
        <v>26</v>
      </c>
      <c r="BV482" s="14" t="s">
        <v>14</v>
      </c>
      <c r="BX482" s="1" t="str">
        <f>IF(Tableau1[[#This Row],[Question]]="","",CONCATENATE(X482,Y482,Z482,AA482,AB482,AC482,AD482,AE482,AF482,AG482,AH482,AI482,AJ482,AK482,AL482,AM482,AN482,AO482,AP482,AQ482,AR482,AS482,AT482,AU482,AV482,AW482,AX482,AY482,AZ482,BA482,BB482,BC482,BD482,BE482,BF482,BG482,BH482,BI482,BJ482,BK482,BL482,BM482,BN482,BO482,BP482,BQ482,BR482,BS482,BT482,BU482,BV482))</f>
        <v/>
      </c>
    </row>
    <row r="483" spans="1:76">
      <c r="A483" s="24"/>
      <c r="B483" s="24"/>
      <c r="C483" s="25"/>
      <c r="D483" s="25"/>
      <c r="E483" s="24"/>
      <c r="F483" s="56"/>
      <c r="G483" s="56"/>
      <c r="H483" s="25"/>
      <c r="I483" s="25"/>
      <c r="J483" s="25"/>
      <c r="K483" s="25"/>
      <c r="L483" s="25"/>
      <c r="M483" s="25"/>
      <c r="N483" s="25"/>
      <c r="O483" s="36"/>
      <c r="P483" s="25"/>
      <c r="Q483" s="25"/>
      <c r="R483" s="25"/>
      <c r="S483" s="25"/>
      <c r="T483" s="25"/>
      <c r="U483" s="25"/>
      <c r="W483" s="12" t="str">
        <f>IF(Tableau1[[#This Row],[Question]]="","",IF(COUNTIF(Tableau1[[#This Row],[Réponse a]:[Rép f est :]],"bonne")&lt;1,"Attention pas assez de bonnes réponses",""))</f>
        <v/>
      </c>
      <c r="X483" s="14" t="s">
        <v>13</v>
      </c>
      <c r="Y483" s="14">
        <f t="shared" si="101"/>
        <v>0</v>
      </c>
      <c r="Z483" s="14" t="s">
        <v>25</v>
      </c>
      <c r="AA483" s="14" t="str">
        <f>IF(OR(COUNTIF(Tableau1[[#This Row],[Réponse a]:[Rép f est :]],"bonne")&gt;1,Tableau1[[#This Row],[Forcer question multiple]]&lt;&gt;""),"questionmult","question")</f>
        <v>question</v>
      </c>
      <c r="AB483" s="14" t="s">
        <v>21</v>
      </c>
      <c r="AC483" s="14" t="str">
        <f t="shared" si="102"/>
        <v/>
      </c>
      <c r="AD483" s="14">
        <f t="shared" si="111"/>
        <v>483</v>
      </c>
      <c r="AE483" s="14" t="s">
        <v>14</v>
      </c>
      <c r="AF483" s="14" t="str">
        <f t="shared" si="103"/>
        <v>\bareme{b=,m=}</v>
      </c>
      <c r="AG483" s="14" t="str">
        <f t="shared" si="104"/>
        <v/>
      </c>
      <c r="AH483" s="15" t="str">
        <f t="shared" si="105"/>
        <v/>
      </c>
      <c r="AI483" s="15" t="str">
        <f t="shared" si="106"/>
        <v/>
      </c>
      <c r="AJ483" s="15" t="str">
        <f t="shared" si="107"/>
        <v/>
      </c>
      <c r="AK483" s="15" t="str">
        <f t="shared" si="108"/>
        <v/>
      </c>
      <c r="AL483" s="15" t="str">
        <f t="shared" si="109"/>
        <v/>
      </c>
      <c r="AN483" s="14" t="s">
        <v>27</v>
      </c>
      <c r="AO483" s="14" t="s">
        <v>22</v>
      </c>
      <c r="AP483" s="14">
        <f>Tableau1[[#This Row],[Rép a est :]]</f>
        <v>0</v>
      </c>
      <c r="AQ483" s="14" t="s">
        <v>23</v>
      </c>
      <c r="AR483" s="14">
        <f>Tableau1[[#This Row],[Réponse a]]</f>
        <v>0</v>
      </c>
      <c r="AS483" s="14" t="s">
        <v>14</v>
      </c>
      <c r="AT483" s="14" t="s">
        <v>22</v>
      </c>
      <c r="AU483" s="14">
        <f>Tableau1[[#This Row],[Rép b est :]]</f>
        <v>0</v>
      </c>
      <c r="AV483" s="14" t="s">
        <v>23</v>
      </c>
      <c r="AW483" s="14">
        <f>Tableau1[[#This Row],[Réponse b]]</f>
        <v>0</v>
      </c>
      <c r="AX483" s="14" t="s">
        <v>14</v>
      </c>
      <c r="AY483" s="14" t="str">
        <f>IF(Tableau1[[#This Row],[Réponse c]]="","","\")</f>
        <v/>
      </c>
      <c r="AZ483" s="14" t="str">
        <f>IF(Tableau1[[#This Row],[Réponse c]]="","",Tableau1[[#This Row],[Rép c est :]])</f>
        <v/>
      </c>
      <c r="BA483" s="14" t="str">
        <f>IF(Tableau1[[#This Row],[Réponse c]]="","","{")</f>
        <v/>
      </c>
      <c r="BB483" s="14" t="str">
        <f>IF(Tableau1[[#This Row],[Réponse c]]="","",Tableau1[[#This Row],[Réponse c]])</f>
        <v/>
      </c>
      <c r="BC483" s="14" t="str">
        <f>IF(Tableau1[[#This Row],[Réponse c]]="","","}")</f>
        <v/>
      </c>
      <c r="BD483" s="14" t="str">
        <f>IF(Tableau1[[#This Row],[Réponse d]]="","","\")</f>
        <v/>
      </c>
      <c r="BE483" s="14" t="str">
        <f>IF(Tableau1[[#This Row],[Réponse d]]="","",Tableau1[[#This Row],[Rép d est :]])</f>
        <v/>
      </c>
      <c r="BF483" s="14" t="str">
        <f>IF(Tableau1[[#This Row],[Réponse d]]="","","{")</f>
        <v/>
      </c>
      <c r="BG483" s="14" t="str">
        <f>IF(Tableau1[[#This Row],[Réponse d]]="","",Tableau1[[#This Row],[Réponse d]])</f>
        <v/>
      </c>
      <c r="BH483" s="14" t="str">
        <f>IF(Tableau1[[#This Row],[Réponse d]]="","","}")</f>
        <v/>
      </c>
      <c r="BI483" s="14" t="str">
        <f>IF(Tableau1[[#This Row],[Réponse e]]="","","\")</f>
        <v/>
      </c>
      <c r="BJ483" s="14" t="str">
        <f>IF(Tableau1[[#This Row],[Réponse e]]="","",Tableau1[[#This Row],[Rép e est :]])</f>
        <v/>
      </c>
      <c r="BK483" s="14" t="str">
        <f>IF(Tableau1[[#This Row],[Réponse e]]="","","{")</f>
        <v/>
      </c>
      <c r="BL483" s="14" t="str">
        <f>IF(Tableau1[[#This Row],[Réponse e]]="","",Tableau1[[#This Row],[Réponse e]])</f>
        <v/>
      </c>
      <c r="BM483" s="14" t="str">
        <f>IF(Tableau1[[#This Row],[Réponse e]]="","","}")</f>
        <v/>
      </c>
      <c r="BN483" s="14" t="str">
        <f>IF(Tableau1[[#This Row],[Réponse f]]="","","\")</f>
        <v/>
      </c>
      <c r="BO483" s="14" t="str">
        <f>IF(Tableau1[[#This Row],[Réponse f]]="","",Tableau1[[#This Row],[Rép f est :]])</f>
        <v/>
      </c>
      <c r="BP483" s="14" t="str">
        <f>IF(Tableau1[[#This Row],[Réponse f]]="","","{")</f>
        <v/>
      </c>
      <c r="BQ483" s="14" t="str">
        <f>IF(Tableau1[[#This Row],[Réponse f]]="","",Tableau1[[#This Row],[Réponse f]])</f>
        <v/>
      </c>
      <c r="BR483" s="14" t="str">
        <f>IF(Tableau1[[#This Row],[Réponse f]]="","","}")</f>
        <v/>
      </c>
      <c r="BS483" s="14" t="s">
        <v>24</v>
      </c>
      <c r="BT483" s="14" t="str">
        <f t="shared" si="110"/>
        <v>question</v>
      </c>
      <c r="BU483" s="14" t="s">
        <v>26</v>
      </c>
      <c r="BV483" s="14" t="s">
        <v>14</v>
      </c>
      <c r="BX483" s="1" t="str">
        <f>IF(Tableau1[[#This Row],[Question]]="","",CONCATENATE(X483,Y483,Z483,AA483,AB483,AC483,AD483,AE483,AF483,AG483,AH483,AI483,AJ483,AK483,AL483,AM483,AN483,AO483,AP483,AQ483,AR483,AS483,AT483,AU483,AV483,AW483,AX483,AY483,AZ483,BA483,BB483,BC483,BD483,BE483,BF483,BG483,BH483,BI483,BJ483,BK483,BL483,BM483,BN483,BO483,BP483,BQ483,BR483,BS483,BT483,BU483,BV483))</f>
        <v/>
      </c>
    </row>
    <row r="484" spans="1:76">
      <c r="A484" s="24"/>
      <c r="B484" s="24"/>
      <c r="C484" s="25"/>
      <c r="D484" s="25"/>
      <c r="E484" s="55"/>
      <c r="F484" s="56"/>
      <c r="G484" s="56"/>
      <c r="H484" s="25"/>
      <c r="I484" s="25"/>
      <c r="J484" s="25"/>
      <c r="K484" s="25"/>
      <c r="L484" s="25"/>
      <c r="M484" s="25"/>
      <c r="N484" s="25"/>
      <c r="O484" s="36"/>
      <c r="P484" s="25"/>
      <c r="Q484" s="25"/>
      <c r="R484" s="25"/>
      <c r="S484" s="25"/>
      <c r="T484" s="25"/>
      <c r="U484" s="25"/>
      <c r="W484" s="12" t="str">
        <f>IF(Tableau1[[#This Row],[Question]]="","",IF(COUNTIF(Tableau1[[#This Row],[Réponse a]:[Rép f est :]],"bonne")&lt;1,"Attention pas assez de bonnes réponses",""))</f>
        <v/>
      </c>
      <c r="X484" s="14" t="s">
        <v>13</v>
      </c>
      <c r="Y484" s="14">
        <f t="shared" si="101"/>
        <v>0</v>
      </c>
      <c r="Z484" s="14" t="s">
        <v>25</v>
      </c>
      <c r="AA484" s="14" t="str">
        <f>IF(OR(COUNTIF(Tableau1[[#This Row],[Réponse a]:[Rép f est :]],"bonne")&gt;1,Tableau1[[#This Row],[Forcer question multiple]]&lt;&gt;""),"questionmult","question")</f>
        <v>question</v>
      </c>
      <c r="AB484" s="14" t="s">
        <v>21</v>
      </c>
      <c r="AC484" s="14" t="str">
        <f t="shared" si="102"/>
        <v/>
      </c>
      <c r="AD484" s="14">
        <f t="shared" si="111"/>
        <v>484</v>
      </c>
      <c r="AE484" s="14" t="s">
        <v>14</v>
      </c>
      <c r="AF484" s="14" t="str">
        <f t="shared" si="103"/>
        <v>\bareme{b=,m=}</v>
      </c>
      <c r="AG484" s="14" t="str">
        <f t="shared" si="104"/>
        <v/>
      </c>
      <c r="AH484" s="15" t="str">
        <f t="shared" si="105"/>
        <v/>
      </c>
      <c r="AI484" s="15" t="str">
        <f t="shared" si="106"/>
        <v/>
      </c>
      <c r="AJ484" s="15" t="str">
        <f t="shared" si="107"/>
        <v/>
      </c>
      <c r="AK484" s="15" t="str">
        <f t="shared" si="108"/>
        <v/>
      </c>
      <c r="AL484" s="15" t="str">
        <f t="shared" si="109"/>
        <v/>
      </c>
      <c r="AN484" s="14" t="s">
        <v>27</v>
      </c>
      <c r="AO484" s="14" t="s">
        <v>22</v>
      </c>
      <c r="AP484" s="14">
        <f>Tableau1[[#This Row],[Rép a est :]]</f>
        <v>0</v>
      </c>
      <c r="AQ484" s="14" t="s">
        <v>23</v>
      </c>
      <c r="AR484" s="14">
        <f>Tableau1[[#This Row],[Réponse a]]</f>
        <v>0</v>
      </c>
      <c r="AS484" s="14" t="s">
        <v>14</v>
      </c>
      <c r="AT484" s="14" t="s">
        <v>22</v>
      </c>
      <c r="AU484" s="14">
        <f>Tableau1[[#This Row],[Rép b est :]]</f>
        <v>0</v>
      </c>
      <c r="AV484" s="14" t="s">
        <v>23</v>
      </c>
      <c r="AW484" s="14">
        <f>Tableau1[[#This Row],[Réponse b]]</f>
        <v>0</v>
      </c>
      <c r="AX484" s="14" t="s">
        <v>14</v>
      </c>
      <c r="AY484" s="14" t="str">
        <f>IF(Tableau1[[#This Row],[Réponse c]]="","","\")</f>
        <v/>
      </c>
      <c r="AZ484" s="14" t="str">
        <f>IF(Tableau1[[#This Row],[Réponse c]]="","",Tableau1[[#This Row],[Rép c est :]])</f>
        <v/>
      </c>
      <c r="BA484" s="14" t="str">
        <f>IF(Tableau1[[#This Row],[Réponse c]]="","","{")</f>
        <v/>
      </c>
      <c r="BB484" s="14" t="str">
        <f>IF(Tableau1[[#This Row],[Réponse c]]="","",Tableau1[[#This Row],[Réponse c]])</f>
        <v/>
      </c>
      <c r="BC484" s="14" t="str">
        <f>IF(Tableau1[[#This Row],[Réponse c]]="","","}")</f>
        <v/>
      </c>
      <c r="BD484" s="14" t="str">
        <f>IF(Tableau1[[#This Row],[Réponse d]]="","","\")</f>
        <v/>
      </c>
      <c r="BE484" s="14" t="str">
        <f>IF(Tableau1[[#This Row],[Réponse d]]="","",Tableau1[[#This Row],[Rép d est :]])</f>
        <v/>
      </c>
      <c r="BF484" s="14" t="str">
        <f>IF(Tableau1[[#This Row],[Réponse d]]="","","{")</f>
        <v/>
      </c>
      <c r="BG484" s="14" t="str">
        <f>IF(Tableau1[[#This Row],[Réponse d]]="","",Tableau1[[#This Row],[Réponse d]])</f>
        <v/>
      </c>
      <c r="BH484" s="14" t="str">
        <f>IF(Tableau1[[#This Row],[Réponse d]]="","","}")</f>
        <v/>
      </c>
      <c r="BI484" s="14" t="str">
        <f>IF(Tableau1[[#This Row],[Réponse e]]="","","\")</f>
        <v/>
      </c>
      <c r="BJ484" s="14" t="str">
        <f>IF(Tableau1[[#This Row],[Réponse e]]="","",Tableau1[[#This Row],[Rép e est :]])</f>
        <v/>
      </c>
      <c r="BK484" s="14" t="str">
        <f>IF(Tableau1[[#This Row],[Réponse e]]="","","{")</f>
        <v/>
      </c>
      <c r="BL484" s="14" t="str">
        <f>IF(Tableau1[[#This Row],[Réponse e]]="","",Tableau1[[#This Row],[Réponse e]])</f>
        <v/>
      </c>
      <c r="BM484" s="14" t="str">
        <f>IF(Tableau1[[#This Row],[Réponse e]]="","","}")</f>
        <v/>
      </c>
      <c r="BN484" s="14" t="str">
        <f>IF(Tableau1[[#This Row],[Réponse f]]="","","\")</f>
        <v/>
      </c>
      <c r="BO484" s="14" t="str">
        <f>IF(Tableau1[[#This Row],[Réponse f]]="","",Tableau1[[#This Row],[Rép f est :]])</f>
        <v/>
      </c>
      <c r="BP484" s="14" t="str">
        <f>IF(Tableau1[[#This Row],[Réponse f]]="","","{")</f>
        <v/>
      </c>
      <c r="BQ484" s="14" t="str">
        <f>IF(Tableau1[[#This Row],[Réponse f]]="","",Tableau1[[#This Row],[Réponse f]])</f>
        <v/>
      </c>
      <c r="BR484" s="14" t="str">
        <f>IF(Tableau1[[#This Row],[Réponse f]]="","","}")</f>
        <v/>
      </c>
      <c r="BS484" s="14" t="s">
        <v>24</v>
      </c>
      <c r="BT484" s="14" t="str">
        <f t="shared" si="110"/>
        <v>question</v>
      </c>
      <c r="BU484" s="14" t="s">
        <v>26</v>
      </c>
      <c r="BV484" s="14" t="s">
        <v>14</v>
      </c>
      <c r="BX484" s="1" t="str">
        <f>IF(Tableau1[[#This Row],[Question]]="","",CONCATENATE(X484,Y484,Z484,AA484,AB484,AC484,AD484,AE484,AF484,AG484,AH484,AI484,AJ484,AK484,AL484,AM484,AN484,AO484,AP484,AQ484,AR484,AS484,AT484,AU484,AV484,AW484,AX484,AY484,AZ484,BA484,BB484,BC484,BD484,BE484,BF484,BG484,BH484,BI484,BJ484,BK484,BL484,BM484,BN484,BO484,BP484,BQ484,BR484,BS484,BT484,BU484,BV484))</f>
        <v/>
      </c>
    </row>
    <row r="485" spans="1:76">
      <c r="A485" s="24"/>
      <c r="B485" s="24"/>
      <c r="C485" s="25"/>
      <c r="D485" s="25"/>
      <c r="E485" s="55"/>
      <c r="F485" s="56"/>
      <c r="G485" s="56"/>
      <c r="I485" s="25"/>
      <c r="J485" s="63"/>
      <c r="K485" s="25"/>
      <c r="L485" s="64"/>
      <c r="M485" s="25"/>
      <c r="N485" s="64"/>
      <c r="O485" s="25"/>
      <c r="P485" s="25"/>
      <c r="Q485" s="25"/>
      <c r="R485" s="25"/>
      <c r="S485" s="25"/>
      <c r="T485" s="25"/>
      <c r="U485" s="25"/>
      <c r="W485" s="12" t="str">
        <f>IF(Tableau1[[#This Row],[Question]]="","",IF(COUNTIF(Tableau1[[#This Row],[Réponse a]:[Rép f est :]],"bonne")&lt;1,"Attention pas assez de bonnes réponses",""))</f>
        <v/>
      </c>
      <c r="X485" s="14" t="s">
        <v>13</v>
      </c>
      <c r="Y485" s="14">
        <f t="shared" si="101"/>
        <v>0</v>
      </c>
      <c r="Z485" s="14" t="s">
        <v>25</v>
      </c>
      <c r="AA485" s="14" t="str">
        <f>IF(OR(COUNTIF(Tableau1[[#This Row],[Réponse a]:[Rép f est :]],"bonne")&gt;1,Tableau1[[#This Row],[Forcer question multiple]]&lt;&gt;""),"questionmult","question")</f>
        <v>question</v>
      </c>
      <c r="AB485" s="14" t="s">
        <v>21</v>
      </c>
      <c r="AC485" s="14" t="str">
        <f t="shared" si="102"/>
        <v/>
      </c>
      <c r="AD485" s="14">
        <f t="shared" si="111"/>
        <v>485</v>
      </c>
      <c r="AE485" s="14" t="s">
        <v>14</v>
      </c>
      <c r="AF485" s="14" t="str">
        <f t="shared" si="103"/>
        <v>\bareme{b=,m=}</v>
      </c>
      <c r="AG485" s="14" t="str">
        <f t="shared" si="104"/>
        <v/>
      </c>
      <c r="AH485" s="15" t="str">
        <f t="shared" si="105"/>
        <v/>
      </c>
      <c r="AI485" s="15" t="str">
        <f t="shared" si="106"/>
        <v/>
      </c>
      <c r="AJ485" s="15" t="str">
        <f t="shared" si="107"/>
        <v/>
      </c>
      <c r="AK485" s="15" t="str">
        <f t="shared" si="108"/>
        <v/>
      </c>
      <c r="AL485" s="15" t="str">
        <f t="shared" si="109"/>
        <v/>
      </c>
      <c r="AN485" s="14" t="s">
        <v>27</v>
      </c>
      <c r="AO485" s="14" t="s">
        <v>22</v>
      </c>
      <c r="AP485" s="14">
        <f>Tableau1[[#This Row],[Rép a est :]]</f>
        <v>0</v>
      </c>
      <c r="AQ485" s="14" t="s">
        <v>23</v>
      </c>
      <c r="AR485" s="14">
        <f>Tableau1[[#This Row],[Réponse a]]</f>
        <v>0</v>
      </c>
      <c r="AS485" s="14" t="s">
        <v>14</v>
      </c>
      <c r="AT485" s="14" t="s">
        <v>22</v>
      </c>
      <c r="AU485" s="14">
        <f>Tableau1[[#This Row],[Rép b est :]]</f>
        <v>0</v>
      </c>
      <c r="AV485" s="14" t="s">
        <v>23</v>
      </c>
      <c r="AW485" s="14">
        <f>Tableau1[[#This Row],[Réponse b]]</f>
        <v>0</v>
      </c>
      <c r="AX485" s="14" t="s">
        <v>14</v>
      </c>
      <c r="AY485" s="14" t="str">
        <f>IF(Tableau1[[#This Row],[Réponse c]]="","","\")</f>
        <v/>
      </c>
      <c r="AZ485" s="14" t="str">
        <f>IF(Tableau1[[#This Row],[Réponse c]]="","",Tableau1[[#This Row],[Rép c est :]])</f>
        <v/>
      </c>
      <c r="BA485" s="14" t="str">
        <f>IF(Tableau1[[#This Row],[Réponse c]]="","","{")</f>
        <v/>
      </c>
      <c r="BB485" s="14" t="str">
        <f>IF(Tableau1[[#This Row],[Réponse c]]="","",Tableau1[[#This Row],[Réponse c]])</f>
        <v/>
      </c>
      <c r="BC485" s="14" t="str">
        <f>IF(Tableau1[[#This Row],[Réponse c]]="","","}")</f>
        <v/>
      </c>
      <c r="BD485" s="14" t="str">
        <f>IF(Tableau1[[#This Row],[Réponse d]]="","","\")</f>
        <v/>
      </c>
      <c r="BE485" s="14" t="str">
        <f>IF(Tableau1[[#This Row],[Réponse d]]="","",Tableau1[[#This Row],[Rép d est :]])</f>
        <v/>
      </c>
      <c r="BF485" s="14" t="str">
        <f>IF(Tableau1[[#This Row],[Réponse d]]="","","{")</f>
        <v/>
      </c>
      <c r="BG485" s="14" t="str">
        <f>IF(Tableau1[[#This Row],[Réponse d]]="","",Tableau1[[#This Row],[Réponse d]])</f>
        <v/>
      </c>
      <c r="BH485" s="14" t="str">
        <f>IF(Tableau1[[#This Row],[Réponse d]]="","","}")</f>
        <v/>
      </c>
      <c r="BI485" s="14" t="str">
        <f>IF(Tableau1[[#This Row],[Réponse e]]="","","\")</f>
        <v/>
      </c>
      <c r="BJ485" s="14" t="str">
        <f>IF(Tableau1[[#This Row],[Réponse e]]="","",Tableau1[[#This Row],[Rép e est :]])</f>
        <v/>
      </c>
      <c r="BK485" s="14" t="str">
        <f>IF(Tableau1[[#This Row],[Réponse e]]="","","{")</f>
        <v/>
      </c>
      <c r="BL485" s="14" t="str">
        <f>IF(Tableau1[[#This Row],[Réponse e]]="","",Tableau1[[#This Row],[Réponse e]])</f>
        <v/>
      </c>
      <c r="BM485" s="14" t="str">
        <f>IF(Tableau1[[#This Row],[Réponse e]]="","","}")</f>
        <v/>
      </c>
      <c r="BN485" s="14" t="str">
        <f>IF(Tableau1[[#This Row],[Réponse f]]="","","\")</f>
        <v/>
      </c>
      <c r="BO485" s="14" t="str">
        <f>IF(Tableau1[[#This Row],[Réponse f]]="","",Tableau1[[#This Row],[Rép f est :]])</f>
        <v/>
      </c>
      <c r="BP485" s="14" t="str">
        <f>IF(Tableau1[[#This Row],[Réponse f]]="","","{")</f>
        <v/>
      </c>
      <c r="BQ485" s="14" t="str">
        <f>IF(Tableau1[[#This Row],[Réponse f]]="","",Tableau1[[#This Row],[Réponse f]])</f>
        <v/>
      </c>
      <c r="BR485" s="14" t="str">
        <f>IF(Tableau1[[#This Row],[Réponse f]]="","","}")</f>
        <v/>
      </c>
      <c r="BS485" s="14" t="s">
        <v>24</v>
      </c>
      <c r="BT485" s="14" t="str">
        <f t="shared" si="110"/>
        <v>question</v>
      </c>
      <c r="BU485" s="14" t="s">
        <v>26</v>
      </c>
      <c r="BV485" s="14" t="s">
        <v>14</v>
      </c>
      <c r="BX485" s="1" t="str">
        <f>IF(Tableau1[[#This Row],[Question]]="","",CONCATENATE(X485,Y485,Z485,AA485,AB485,AC485,AD485,AE485,AF485,AG485,AH485,AI485,AJ485,AK485,AL485,AM485,AN485,AO485,AP485,AQ485,AR485,AS485,AT485,AU485,AV485,AW485,AX485,AY485,AZ485,BA485,BB485,BC485,BD485,BE485,BF485,BG485,BH485,BI485,BJ485,BK485,BL485,BM485,BN485,BO485,BP485,BQ485,BR485,BS485,BT485,BU485,BV485))</f>
        <v/>
      </c>
    </row>
    <row r="486" spans="1:76">
      <c r="A486" s="24"/>
      <c r="B486" s="24"/>
      <c r="C486" s="25"/>
      <c r="D486" s="25"/>
      <c r="E486" s="24"/>
      <c r="F486" s="56"/>
      <c r="G486" s="56"/>
      <c r="H486" s="25"/>
      <c r="I486" s="25"/>
      <c r="J486" s="25"/>
      <c r="K486" s="25"/>
      <c r="L486" s="25"/>
      <c r="M486" s="25"/>
      <c r="N486" s="25"/>
      <c r="O486" s="36"/>
      <c r="P486" s="25"/>
      <c r="Q486" s="25"/>
      <c r="R486" s="25"/>
      <c r="S486" s="25"/>
      <c r="T486" s="25"/>
      <c r="U486" s="25"/>
      <c r="W486" s="12" t="str">
        <f>IF(Tableau1[[#This Row],[Question]]="","",IF(COUNTIF(Tableau1[[#This Row],[Réponse a]:[Rép f est :]],"bonne")&lt;1,"Attention pas assez de bonnes réponses",""))</f>
        <v/>
      </c>
      <c r="X486" s="14" t="s">
        <v>13</v>
      </c>
      <c r="Y486" s="14">
        <f t="shared" si="101"/>
        <v>0</v>
      </c>
      <c r="Z486" s="14" t="s">
        <v>25</v>
      </c>
      <c r="AA486" s="14" t="str">
        <f>IF(OR(COUNTIF(Tableau1[[#This Row],[Réponse a]:[Rép f est :]],"bonne")&gt;1,Tableau1[[#This Row],[Forcer question multiple]]&lt;&gt;""),"questionmult","question")</f>
        <v>question</v>
      </c>
      <c r="AB486" s="14" t="s">
        <v>21</v>
      </c>
      <c r="AC486" s="14" t="str">
        <f t="shared" si="102"/>
        <v/>
      </c>
      <c r="AD486" s="14">
        <f t="shared" si="111"/>
        <v>486</v>
      </c>
      <c r="AE486" s="14" t="s">
        <v>14</v>
      </c>
      <c r="AF486" s="14" t="str">
        <f t="shared" si="103"/>
        <v>\bareme{b=,m=}</v>
      </c>
      <c r="AG486" s="14" t="str">
        <f t="shared" si="104"/>
        <v/>
      </c>
      <c r="AH486" s="15" t="str">
        <f t="shared" si="105"/>
        <v/>
      </c>
      <c r="AI486" s="15" t="str">
        <f t="shared" si="106"/>
        <v/>
      </c>
      <c r="AJ486" s="15" t="str">
        <f t="shared" si="107"/>
        <v/>
      </c>
      <c r="AK486" s="15" t="str">
        <f t="shared" si="108"/>
        <v/>
      </c>
      <c r="AL486" s="15" t="str">
        <f t="shared" si="109"/>
        <v/>
      </c>
      <c r="AN486" s="14" t="s">
        <v>27</v>
      </c>
      <c r="AO486" s="14" t="s">
        <v>22</v>
      </c>
      <c r="AP486" s="14">
        <f>Tableau1[[#This Row],[Rép a est :]]</f>
        <v>0</v>
      </c>
      <c r="AQ486" s="14" t="s">
        <v>23</v>
      </c>
      <c r="AR486" s="14">
        <f>Tableau1[[#This Row],[Réponse a]]</f>
        <v>0</v>
      </c>
      <c r="AS486" s="14" t="s">
        <v>14</v>
      </c>
      <c r="AT486" s="14" t="s">
        <v>22</v>
      </c>
      <c r="AU486" s="14">
        <f>Tableau1[[#This Row],[Rép b est :]]</f>
        <v>0</v>
      </c>
      <c r="AV486" s="14" t="s">
        <v>23</v>
      </c>
      <c r="AW486" s="14">
        <f>Tableau1[[#This Row],[Réponse b]]</f>
        <v>0</v>
      </c>
      <c r="AX486" s="14" t="s">
        <v>14</v>
      </c>
      <c r="AY486" s="14" t="str">
        <f>IF(Tableau1[[#This Row],[Réponse c]]="","","\")</f>
        <v/>
      </c>
      <c r="AZ486" s="14" t="str">
        <f>IF(Tableau1[[#This Row],[Réponse c]]="","",Tableau1[[#This Row],[Rép c est :]])</f>
        <v/>
      </c>
      <c r="BA486" s="14" t="str">
        <f>IF(Tableau1[[#This Row],[Réponse c]]="","","{")</f>
        <v/>
      </c>
      <c r="BB486" s="14" t="str">
        <f>IF(Tableau1[[#This Row],[Réponse c]]="","",Tableau1[[#This Row],[Réponse c]])</f>
        <v/>
      </c>
      <c r="BC486" s="14" t="str">
        <f>IF(Tableau1[[#This Row],[Réponse c]]="","","}")</f>
        <v/>
      </c>
      <c r="BD486" s="14" t="str">
        <f>IF(Tableau1[[#This Row],[Réponse d]]="","","\")</f>
        <v/>
      </c>
      <c r="BE486" s="14" t="str">
        <f>IF(Tableau1[[#This Row],[Réponse d]]="","",Tableau1[[#This Row],[Rép d est :]])</f>
        <v/>
      </c>
      <c r="BF486" s="14" t="str">
        <f>IF(Tableau1[[#This Row],[Réponse d]]="","","{")</f>
        <v/>
      </c>
      <c r="BG486" s="14" t="str">
        <f>IF(Tableau1[[#This Row],[Réponse d]]="","",Tableau1[[#This Row],[Réponse d]])</f>
        <v/>
      </c>
      <c r="BH486" s="14" t="str">
        <f>IF(Tableau1[[#This Row],[Réponse d]]="","","}")</f>
        <v/>
      </c>
      <c r="BI486" s="14" t="str">
        <f>IF(Tableau1[[#This Row],[Réponse e]]="","","\")</f>
        <v/>
      </c>
      <c r="BJ486" s="14" t="str">
        <f>IF(Tableau1[[#This Row],[Réponse e]]="","",Tableau1[[#This Row],[Rép e est :]])</f>
        <v/>
      </c>
      <c r="BK486" s="14" t="str">
        <f>IF(Tableau1[[#This Row],[Réponse e]]="","","{")</f>
        <v/>
      </c>
      <c r="BL486" s="14" t="str">
        <f>IF(Tableau1[[#This Row],[Réponse e]]="","",Tableau1[[#This Row],[Réponse e]])</f>
        <v/>
      </c>
      <c r="BM486" s="14" t="str">
        <f>IF(Tableau1[[#This Row],[Réponse e]]="","","}")</f>
        <v/>
      </c>
      <c r="BN486" s="14" t="str">
        <f>IF(Tableau1[[#This Row],[Réponse f]]="","","\")</f>
        <v/>
      </c>
      <c r="BO486" s="14" t="str">
        <f>IF(Tableau1[[#This Row],[Réponse f]]="","",Tableau1[[#This Row],[Rép f est :]])</f>
        <v/>
      </c>
      <c r="BP486" s="14" t="str">
        <f>IF(Tableau1[[#This Row],[Réponse f]]="","","{")</f>
        <v/>
      </c>
      <c r="BQ486" s="14" t="str">
        <f>IF(Tableau1[[#This Row],[Réponse f]]="","",Tableau1[[#This Row],[Réponse f]])</f>
        <v/>
      </c>
      <c r="BR486" s="14" t="str">
        <f>IF(Tableau1[[#This Row],[Réponse f]]="","","}")</f>
        <v/>
      </c>
      <c r="BS486" s="14" t="s">
        <v>24</v>
      </c>
      <c r="BT486" s="14" t="str">
        <f t="shared" si="110"/>
        <v>question</v>
      </c>
      <c r="BU486" s="14" t="s">
        <v>26</v>
      </c>
      <c r="BV486" s="14" t="s">
        <v>14</v>
      </c>
      <c r="BX486" s="1" t="str">
        <f>IF(Tableau1[[#This Row],[Question]]="","",CONCATENATE(X486,Y486,Z486,AA486,AB486,AC486,AD486,AE486,AF486,AG486,AH486,AI486,AJ486,AK486,AL486,AM486,AN486,AO486,AP486,AQ486,AR486,AS486,AT486,AU486,AV486,AW486,AX486,AY486,AZ486,BA486,BB486,BC486,BD486,BE486,BF486,BG486,BH486,BI486,BJ486,BK486,BL486,BM486,BN486,BO486,BP486,BQ486,BR486,BS486,BT486,BU486,BV486))</f>
        <v/>
      </c>
    </row>
    <row r="487" spans="1:76">
      <c r="A487" s="24"/>
      <c r="B487" s="24"/>
      <c r="C487" s="25"/>
      <c r="D487" s="25"/>
      <c r="E487" s="24"/>
      <c r="F487" s="56"/>
      <c r="G487" s="56"/>
      <c r="H487" s="25"/>
      <c r="I487" s="25"/>
      <c r="J487" s="25"/>
      <c r="K487" s="25"/>
      <c r="L487" s="25"/>
      <c r="M487" s="25"/>
      <c r="N487" s="25"/>
      <c r="O487" s="36"/>
      <c r="P487" s="25"/>
      <c r="Q487" s="25"/>
      <c r="R487" s="25"/>
      <c r="S487" s="25"/>
      <c r="T487" s="25"/>
      <c r="U487" s="25"/>
      <c r="W487" s="12" t="str">
        <f>IF(Tableau1[[#This Row],[Question]]="","",IF(COUNTIF(Tableau1[[#This Row],[Réponse a]:[Rép f est :]],"bonne")&lt;1,"Attention pas assez de bonnes réponses",""))</f>
        <v/>
      </c>
      <c r="X487" s="14" t="s">
        <v>13</v>
      </c>
      <c r="Y487" s="14">
        <f t="shared" si="101"/>
        <v>0</v>
      </c>
      <c r="Z487" s="14" t="s">
        <v>25</v>
      </c>
      <c r="AA487" s="14" t="str">
        <f>IF(OR(COUNTIF(Tableau1[[#This Row],[Réponse a]:[Rép f est :]],"bonne")&gt;1,Tableau1[[#This Row],[Forcer question multiple]]&lt;&gt;""),"questionmult","question")</f>
        <v>question</v>
      </c>
      <c r="AB487" s="14" t="s">
        <v>21</v>
      </c>
      <c r="AC487" s="14" t="str">
        <f t="shared" si="102"/>
        <v/>
      </c>
      <c r="AD487" s="14">
        <f t="shared" si="111"/>
        <v>487</v>
      </c>
      <c r="AE487" s="14" t="s">
        <v>14</v>
      </c>
      <c r="AF487" s="14" t="str">
        <f t="shared" si="103"/>
        <v>\bareme{b=,m=}</v>
      </c>
      <c r="AG487" s="14" t="str">
        <f t="shared" si="104"/>
        <v/>
      </c>
      <c r="AH487" s="15" t="str">
        <f t="shared" si="105"/>
        <v/>
      </c>
      <c r="AI487" s="15" t="str">
        <f t="shared" si="106"/>
        <v/>
      </c>
      <c r="AJ487" s="15" t="str">
        <f t="shared" si="107"/>
        <v/>
      </c>
      <c r="AK487" s="15" t="str">
        <f t="shared" si="108"/>
        <v/>
      </c>
      <c r="AL487" s="15" t="str">
        <f t="shared" si="109"/>
        <v/>
      </c>
      <c r="AN487" s="14" t="s">
        <v>27</v>
      </c>
      <c r="AO487" s="14" t="s">
        <v>22</v>
      </c>
      <c r="AP487" s="14">
        <f>Tableau1[[#This Row],[Rép a est :]]</f>
        <v>0</v>
      </c>
      <c r="AQ487" s="14" t="s">
        <v>23</v>
      </c>
      <c r="AR487" s="14">
        <f>Tableau1[[#This Row],[Réponse a]]</f>
        <v>0</v>
      </c>
      <c r="AS487" s="14" t="s">
        <v>14</v>
      </c>
      <c r="AT487" s="14" t="s">
        <v>22</v>
      </c>
      <c r="AU487" s="14">
        <f>Tableau1[[#This Row],[Rép b est :]]</f>
        <v>0</v>
      </c>
      <c r="AV487" s="14" t="s">
        <v>23</v>
      </c>
      <c r="AW487" s="14">
        <f>Tableau1[[#This Row],[Réponse b]]</f>
        <v>0</v>
      </c>
      <c r="AX487" s="14" t="s">
        <v>14</v>
      </c>
      <c r="AY487" s="14" t="str">
        <f>IF(Tableau1[[#This Row],[Réponse c]]="","","\")</f>
        <v/>
      </c>
      <c r="AZ487" s="14" t="str">
        <f>IF(Tableau1[[#This Row],[Réponse c]]="","",Tableau1[[#This Row],[Rép c est :]])</f>
        <v/>
      </c>
      <c r="BA487" s="14" t="str">
        <f>IF(Tableau1[[#This Row],[Réponse c]]="","","{")</f>
        <v/>
      </c>
      <c r="BB487" s="14" t="str">
        <f>IF(Tableau1[[#This Row],[Réponse c]]="","",Tableau1[[#This Row],[Réponse c]])</f>
        <v/>
      </c>
      <c r="BC487" s="14" t="str">
        <f>IF(Tableau1[[#This Row],[Réponse c]]="","","}")</f>
        <v/>
      </c>
      <c r="BD487" s="14" t="str">
        <f>IF(Tableau1[[#This Row],[Réponse d]]="","","\")</f>
        <v/>
      </c>
      <c r="BE487" s="14" t="str">
        <f>IF(Tableau1[[#This Row],[Réponse d]]="","",Tableau1[[#This Row],[Rép d est :]])</f>
        <v/>
      </c>
      <c r="BF487" s="14" t="str">
        <f>IF(Tableau1[[#This Row],[Réponse d]]="","","{")</f>
        <v/>
      </c>
      <c r="BG487" s="14" t="str">
        <f>IF(Tableau1[[#This Row],[Réponse d]]="","",Tableau1[[#This Row],[Réponse d]])</f>
        <v/>
      </c>
      <c r="BH487" s="14" t="str">
        <f>IF(Tableau1[[#This Row],[Réponse d]]="","","}")</f>
        <v/>
      </c>
      <c r="BI487" s="14" t="str">
        <f>IF(Tableau1[[#This Row],[Réponse e]]="","","\")</f>
        <v/>
      </c>
      <c r="BJ487" s="14" t="str">
        <f>IF(Tableau1[[#This Row],[Réponse e]]="","",Tableau1[[#This Row],[Rép e est :]])</f>
        <v/>
      </c>
      <c r="BK487" s="14" t="str">
        <f>IF(Tableau1[[#This Row],[Réponse e]]="","","{")</f>
        <v/>
      </c>
      <c r="BL487" s="14" t="str">
        <f>IF(Tableau1[[#This Row],[Réponse e]]="","",Tableau1[[#This Row],[Réponse e]])</f>
        <v/>
      </c>
      <c r="BM487" s="14" t="str">
        <f>IF(Tableau1[[#This Row],[Réponse e]]="","","}")</f>
        <v/>
      </c>
      <c r="BN487" s="14" t="str">
        <f>IF(Tableau1[[#This Row],[Réponse f]]="","","\")</f>
        <v/>
      </c>
      <c r="BO487" s="14" t="str">
        <f>IF(Tableau1[[#This Row],[Réponse f]]="","",Tableau1[[#This Row],[Rép f est :]])</f>
        <v/>
      </c>
      <c r="BP487" s="14" t="str">
        <f>IF(Tableau1[[#This Row],[Réponse f]]="","","{")</f>
        <v/>
      </c>
      <c r="BQ487" s="14" t="str">
        <f>IF(Tableau1[[#This Row],[Réponse f]]="","",Tableau1[[#This Row],[Réponse f]])</f>
        <v/>
      </c>
      <c r="BR487" s="14" t="str">
        <f>IF(Tableau1[[#This Row],[Réponse f]]="","","}")</f>
        <v/>
      </c>
      <c r="BS487" s="14" t="s">
        <v>24</v>
      </c>
      <c r="BT487" s="14" t="str">
        <f t="shared" si="110"/>
        <v>question</v>
      </c>
      <c r="BU487" s="14" t="s">
        <v>26</v>
      </c>
      <c r="BV487" s="14" t="s">
        <v>14</v>
      </c>
      <c r="BX487" s="1" t="str">
        <f>IF(Tableau1[[#This Row],[Question]]="","",CONCATENATE(X487,Y487,Z487,AA487,AB487,AC487,AD487,AE487,AF487,AG487,AH487,AI487,AJ487,AK487,AL487,AM487,AN487,AO487,AP487,AQ487,AR487,AS487,AT487,AU487,AV487,AW487,AX487,AY487,AZ487,BA487,BB487,BC487,BD487,BE487,BF487,BG487,BH487,BI487,BJ487,BK487,BL487,BM487,BN487,BO487,BP487,BQ487,BR487,BS487,BT487,BU487,BV487))</f>
        <v/>
      </c>
    </row>
    <row r="488" spans="1:76">
      <c r="A488" s="24"/>
      <c r="B488" s="24"/>
      <c r="C488" s="25"/>
      <c r="D488" s="25"/>
      <c r="E488" s="24"/>
      <c r="F488" s="56"/>
      <c r="G488" s="56"/>
      <c r="H488" s="25"/>
      <c r="I488" s="25"/>
      <c r="J488" s="25"/>
      <c r="K488" s="25"/>
      <c r="L488" s="25"/>
      <c r="M488" s="25"/>
      <c r="N488" s="25"/>
      <c r="O488" s="36"/>
      <c r="P488" s="25"/>
      <c r="Q488" s="25"/>
      <c r="R488" s="25"/>
      <c r="S488" s="25"/>
      <c r="T488" s="25"/>
      <c r="U488" s="25"/>
      <c r="W488" s="12" t="str">
        <f>IF(Tableau1[[#This Row],[Question]]="","",IF(COUNTIF(Tableau1[[#This Row],[Réponse a]:[Rép f est :]],"bonne")&lt;1,"Attention pas assez de bonnes réponses",""))</f>
        <v/>
      </c>
      <c r="X488" s="14" t="s">
        <v>13</v>
      </c>
      <c r="Y488" s="14">
        <f t="shared" si="101"/>
        <v>0</v>
      </c>
      <c r="Z488" s="14" t="s">
        <v>25</v>
      </c>
      <c r="AA488" s="14" t="str">
        <f>IF(OR(COUNTIF(Tableau1[[#This Row],[Réponse a]:[Rép f est :]],"bonne")&gt;1,Tableau1[[#This Row],[Forcer question multiple]]&lt;&gt;""),"questionmult","question")</f>
        <v>question</v>
      </c>
      <c r="AB488" s="14" t="s">
        <v>21</v>
      </c>
      <c r="AC488" s="14" t="str">
        <f t="shared" si="102"/>
        <v/>
      </c>
      <c r="AD488" s="14">
        <f t="shared" si="111"/>
        <v>488</v>
      </c>
      <c r="AE488" s="14" t="s">
        <v>14</v>
      </c>
      <c r="AF488" s="14" t="str">
        <f t="shared" si="103"/>
        <v>\bareme{b=,m=}</v>
      </c>
      <c r="AG488" s="14" t="str">
        <f t="shared" si="104"/>
        <v/>
      </c>
      <c r="AH488" s="15" t="str">
        <f t="shared" si="105"/>
        <v/>
      </c>
      <c r="AI488" s="15" t="str">
        <f t="shared" si="106"/>
        <v/>
      </c>
      <c r="AJ488" s="15" t="str">
        <f t="shared" si="107"/>
        <v/>
      </c>
      <c r="AK488" s="15" t="str">
        <f t="shared" si="108"/>
        <v/>
      </c>
      <c r="AL488" s="15" t="str">
        <f t="shared" si="109"/>
        <v/>
      </c>
      <c r="AN488" s="14" t="s">
        <v>27</v>
      </c>
      <c r="AO488" s="14" t="s">
        <v>22</v>
      </c>
      <c r="AP488" s="14">
        <f>Tableau1[[#This Row],[Rép a est :]]</f>
        <v>0</v>
      </c>
      <c r="AQ488" s="14" t="s">
        <v>23</v>
      </c>
      <c r="AR488" s="14">
        <f>Tableau1[[#This Row],[Réponse a]]</f>
        <v>0</v>
      </c>
      <c r="AS488" s="14" t="s">
        <v>14</v>
      </c>
      <c r="AT488" s="14" t="s">
        <v>22</v>
      </c>
      <c r="AU488" s="14">
        <f>Tableau1[[#This Row],[Rép b est :]]</f>
        <v>0</v>
      </c>
      <c r="AV488" s="14" t="s">
        <v>23</v>
      </c>
      <c r="AW488" s="14">
        <f>Tableau1[[#This Row],[Réponse b]]</f>
        <v>0</v>
      </c>
      <c r="AX488" s="14" t="s">
        <v>14</v>
      </c>
      <c r="AY488" s="14" t="str">
        <f>IF(Tableau1[[#This Row],[Réponse c]]="","","\")</f>
        <v/>
      </c>
      <c r="AZ488" s="14" t="str">
        <f>IF(Tableau1[[#This Row],[Réponse c]]="","",Tableau1[[#This Row],[Rép c est :]])</f>
        <v/>
      </c>
      <c r="BA488" s="14" t="str">
        <f>IF(Tableau1[[#This Row],[Réponse c]]="","","{")</f>
        <v/>
      </c>
      <c r="BB488" s="14" t="str">
        <f>IF(Tableau1[[#This Row],[Réponse c]]="","",Tableau1[[#This Row],[Réponse c]])</f>
        <v/>
      </c>
      <c r="BC488" s="14" t="str">
        <f>IF(Tableau1[[#This Row],[Réponse c]]="","","}")</f>
        <v/>
      </c>
      <c r="BD488" s="14" t="str">
        <f>IF(Tableau1[[#This Row],[Réponse d]]="","","\")</f>
        <v/>
      </c>
      <c r="BE488" s="14" t="str">
        <f>IF(Tableau1[[#This Row],[Réponse d]]="","",Tableau1[[#This Row],[Rép d est :]])</f>
        <v/>
      </c>
      <c r="BF488" s="14" t="str">
        <f>IF(Tableau1[[#This Row],[Réponse d]]="","","{")</f>
        <v/>
      </c>
      <c r="BG488" s="14" t="str">
        <f>IF(Tableau1[[#This Row],[Réponse d]]="","",Tableau1[[#This Row],[Réponse d]])</f>
        <v/>
      </c>
      <c r="BH488" s="14" t="str">
        <f>IF(Tableau1[[#This Row],[Réponse d]]="","","}")</f>
        <v/>
      </c>
      <c r="BI488" s="14" t="str">
        <f>IF(Tableau1[[#This Row],[Réponse e]]="","","\")</f>
        <v/>
      </c>
      <c r="BJ488" s="14" t="str">
        <f>IF(Tableau1[[#This Row],[Réponse e]]="","",Tableau1[[#This Row],[Rép e est :]])</f>
        <v/>
      </c>
      <c r="BK488" s="14" t="str">
        <f>IF(Tableau1[[#This Row],[Réponse e]]="","","{")</f>
        <v/>
      </c>
      <c r="BL488" s="14" t="str">
        <f>IF(Tableau1[[#This Row],[Réponse e]]="","",Tableau1[[#This Row],[Réponse e]])</f>
        <v/>
      </c>
      <c r="BM488" s="14" t="str">
        <f>IF(Tableau1[[#This Row],[Réponse e]]="","","}")</f>
        <v/>
      </c>
      <c r="BN488" s="14" t="str">
        <f>IF(Tableau1[[#This Row],[Réponse f]]="","","\")</f>
        <v/>
      </c>
      <c r="BO488" s="14" t="str">
        <f>IF(Tableau1[[#This Row],[Réponse f]]="","",Tableau1[[#This Row],[Rép f est :]])</f>
        <v/>
      </c>
      <c r="BP488" s="14" t="str">
        <f>IF(Tableau1[[#This Row],[Réponse f]]="","","{")</f>
        <v/>
      </c>
      <c r="BQ488" s="14" t="str">
        <f>IF(Tableau1[[#This Row],[Réponse f]]="","",Tableau1[[#This Row],[Réponse f]])</f>
        <v/>
      </c>
      <c r="BR488" s="14" t="str">
        <f>IF(Tableau1[[#This Row],[Réponse f]]="","","}")</f>
        <v/>
      </c>
      <c r="BS488" s="14" t="s">
        <v>24</v>
      </c>
      <c r="BT488" s="14" t="str">
        <f t="shared" si="110"/>
        <v>question</v>
      </c>
      <c r="BU488" s="14" t="s">
        <v>26</v>
      </c>
      <c r="BV488" s="14" t="s">
        <v>14</v>
      </c>
      <c r="BX488" s="1" t="str">
        <f>IF(Tableau1[[#This Row],[Question]]="","",CONCATENATE(X488,Y488,Z488,AA488,AB488,AC488,AD488,AE488,AF488,AG488,AH488,AI488,AJ488,AK488,AL488,AM488,AN488,AO488,AP488,AQ488,AR488,AS488,AT488,AU488,AV488,AW488,AX488,AY488,AZ488,BA488,BB488,BC488,BD488,BE488,BF488,BG488,BH488,BI488,BJ488,BK488,BL488,BM488,BN488,BO488,BP488,BQ488,BR488,BS488,BT488,BU488,BV488))</f>
        <v/>
      </c>
    </row>
    <row r="489" spans="1:76">
      <c r="A489" s="24"/>
      <c r="B489" s="24"/>
      <c r="C489" s="25"/>
      <c r="D489" s="25"/>
      <c r="E489" s="24"/>
      <c r="F489" s="56"/>
      <c r="G489" s="56"/>
      <c r="H489" s="25"/>
      <c r="I489" s="25"/>
      <c r="J489" s="25"/>
      <c r="K489" s="25"/>
      <c r="L489" s="25"/>
      <c r="M489" s="25"/>
      <c r="N489" s="25"/>
      <c r="O489" s="36"/>
      <c r="P489" s="25"/>
      <c r="Q489" s="25"/>
      <c r="R489" s="25"/>
      <c r="S489" s="25"/>
      <c r="T489" s="25"/>
      <c r="U489" s="25"/>
      <c r="W489" s="12" t="str">
        <f>IF(Tableau1[[#This Row],[Question]]="","",IF(COUNTIF(Tableau1[[#This Row],[Réponse a]:[Rép f est :]],"bonne")&lt;1,"Attention pas assez de bonnes réponses",""))</f>
        <v/>
      </c>
      <c r="X489" s="14" t="s">
        <v>13</v>
      </c>
      <c r="Y489" s="14">
        <f t="shared" si="101"/>
        <v>0</v>
      </c>
      <c r="Z489" s="14" t="s">
        <v>25</v>
      </c>
      <c r="AA489" s="14" t="str">
        <f>IF(OR(COUNTIF(Tableau1[[#This Row],[Réponse a]:[Rép f est :]],"bonne")&gt;1,Tableau1[[#This Row],[Forcer question multiple]]&lt;&gt;""),"questionmult","question")</f>
        <v>question</v>
      </c>
      <c r="AB489" s="14" t="s">
        <v>21</v>
      </c>
      <c r="AC489" s="14" t="str">
        <f t="shared" si="102"/>
        <v/>
      </c>
      <c r="AD489" s="14">
        <f t="shared" si="111"/>
        <v>489</v>
      </c>
      <c r="AE489" s="14" t="s">
        <v>14</v>
      </c>
      <c r="AF489" s="14" t="str">
        <f t="shared" si="103"/>
        <v>\bareme{b=,m=}</v>
      </c>
      <c r="AG489" s="14" t="str">
        <f t="shared" si="104"/>
        <v/>
      </c>
      <c r="AH489" s="15" t="str">
        <f t="shared" si="105"/>
        <v/>
      </c>
      <c r="AI489" s="15" t="str">
        <f t="shared" si="106"/>
        <v/>
      </c>
      <c r="AJ489" s="15" t="str">
        <f t="shared" si="107"/>
        <v/>
      </c>
      <c r="AK489" s="15" t="str">
        <f t="shared" si="108"/>
        <v/>
      </c>
      <c r="AL489" s="15" t="str">
        <f t="shared" si="109"/>
        <v/>
      </c>
      <c r="AN489" s="14" t="s">
        <v>27</v>
      </c>
      <c r="AO489" s="14" t="s">
        <v>22</v>
      </c>
      <c r="AP489" s="14">
        <f>Tableau1[[#This Row],[Rép a est :]]</f>
        <v>0</v>
      </c>
      <c r="AQ489" s="14" t="s">
        <v>23</v>
      </c>
      <c r="AR489" s="14">
        <f>Tableau1[[#This Row],[Réponse a]]</f>
        <v>0</v>
      </c>
      <c r="AS489" s="14" t="s">
        <v>14</v>
      </c>
      <c r="AT489" s="14" t="s">
        <v>22</v>
      </c>
      <c r="AU489" s="14">
        <f>Tableau1[[#This Row],[Rép b est :]]</f>
        <v>0</v>
      </c>
      <c r="AV489" s="14" t="s">
        <v>23</v>
      </c>
      <c r="AW489" s="14">
        <f>Tableau1[[#This Row],[Réponse b]]</f>
        <v>0</v>
      </c>
      <c r="AX489" s="14" t="s">
        <v>14</v>
      </c>
      <c r="AY489" s="14" t="str">
        <f>IF(Tableau1[[#This Row],[Réponse c]]="","","\")</f>
        <v/>
      </c>
      <c r="AZ489" s="14" t="str">
        <f>IF(Tableau1[[#This Row],[Réponse c]]="","",Tableau1[[#This Row],[Rép c est :]])</f>
        <v/>
      </c>
      <c r="BA489" s="14" t="str">
        <f>IF(Tableau1[[#This Row],[Réponse c]]="","","{")</f>
        <v/>
      </c>
      <c r="BB489" s="14" t="str">
        <f>IF(Tableau1[[#This Row],[Réponse c]]="","",Tableau1[[#This Row],[Réponse c]])</f>
        <v/>
      </c>
      <c r="BC489" s="14" t="str">
        <f>IF(Tableau1[[#This Row],[Réponse c]]="","","}")</f>
        <v/>
      </c>
      <c r="BD489" s="14" t="str">
        <f>IF(Tableau1[[#This Row],[Réponse d]]="","","\")</f>
        <v/>
      </c>
      <c r="BE489" s="14" t="str">
        <f>IF(Tableau1[[#This Row],[Réponse d]]="","",Tableau1[[#This Row],[Rép d est :]])</f>
        <v/>
      </c>
      <c r="BF489" s="14" t="str">
        <f>IF(Tableau1[[#This Row],[Réponse d]]="","","{")</f>
        <v/>
      </c>
      <c r="BG489" s="14" t="str">
        <f>IF(Tableau1[[#This Row],[Réponse d]]="","",Tableau1[[#This Row],[Réponse d]])</f>
        <v/>
      </c>
      <c r="BH489" s="14" t="str">
        <f>IF(Tableau1[[#This Row],[Réponse d]]="","","}")</f>
        <v/>
      </c>
      <c r="BI489" s="14" t="str">
        <f>IF(Tableau1[[#This Row],[Réponse e]]="","","\")</f>
        <v/>
      </c>
      <c r="BJ489" s="14" t="str">
        <f>IF(Tableau1[[#This Row],[Réponse e]]="","",Tableau1[[#This Row],[Rép e est :]])</f>
        <v/>
      </c>
      <c r="BK489" s="14" t="str">
        <f>IF(Tableau1[[#This Row],[Réponse e]]="","","{")</f>
        <v/>
      </c>
      <c r="BL489" s="14" t="str">
        <f>IF(Tableau1[[#This Row],[Réponse e]]="","",Tableau1[[#This Row],[Réponse e]])</f>
        <v/>
      </c>
      <c r="BM489" s="14" t="str">
        <f>IF(Tableau1[[#This Row],[Réponse e]]="","","}")</f>
        <v/>
      </c>
      <c r="BN489" s="14" t="str">
        <f>IF(Tableau1[[#This Row],[Réponse f]]="","","\")</f>
        <v/>
      </c>
      <c r="BO489" s="14" t="str">
        <f>IF(Tableau1[[#This Row],[Réponse f]]="","",Tableau1[[#This Row],[Rép f est :]])</f>
        <v/>
      </c>
      <c r="BP489" s="14" t="str">
        <f>IF(Tableau1[[#This Row],[Réponse f]]="","","{")</f>
        <v/>
      </c>
      <c r="BQ489" s="14" t="str">
        <f>IF(Tableau1[[#This Row],[Réponse f]]="","",Tableau1[[#This Row],[Réponse f]])</f>
        <v/>
      </c>
      <c r="BR489" s="14" t="str">
        <f>IF(Tableau1[[#This Row],[Réponse f]]="","","}")</f>
        <v/>
      </c>
      <c r="BS489" s="14" t="s">
        <v>24</v>
      </c>
      <c r="BT489" s="14" t="str">
        <f t="shared" si="110"/>
        <v>question</v>
      </c>
      <c r="BU489" s="14" t="s">
        <v>26</v>
      </c>
      <c r="BV489" s="14" t="s">
        <v>14</v>
      </c>
      <c r="BX489" s="1" t="str">
        <f>IF(Tableau1[[#This Row],[Question]]="","",CONCATENATE(X489,Y489,Z489,AA489,AB489,AC489,AD489,AE489,AF489,AG489,AH489,AI489,AJ489,AK489,AL489,AM489,AN489,AO489,AP489,AQ489,AR489,AS489,AT489,AU489,AV489,AW489,AX489,AY489,AZ489,BA489,BB489,BC489,BD489,BE489,BF489,BG489,BH489,BI489,BJ489,BK489,BL489,BM489,BN489,BO489,BP489,BQ489,BR489,BS489,BT489,BU489,BV489))</f>
        <v/>
      </c>
    </row>
    <row r="490" spans="1:76">
      <c r="A490" s="24"/>
      <c r="B490" s="24"/>
      <c r="C490" s="25"/>
      <c r="D490" s="25"/>
      <c r="E490" s="24"/>
      <c r="F490" s="56"/>
      <c r="G490" s="56"/>
      <c r="H490" s="25"/>
      <c r="I490" s="25"/>
      <c r="J490" s="25"/>
      <c r="K490" s="25"/>
      <c r="L490" s="25"/>
      <c r="M490" s="25"/>
      <c r="N490" s="25"/>
      <c r="O490" s="36"/>
      <c r="P490" s="25"/>
      <c r="Q490" s="25"/>
      <c r="R490" s="25"/>
      <c r="S490" s="25"/>
      <c r="T490" s="25"/>
      <c r="U490" s="25"/>
      <c r="W490" s="12" t="str">
        <f>IF(Tableau1[[#This Row],[Question]]="","",IF(COUNTIF(Tableau1[[#This Row],[Réponse a]:[Rép f est :]],"bonne")&lt;1,"Attention pas assez de bonnes réponses",""))</f>
        <v/>
      </c>
      <c r="X490" s="14" t="s">
        <v>13</v>
      </c>
      <c r="Y490" s="14">
        <f t="shared" si="101"/>
        <v>0</v>
      </c>
      <c r="Z490" s="14" t="s">
        <v>25</v>
      </c>
      <c r="AA490" s="14" t="str">
        <f>IF(OR(COUNTIF(Tableau1[[#This Row],[Réponse a]:[Rép f est :]],"bonne")&gt;1,Tableau1[[#This Row],[Forcer question multiple]]&lt;&gt;""),"questionmult","question")</f>
        <v>question</v>
      </c>
      <c r="AB490" s="14" t="s">
        <v>21</v>
      </c>
      <c r="AC490" s="14" t="str">
        <f t="shared" si="102"/>
        <v/>
      </c>
      <c r="AD490" s="14">
        <f t="shared" si="111"/>
        <v>490</v>
      </c>
      <c r="AE490" s="14" t="s">
        <v>14</v>
      </c>
      <c r="AF490" s="14" t="str">
        <f t="shared" si="103"/>
        <v>\bareme{b=,m=}</v>
      </c>
      <c r="AG490" s="14" t="str">
        <f t="shared" si="104"/>
        <v/>
      </c>
      <c r="AH490" s="15" t="str">
        <f t="shared" si="105"/>
        <v/>
      </c>
      <c r="AI490" s="15" t="str">
        <f t="shared" si="106"/>
        <v/>
      </c>
      <c r="AJ490" s="15" t="str">
        <f t="shared" si="107"/>
        <v/>
      </c>
      <c r="AK490" s="15" t="str">
        <f t="shared" si="108"/>
        <v/>
      </c>
      <c r="AL490" s="15" t="str">
        <f t="shared" si="109"/>
        <v/>
      </c>
      <c r="AN490" s="14" t="s">
        <v>27</v>
      </c>
      <c r="AO490" s="14" t="s">
        <v>22</v>
      </c>
      <c r="AP490" s="14">
        <f>Tableau1[[#This Row],[Rép a est :]]</f>
        <v>0</v>
      </c>
      <c r="AQ490" s="14" t="s">
        <v>23</v>
      </c>
      <c r="AR490" s="14">
        <f>Tableau1[[#This Row],[Réponse a]]</f>
        <v>0</v>
      </c>
      <c r="AS490" s="14" t="s">
        <v>14</v>
      </c>
      <c r="AT490" s="14" t="s">
        <v>22</v>
      </c>
      <c r="AU490" s="14">
        <f>Tableau1[[#This Row],[Rép b est :]]</f>
        <v>0</v>
      </c>
      <c r="AV490" s="14" t="s">
        <v>23</v>
      </c>
      <c r="AW490" s="14">
        <f>Tableau1[[#This Row],[Réponse b]]</f>
        <v>0</v>
      </c>
      <c r="AX490" s="14" t="s">
        <v>14</v>
      </c>
      <c r="AY490" s="14" t="str">
        <f>IF(Tableau1[[#This Row],[Réponse c]]="","","\")</f>
        <v/>
      </c>
      <c r="AZ490" s="14" t="str">
        <f>IF(Tableau1[[#This Row],[Réponse c]]="","",Tableau1[[#This Row],[Rép c est :]])</f>
        <v/>
      </c>
      <c r="BA490" s="14" t="str">
        <f>IF(Tableau1[[#This Row],[Réponse c]]="","","{")</f>
        <v/>
      </c>
      <c r="BB490" s="14" t="str">
        <f>IF(Tableau1[[#This Row],[Réponse c]]="","",Tableau1[[#This Row],[Réponse c]])</f>
        <v/>
      </c>
      <c r="BC490" s="14" t="str">
        <f>IF(Tableau1[[#This Row],[Réponse c]]="","","}")</f>
        <v/>
      </c>
      <c r="BD490" s="14" t="str">
        <f>IF(Tableau1[[#This Row],[Réponse d]]="","","\")</f>
        <v/>
      </c>
      <c r="BE490" s="14" t="str">
        <f>IF(Tableau1[[#This Row],[Réponse d]]="","",Tableau1[[#This Row],[Rép d est :]])</f>
        <v/>
      </c>
      <c r="BF490" s="14" t="str">
        <f>IF(Tableau1[[#This Row],[Réponse d]]="","","{")</f>
        <v/>
      </c>
      <c r="BG490" s="14" t="str">
        <f>IF(Tableau1[[#This Row],[Réponse d]]="","",Tableau1[[#This Row],[Réponse d]])</f>
        <v/>
      </c>
      <c r="BH490" s="14" t="str">
        <f>IF(Tableau1[[#This Row],[Réponse d]]="","","}")</f>
        <v/>
      </c>
      <c r="BI490" s="14" t="str">
        <f>IF(Tableau1[[#This Row],[Réponse e]]="","","\")</f>
        <v/>
      </c>
      <c r="BJ490" s="14" t="str">
        <f>IF(Tableau1[[#This Row],[Réponse e]]="","",Tableau1[[#This Row],[Rép e est :]])</f>
        <v/>
      </c>
      <c r="BK490" s="14" t="str">
        <f>IF(Tableau1[[#This Row],[Réponse e]]="","","{")</f>
        <v/>
      </c>
      <c r="BL490" s="14" t="str">
        <f>IF(Tableau1[[#This Row],[Réponse e]]="","",Tableau1[[#This Row],[Réponse e]])</f>
        <v/>
      </c>
      <c r="BM490" s="14" t="str">
        <f>IF(Tableau1[[#This Row],[Réponse e]]="","","}")</f>
        <v/>
      </c>
      <c r="BN490" s="14" t="str">
        <f>IF(Tableau1[[#This Row],[Réponse f]]="","","\")</f>
        <v/>
      </c>
      <c r="BO490" s="14" t="str">
        <f>IF(Tableau1[[#This Row],[Réponse f]]="","",Tableau1[[#This Row],[Rép f est :]])</f>
        <v/>
      </c>
      <c r="BP490" s="14" t="str">
        <f>IF(Tableau1[[#This Row],[Réponse f]]="","","{")</f>
        <v/>
      </c>
      <c r="BQ490" s="14" t="str">
        <f>IF(Tableau1[[#This Row],[Réponse f]]="","",Tableau1[[#This Row],[Réponse f]])</f>
        <v/>
      </c>
      <c r="BR490" s="14" t="str">
        <f>IF(Tableau1[[#This Row],[Réponse f]]="","","}")</f>
        <v/>
      </c>
      <c r="BS490" s="14" t="s">
        <v>24</v>
      </c>
      <c r="BT490" s="14" t="str">
        <f t="shared" si="110"/>
        <v>question</v>
      </c>
      <c r="BU490" s="14" t="s">
        <v>26</v>
      </c>
      <c r="BV490" s="14" t="s">
        <v>14</v>
      </c>
      <c r="BX490" s="1" t="str">
        <f>IF(Tableau1[[#This Row],[Question]]="","",CONCATENATE(X490,Y490,Z490,AA490,AB490,AC490,AD490,AE490,AF490,AG490,AH490,AI490,AJ490,AK490,AL490,AM490,AN490,AO490,AP490,AQ490,AR490,AS490,AT490,AU490,AV490,AW490,AX490,AY490,AZ490,BA490,BB490,BC490,BD490,BE490,BF490,BG490,BH490,BI490,BJ490,BK490,BL490,BM490,BN490,BO490,BP490,BQ490,BR490,BS490,BT490,BU490,BV490))</f>
        <v/>
      </c>
    </row>
    <row r="491" spans="1:76">
      <c r="A491" s="24"/>
      <c r="B491" s="24"/>
      <c r="C491" s="25"/>
      <c r="D491" s="25"/>
      <c r="E491" s="24"/>
      <c r="F491" s="56"/>
      <c r="G491" s="56"/>
      <c r="H491" s="25"/>
      <c r="I491" s="25"/>
      <c r="J491" s="25"/>
      <c r="K491" s="25"/>
      <c r="L491" s="25"/>
      <c r="M491" s="25"/>
      <c r="N491" s="25"/>
      <c r="O491" s="36"/>
      <c r="P491" s="25"/>
      <c r="Q491" s="25"/>
      <c r="R491" s="25"/>
      <c r="S491" s="25"/>
      <c r="T491" s="25"/>
      <c r="U491" s="25"/>
      <c r="W491" s="12" t="str">
        <f>IF(Tableau1[[#This Row],[Question]]="","",IF(COUNTIF(Tableau1[[#This Row],[Réponse a]:[Rép f est :]],"bonne")&lt;1,"Attention pas assez de bonnes réponses",""))</f>
        <v/>
      </c>
      <c r="X491" s="14" t="s">
        <v>13</v>
      </c>
      <c r="Y491" s="14">
        <f t="shared" si="101"/>
        <v>0</v>
      </c>
      <c r="Z491" s="14" t="s">
        <v>25</v>
      </c>
      <c r="AA491" s="14" t="str">
        <f>IF(OR(COUNTIF(Tableau1[[#This Row],[Réponse a]:[Rép f est :]],"bonne")&gt;1,Tableau1[[#This Row],[Forcer question multiple]]&lt;&gt;""),"questionmult","question")</f>
        <v>question</v>
      </c>
      <c r="AB491" s="14" t="s">
        <v>21</v>
      </c>
      <c r="AC491" s="14" t="str">
        <f t="shared" si="102"/>
        <v/>
      </c>
      <c r="AD491" s="14">
        <f t="shared" si="111"/>
        <v>491</v>
      </c>
      <c r="AE491" s="14" t="s">
        <v>14</v>
      </c>
      <c r="AF491" s="14" t="str">
        <f t="shared" si="103"/>
        <v>\bareme{b=,m=}</v>
      </c>
      <c r="AG491" s="14" t="str">
        <f t="shared" si="104"/>
        <v/>
      </c>
      <c r="AH491" s="15" t="str">
        <f t="shared" si="105"/>
        <v/>
      </c>
      <c r="AI491" s="15" t="str">
        <f t="shared" si="106"/>
        <v/>
      </c>
      <c r="AJ491" s="15" t="str">
        <f t="shared" si="107"/>
        <v/>
      </c>
      <c r="AK491" s="15" t="str">
        <f t="shared" si="108"/>
        <v/>
      </c>
      <c r="AL491" s="15" t="str">
        <f t="shared" si="109"/>
        <v/>
      </c>
      <c r="AN491" s="14" t="s">
        <v>27</v>
      </c>
      <c r="AO491" s="14" t="s">
        <v>22</v>
      </c>
      <c r="AP491" s="14">
        <f>Tableau1[[#This Row],[Rép a est :]]</f>
        <v>0</v>
      </c>
      <c r="AQ491" s="14" t="s">
        <v>23</v>
      </c>
      <c r="AR491" s="14">
        <f>Tableau1[[#This Row],[Réponse a]]</f>
        <v>0</v>
      </c>
      <c r="AS491" s="14" t="s">
        <v>14</v>
      </c>
      <c r="AT491" s="14" t="s">
        <v>22</v>
      </c>
      <c r="AU491" s="14">
        <f>Tableau1[[#This Row],[Rép b est :]]</f>
        <v>0</v>
      </c>
      <c r="AV491" s="14" t="s">
        <v>23</v>
      </c>
      <c r="AW491" s="14">
        <f>Tableau1[[#This Row],[Réponse b]]</f>
        <v>0</v>
      </c>
      <c r="AX491" s="14" t="s">
        <v>14</v>
      </c>
      <c r="AY491" s="14" t="str">
        <f>IF(Tableau1[[#This Row],[Réponse c]]="","","\")</f>
        <v/>
      </c>
      <c r="AZ491" s="14" t="str">
        <f>IF(Tableau1[[#This Row],[Réponse c]]="","",Tableau1[[#This Row],[Rép c est :]])</f>
        <v/>
      </c>
      <c r="BA491" s="14" t="str">
        <f>IF(Tableau1[[#This Row],[Réponse c]]="","","{")</f>
        <v/>
      </c>
      <c r="BB491" s="14" t="str">
        <f>IF(Tableau1[[#This Row],[Réponse c]]="","",Tableau1[[#This Row],[Réponse c]])</f>
        <v/>
      </c>
      <c r="BC491" s="14" t="str">
        <f>IF(Tableau1[[#This Row],[Réponse c]]="","","}")</f>
        <v/>
      </c>
      <c r="BD491" s="14" t="str">
        <f>IF(Tableau1[[#This Row],[Réponse d]]="","","\")</f>
        <v/>
      </c>
      <c r="BE491" s="14" t="str">
        <f>IF(Tableau1[[#This Row],[Réponse d]]="","",Tableau1[[#This Row],[Rép d est :]])</f>
        <v/>
      </c>
      <c r="BF491" s="14" t="str">
        <f>IF(Tableau1[[#This Row],[Réponse d]]="","","{")</f>
        <v/>
      </c>
      <c r="BG491" s="14" t="str">
        <f>IF(Tableau1[[#This Row],[Réponse d]]="","",Tableau1[[#This Row],[Réponse d]])</f>
        <v/>
      </c>
      <c r="BH491" s="14" t="str">
        <f>IF(Tableau1[[#This Row],[Réponse d]]="","","}")</f>
        <v/>
      </c>
      <c r="BI491" s="14" t="str">
        <f>IF(Tableau1[[#This Row],[Réponse e]]="","","\")</f>
        <v/>
      </c>
      <c r="BJ491" s="14" t="str">
        <f>IF(Tableau1[[#This Row],[Réponse e]]="","",Tableau1[[#This Row],[Rép e est :]])</f>
        <v/>
      </c>
      <c r="BK491" s="14" t="str">
        <f>IF(Tableau1[[#This Row],[Réponse e]]="","","{")</f>
        <v/>
      </c>
      <c r="BL491" s="14" t="str">
        <f>IF(Tableau1[[#This Row],[Réponse e]]="","",Tableau1[[#This Row],[Réponse e]])</f>
        <v/>
      </c>
      <c r="BM491" s="14" t="str">
        <f>IF(Tableau1[[#This Row],[Réponse e]]="","","}")</f>
        <v/>
      </c>
      <c r="BN491" s="14" t="str">
        <f>IF(Tableau1[[#This Row],[Réponse f]]="","","\")</f>
        <v/>
      </c>
      <c r="BO491" s="14" t="str">
        <f>IF(Tableau1[[#This Row],[Réponse f]]="","",Tableau1[[#This Row],[Rép f est :]])</f>
        <v/>
      </c>
      <c r="BP491" s="14" t="str">
        <f>IF(Tableau1[[#This Row],[Réponse f]]="","","{")</f>
        <v/>
      </c>
      <c r="BQ491" s="14" t="str">
        <f>IF(Tableau1[[#This Row],[Réponse f]]="","",Tableau1[[#This Row],[Réponse f]])</f>
        <v/>
      </c>
      <c r="BR491" s="14" t="str">
        <f>IF(Tableau1[[#This Row],[Réponse f]]="","","}")</f>
        <v/>
      </c>
      <c r="BS491" s="14" t="s">
        <v>24</v>
      </c>
      <c r="BT491" s="14" t="str">
        <f t="shared" si="110"/>
        <v>question</v>
      </c>
      <c r="BU491" s="14" t="s">
        <v>26</v>
      </c>
      <c r="BV491" s="14" t="s">
        <v>14</v>
      </c>
      <c r="BX491" s="1" t="str">
        <f>IF(Tableau1[[#This Row],[Question]]="","",CONCATENATE(X491,Y491,Z491,AA491,AB491,AC491,AD491,AE491,AF491,AG491,AH491,AI491,AJ491,AK491,AL491,AM491,AN491,AO491,AP491,AQ491,AR491,AS491,AT491,AU491,AV491,AW491,AX491,AY491,AZ491,BA491,BB491,BC491,BD491,BE491,BF491,BG491,BH491,BI491,BJ491,BK491,BL491,BM491,BN491,BO491,BP491,BQ491,BR491,BS491,BT491,BU491,BV491))</f>
        <v/>
      </c>
    </row>
    <row r="492" spans="1:76">
      <c r="A492" s="24"/>
      <c r="B492" s="24"/>
      <c r="C492" s="25"/>
      <c r="D492" s="25"/>
      <c r="E492" s="24"/>
      <c r="F492" s="56"/>
      <c r="G492" s="56"/>
      <c r="H492" s="25"/>
      <c r="I492" s="25"/>
      <c r="J492" s="25"/>
      <c r="K492" s="25"/>
      <c r="L492" s="25"/>
      <c r="M492" s="25"/>
      <c r="N492" s="25"/>
      <c r="O492" s="36"/>
      <c r="P492" s="25"/>
      <c r="Q492" s="25"/>
      <c r="R492" s="25"/>
      <c r="S492" s="25"/>
      <c r="T492" s="25"/>
      <c r="U492" s="25"/>
      <c r="W492" s="12" t="str">
        <f>IF(Tableau1[[#This Row],[Question]]="","",IF(COUNTIF(Tableau1[[#This Row],[Réponse a]:[Rép f est :]],"bonne")&lt;1,"Attention pas assez de bonnes réponses",""))</f>
        <v/>
      </c>
      <c r="X492" s="14" t="s">
        <v>13</v>
      </c>
      <c r="Y492" s="14">
        <f t="shared" si="101"/>
        <v>0</v>
      </c>
      <c r="Z492" s="14" t="s">
        <v>25</v>
      </c>
      <c r="AA492" s="14" t="str">
        <f>IF(OR(COUNTIF(Tableau1[[#This Row],[Réponse a]:[Rép f est :]],"bonne")&gt;1,Tableau1[[#This Row],[Forcer question multiple]]&lt;&gt;""),"questionmult","question")</f>
        <v>question</v>
      </c>
      <c r="AB492" s="14" t="s">
        <v>21</v>
      </c>
      <c r="AC492" s="14" t="str">
        <f t="shared" si="102"/>
        <v/>
      </c>
      <c r="AD492" s="14">
        <f t="shared" si="111"/>
        <v>492</v>
      </c>
      <c r="AE492" s="14" t="s">
        <v>14</v>
      </c>
      <c r="AF492" s="14" t="str">
        <f t="shared" si="103"/>
        <v>\bareme{b=,m=}</v>
      </c>
      <c r="AG492" s="14" t="str">
        <f t="shared" si="104"/>
        <v/>
      </c>
      <c r="AH492" s="15" t="str">
        <f t="shared" si="105"/>
        <v/>
      </c>
      <c r="AI492" s="15" t="str">
        <f t="shared" si="106"/>
        <v/>
      </c>
      <c r="AJ492" s="15" t="str">
        <f t="shared" si="107"/>
        <v/>
      </c>
      <c r="AK492" s="15" t="str">
        <f t="shared" si="108"/>
        <v/>
      </c>
      <c r="AL492" s="15" t="str">
        <f t="shared" si="109"/>
        <v/>
      </c>
      <c r="AN492" s="14" t="s">
        <v>27</v>
      </c>
      <c r="AO492" s="14" t="s">
        <v>22</v>
      </c>
      <c r="AP492" s="14">
        <f>Tableau1[[#This Row],[Rép a est :]]</f>
        <v>0</v>
      </c>
      <c r="AQ492" s="14" t="s">
        <v>23</v>
      </c>
      <c r="AR492" s="14">
        <f>Tableau1[[#This Row],[Réponse a]]</f>
        <v>0</v>
      </c>
      <c r="AS492" s="14" t="s">
        <v>14</v>
      </c>
      <c r="AT492" s="14" t="s">
        <v>22</v>
      </c>
      <c r="AU492" s="14">
        <f>Tableau1[[#This Row],[Rép b est :]]</f>
        <v>0</v>
      </c>
      <c r="AV492" s="14" t="s">
        <v>23</v>
      </c>
      <c r="AW492" s="14">
        <f>Tableau1[[#This Row],[Réponse b]]</f>
        <v>0</v>
      </c>
      <c r="AX492" s="14" t="s">
        <v>14</v>
      </c>
      <c r="AY492" s="14" t="str">
        <f>IF(Tableau1[[#This Row],[Réponse c]]="","","\")</f>
        <v/>
      </c>
      <c r="AZ492" s="14" t="str">
        <f>IF(Tableau1[[#This Row],[Réponse c]]="","",Tableau1[[#This Row],[Rép c est :]])</f>
        <v/>
      </c>
      <c r="BA492" s="14" t="str">
        <f>IF(Tableau1[[#This Row],[Réponse c]]="","","{")</f>
        <v/>
      </c>
      <c r="BB492" s="14" t="str">
        <f>IF(Tableau1[[#This Row],[Réponse c]]="","",Tableau1[[#This Row],[Réponse c]])</f>
        <v/>
      </c>
      <c r="BC492" s="14" t="str">
        <f>IF(Tableau1[[#This Row],[Réponse c]]="","","}")</f>
        <v/>
      </c>
      <c r="BD492" s="14" t="str">
        <f>IF(Tableau1[[#This Row],[Réponse d]]="","","\")</f>
        <v/>
      </c>
      <c r="BE492" s="14" t="str">
        <f>IF(Tableau1[[#This Row],[Réponse d]]="","",Tableau1[[#This Row],[Rép d est :]])</f>
        <v/>
      </c>
      <c r="BF492" s="14" t="str">
        <f>IF(Tableau1[[#This Row],[Réponse d]]="","","{")</f>
        <v/>
      </c>
      <c r="BG492" s="14" t="str">
        <f>IF(Tableau1[[#This Row],[Réponse d]]="","",Tableau1[[#This Row],[Réponse d]])</f>
        <v/>
      </c>
      <c r="BH492" s="14" t="str">
        <f>IF(Tableau1[[#This Row],[Réponse d]]="","","}")</f>
        <v/>
      </c>
      <c r="BI492" s="14" t="str">
        <f>IF(Tableau1[[#This Row],[Réponse e]]="","","\")</f>
        <v/>
      </c>
      <c r="BJ492" s="14" t="str">
        <f>IF(Tableau1[[#This Row],[Réponse e]]="","",Tableau1[[#This Row],[Rép e est :]])</f>
        <v/>
      </c>
      <c r="BK492" s="14" t="str">
        <f>IF(Tableau1[[#This Row],[Réponse e]]="","","{")</f>
        <v/>
      </c>
      <c r="BL492" s="14" t="str">
        <f>IF(Tableau1[[#This Row],[Réponse e]]="","",Tableau1[[#This Row],[Réponse e]])</f>
        <v/>
      </c>
      <c r="BM492" s="14" t="str">
        <f>IF(Tableau1[[#This Row],[Réponse e]]="","","}")</f>
        <v/>
      </c>
      <c r="BN492" s="14" t="str">
        <f>IF(Tableau1[[#This Row],[Réponse f]]="","","\")</f>
        <v/>
      </c>
      <c r="BO492" s="14" t="str">
        <f>IF(Tableau1[[#This Row],[Réponse f]]="","",Tableau1[[#This Row],[Rép f est :]])</f>
        <v/>
      </c>
      <c r="BP492" s="14" t="str">
        <f>IF(Tableau1[[#This Row],[Réponse f]]="","","{")</f>
        <v/>
      </c>
      <c r="BQ492" s="14" t="str">
        <f>IF(Tableau1[[#This Row],[Réponse f]]="","",Tableau1[[#This Row],[Réponse f]])</f>
        <v/>
      </c>
      <c r="BR492" s="14" t="str">
        <f>IF(Tableau1[[#This Row],[Réponse f]]="","","}")</f>
        <v/>
      </c>
      <c r="BS492" s="14" t="s">
        <v>24</v>
      </c>
      <c r="BT492" s="14" t="str">
        <f t="shared" si="110"/>
        <v>question</v>
      </c>
      <c r="BU492" s="14" t="s">
        <v>26</v>
      </c>
      <c r="BV492" s="14" t="s">
        <v>14</v>
      </c>
      <c r="BX492" s="1" t="str">
        <f>IF(Tableau1[[#This Row],[Question]]="","",CONCATENATE(X492,Y492,Z492,AA492,AB492,AC492,AD492,AE492,AF492,AG492,AH492,AI492,AJ492,AK492,AL492,AM492,AN492,AO492,AP492,AQ492,AR492,AS492,AT492,AU492,AV492,AW492,AX492,AY492,AZ492,BA492,BB492,BC492,BD492,BE492,BF492,BG492,BH492,BI492,BJ492,BK492,BL492,BM492,BN492,BO492,BP492,BQ492,BR492,BS492,BT492,BU492,BV492))</f>
        <v/>
      </c>
    </row>
    <row r="493" spans="1:76">
      <c r="A493" s="24"/>
      <c r="B493" s="24"/>
      <c r="C493" s="25"/>
      <c r="D493" s="25"/>
      <c r="E493" s="24"/>
      <c r="F493" s="56"/>
      <c r="G493" s="56"/>
      <c r="H493" s="25"/>
      <c r="I493" s="25"/>
      <c r="J493" s="25"/>
      <c r="K493" s="25"/>
      <c r="L493" s="25"/>
      <c r="M493" s="25"/>
      <c r="N493" s="25"/>
      <c r="O493" s="36"/>
      <c r="P493" s="25"/>
      <c r="Q493" s="25"/>
      <c r="R493" s="25"/>
      <c r="S493" s="25"/>
      <c r="T493" s="25"/>
      <c r="U493" s="25"/>
      <c r="W493" s="12" t="str">
        <f>IF(Tableau1[[#This Row],[Question]]="","",IF(COUNTIF(Tableau1[[#This Row],[Réponse a]:[Rép f est :]],"bonne")&lt;1,"Attention pas assez de bonnes réponses",""))</f>
        <v/>
      </c>
      <c r="X493" s="14" t="s">
        <v>13</v>
      </c>
      <c r="Y493" s="14">
        <f t="shared" si="101"/>
        <v>0</v>
      </c>
      <c r="Z493" s="14" t="s">
        <v>25</v>
      </c>
      <c r="AA493" s="14" t="str">
        <f>IF(OR(COUNTIF(Tableau1[[#This Row],[Réponse a]:[Rép f est :]],"bonne")&gt;1,Tableau1[[#This Row],[Forcer question multiple]]&lt;&gt;""),"questionmult","question")</f>
        <v>question</v>
      </c>
      <c r="AB493" s="14" t="s">
        <v>21</v>
      </c>
      <c r="AC493" s="14" t="str">
        <f t="shared" si="102"/>
        <v/>
      </c>
      <c r="AD493" s="14">
        <f t="shared" si="111"/>
        <v>493</v>
      </c>
      <c r="AE493" s="14" t="s">
        <v>14</v>
      </c>
      <c r="AF493" s="14" t="str">
        <f t="shared" si="103"/>
        <v>\bareme{b=,m=}</v>
      </c>
      <c r="AG493" s="14" t="str">
        <f t="shared" si="104"/>
        <v/>
      </c>
      <c r="AH493" s="15" t="str">
        <f t="shared" si="105"/>
        <v/>
      </c>
      <c r="AI493" s="15" t="str">
        <f t="shared" si="106"/>
        <v/>
      </c>
      <c r="AJ493" s="15" t="str">
        <f t="shared" si="107"/>
        <v/>
      </c>
      <c r="AK493" s="15" t="str">
        <f t="shared" si="108"/>
        <v/>
      </c>
      <c r="AL493" s="15" t="str">
        <f t="shared" si="109"/>
        <v/>
      </c>
      <c r="AN493" s="14" t="s">
        <v>27</v>
      </c>
      <c r="AO493" s="14" t="s">
        <v>22</v>
      </c>
      <c r="AP493" s="14">
        <f>Tableau1[[#This Row],[Rép a est :]]</f>
        <v>0</v>
      </c>
      <c r="AQ493" s="14" t="s">
        <v>23</v>
      </c>
      <c r="AR493" s="14">
        <f>Tableau1[[#This Row],[Réponse a]]</f>
        <v>0</v>
      </c>
      <c r="AS493" s="14" t="s">
        <v>14</v>
      </c>
      <c r="AT493" s="14" t="s">
        <v>22</v>
      </c>
      <c r="AU493" s="14">
        <f>Tableau1[[#This Row],[Rép b est :]]</f>
        <v>0</v>
      </c>
      <c r="AV493" s="14" t="s">
        <v>23</v>
      </c>
      <c r="AW493" s="14">
        <f>Tableau1[[#This Row],[Réponse b]]</f>
        <v>0</v>
      </c>
      <c r="AX493" s="14" t="s">
        <v>14</v>
      </c>
      <c r="AY493" s="14" t="str">
        <f>IF(Tableau1[[#This Row],[Réponse c]]="","","\")</f>
        <v/>
      </c>
      <c r="AZ493" s="14" t="str">
        <f>IF(Tableau1[[#This Row],[Réponse c]]="","",Tableau1[[#This Row],[Rép c est :]])</f>
        <v/>
      </c>
      <c r="BA493" s="14" t="str">
        <f>IF(Tableau1[[#This Row],[Réponse c]]="","","{")</f>
        <v/>
      </c>
      <c r="BB493" s="14" t="str">
        <f>IF(Tableau1[[#This Row],[Réponse c]]="","",Tableau1[[#This Row],[Réponse c]])</f>
        <v/>
      </c>
      <c r="BC493" s="14" t="str">
        <f>IF(Tableau1[[#This Row],[Réponse c]]="","","}")</f>
        <v/>
      </c>
      <c r="BD493" s="14" t="str">
        <f>IF(Tableau1[[#This Row],[Réponse d]]="","","\")</f>
        <v/>
      </c>
      <c r="BE493" s="14" t="str">
        <f>IF(Tableau1[[#This Row],[Réponse d]]="","",Tableau1[[#This Row],[Rép d est :]])</f>
        <v/>
      </c>
      <c r="BF493" s="14" t="str">
        <f>IF(Tableau1[[#This Row],[Réponse d]]="","","{")</f>
        <v/>
      </c>
      <c r="BG493" s="14" t="str">
        <f>IF(Tableau1[[#This Row],[Réponse d]]="","",Tableau1[[#This Row],[Réponse d]])</f>
        <v/>
      </c>
      <c r="BH493" s="14" t="str">
        <f>IF(Tableau1[[#This Row],[Réponse d]]="","","}")</f>
        <v/>
      </c>
      <c r="BI493" s="14" t="str">
        <f>IF(Tableau1[[#This Row],[Réponse e]]="","","\")</f>
        <v/>
      </c>
      <c r="BJ493" s="14" t="str">
        <f>IF(Tableau1[[#This Row],[Réponse e]]="","",Tableau1[[#This Row],[Rép e est :]])</f>
        <v/>
      </c>
      <c r="BK493" s="14" t="str">
        <f>IF(Tableau1[[#This Row],[Réponse e]]="","","{")</f>
        <v/>
      </c>
      <c r="BL493" s="14" t="str">
        <f>IF(Tableau1[[#This Row],[Réponse e]]="","",Tableau1[[#This Row],[Réponse e]])</f>
        <v/>
      </c>
      <c r="BM493" s="14" t="str">
        <f>IF(Tableau1[[#This Row],[Réponse e]]="","","}")</f>
        <v/>
      </c>
      <c r="BN493" s="14" t="str">
        <f>IF(Tableau1[[#This Row],[Réponse f]]="","","\")</f>
        <v/>
      </c>
      <c r="BO493" s="14" t="str">
        <f>IF(Tableau1[[#This Row],[Réponse f]]="","",Tableau1[[#This Row],[Rép f est :]])</f>
        <v/>
      </c>
      <c r="BP493" s="14" t="str">
        <f>IF(Tableau1[[#This Row],[Réponse f]]="","","{")</f>
        <v/>
      </c>
      <c r="BQ493" s="14" t="str">
        <f>IF(Tableau1[[#This Row],[Réponse f]]="","",Tableau1[[#This Row],[Réponse f]])</f>
        <v/>
      </c>
      <c r="BR493" s="14" t="str">
        <f>IF(Tableau1[[#This Row],[Réponse f]]="","","}")</f>
        <v/>
      </c>
      <c r="BS493" s="14" t="s">
        <v>24</v>
      </c>
      <c r="BT493" s="14" t="str">
        <f t="shared" si="110"/>
        <v>question</v>
      </c>
      <c r="BU493" s="14" t="s">
        <v>26</v>
      </c>
      <c r="BV493" s="14" t="s">
        <v>14</v>
      </c>
      <c r="BX493" s="1" t="str">
        <f>IF(Tableau1[[#This Row],[Question]]="","",CONCATENATE(X493,Y493,Z493,AA493,AB493,AC493,AD493,AE493,AF493,AG493,AH493,AI493,AJ493,AK493,AL493,AM493,AN493,AO493,AP493,AQ493,AR493,AS493,AT493,AU493,AV493,AW493,AX493,AY493,AZ493,BA493,BB493,BC493,BD493,BE493,BF493,BG493,BH493,BI493,BJ493,BK493,BL493,BM493,BN493,BO493,BP493,BQ493,BR493,BS493,BT493,BU493,BV493))</f>
        <v/>
      </c>
    </row>
    <row r="494" spans="1:76">
      <c r="A494" s="24"/>
      <c r="B494" s="24"/>
      <c r="C494" s="25"/>
      <c r="D494" s="25"/>
      <c r="E494" s="24"/>
      <c r="F494" s="56"/>
      <c r="G494" s="56"/>
      <c r="H494" s="25"/>
      <c r="I494" s="25"/>
      <c r="J494" s="25"/>
      <c r="K494" s="25"/>
      <c r="L494" s="25"/>
      <c r="M494" s="25"/>
      <c r="N494" s="25"/>
      <c r="O494" s="36"/>
      <c r="P494" s="25"/>
      <c r="Q494" s="25"/>
      <c r="R494" s="25"/>
      <c r="S494" s="25"/>
      <c r="T494" s="25"/>
      <c r="U494" s="25"/>
      <c r="W494" s="12" t="str">
        <f>IF(Tableau1[[#This Row],[Question]]="","",IF(COUNTIF(Tableau1[[#This Row],[Réponse a]:[Rép f est :]],"bonne")&lt;1,"Attention pas assez de bonnes réponses",""))</f>
        <v/>
      </c>
      <c r="X494" s="14" t="s">
        <v>13</v>
      </c>
      <c r="Y494" s="14">
        <f t="shared" si="101"/>
        <v>0</v>
      </c>
      <c r="Z494" s="14" t="s">
        <v>25</v>
      </c>
      <c r="AA494" s="14" t="str">
        <f>IF(OR(COUNTIF(Tableau1[[#This Row],[Réponse a]:[Rép f est :]],"bonne")&gt;1,Tableau1[[#This Row],[Forcer question multiple]]&lt;&gt;""),"questionmult","question")</f>
        <v>question</v>
      </c>
      <c r="AB494" s="14" t="s">
        <v>21</v>
      </c>
      <c r="AC494" s="14" t="str">
        <f t="shared" si="102"/>
        <v/>
      </c>
      <c r="AD494" s="14">
        <f t="shared" si="111"/>
        <v>494</v>
      </c>
      <c r="AE494" s="14" t="s">
        <v>14</v>
      </c>
      <c r="AF494" s="14" t="str">
        <f t="shared" si="103"/>
        <v>\bareme{b=,m=}</v>
      </c>
      <c r="AG494" s="14" t="str">
        <f t="shared" si="104"/>
        <v/>
      </c>
      <c r="AH494" s="15" t="str">
        <f t="shared" si="105"/>
        <v/>
      </c>
      <c r="AI494" s="15" t="str">
        <f t="shared" si="106"/>
        <v/>
      </c>
      <c r="AJ494" s="15" t="str">
        <f t="shared" si="107"/>
        <v/>
      </c>
      <c r="AK494" s="15" t="str">
        <f t="shared" si="108"/>
        <v/>
      </c>
      <c r="AL494" s="15" t="str">
        <f t="shared" si="109"/>
        <v/>
      </c>
      <c r="AN494" s="14" t="s">
        <v>27</v>
      </c>
      <c r="AO494" s="14" t="s">
        <v>22</v>
      </c>
      <c r="AP494" s="14">
        <f>Tableau1[[#This Row],[Rép a est :]]</f>
        <v>0</v>
      </c>
      <c r="AQ494" s="14" t="s">
        <v>23</v>
      </c>
      <c r="AR494" s="14">
        <f>Tableau1[[#This Row],[Réponse a]]</f>
        <v>0</v>
      </c>
      <c r="AS494" s="14" t="s">
        <v>14</v>
      </c>
      <c r="AT494" s="14" t="s">
        <v>22</v>
      </c>
      <c r="AU494" s="14">
        <f>Tableau1[[#This Row],[Rép b est :]]</f>
        <v>0</v>
      </c>
      <c r="AV494" s="14" t="s">
        <v>23</v>
      </c>
      <c r="AW494" s="14">
        <f>Tableau1[[#This Row],[Réponse b]]</f>
        <v>0</v>
      </c>
      <c r="AX494" s="14" t="s">
        <v>14</v>
      </c>
      <c r="AY494" s="14" t="str">
        <f>IF(Tableau1[[#This Row],[Réponse c]]="","","\")</f>
        <v/>
      </c>
      <c r="AZ494" s="14" t="str">
        <f>IF(Tableau1[[#This Row],[Réponse c]]="","",Tableau1[[#This Row],[Rép c est :]])</f>
        <v/>
      </c>
      <c r="BA494" s="14" t="str">
        <f>IF(Tableau1[[#This Row],[Réponse c]]="","","{")</f>
        <v/>
      </c>
      <c r="BB494" s="14" t="str">
        <f>IF(Tableau1[[#This Row],[Réponse c]]="","",Tableau1[[#This Row],[Réponse c]])</f>
        <v/>
      </c>
      <c r="BC494" s="14" t="str">
        <f>IF(Tableau1[[#This Row],[Réponse c]]="","","}")</f>
        <v/>
      </c>
      <c r="BD494" s="14" t="str">
        <f>IF(Tableau1[[#This Row],[Réponse d]]="","","\")</f>
        <v/>
      </c>
      <c r="BE494" s="14" t="str">
        <f>IF(Tableau1[[#This Row],[Réponse d]]="","",Tableau1[[#This Row],[Rép d est :]])</f>
        <v/>
      </c>
      <c r="BF494" s="14" t="str">
        <f>IF(Tableau1[[#This Row],[Réponse d]]="","","{")</f>
        <v/>
      </c>
      <c r="BG494" s="14" t="str">
        <f>IF(Tableau1[[#This Row],[Réponse d]]="","",Tableau1[[#This Row],[Réponse d]])</f>
        <v/>
      </c>
      <c r="BH494" s="14" t="str">
        <f>IF(Tableau1[[#This Row],[Réponse d]]="","","}")</f>
        <v/>
      </c>
      <c r="BI494" s="14" t="str">
        <f>IF(Tableau1[[#This Row],[Réponse e]]="","","\")</f>
        <v/>
      </c>
      <c r="BJ494" s="14" t="str">
        <f>IF(Tableau1[[#This Row],[Réponse e]]="","",Tableau1[[#This Row],[Rép e est :]])</f>
        <v/>
      </c>
      <c r="BK494" s="14" t="str">
        <f>IF(Tableau1[[#This Row],[Réponse e]]="","","{")</f>
        <v/>
      </c>
      <c r="BL494" s="14" t="str">
        <f>IF(Tableau1[[#This Row],[Réponse e]]="","",Tableau1[[#This Row],[Réponse e]])</f>
        <v/>
      </c>
      <c r="BM494" s="14" t="str">
        <f>IF(Tableau1[[#This Row],[Réponse e]]="","","}")</f>
        <v/>
      </c>
      <c r="BN494" s="14" t="str">
        <f>IF(Tableau1[[#This Row],[Réponse f]]="","","\")</f>
        <v/>
      </c>
      <c r="BO494" s="14" t="str">
        <f>IF(Tableau1[[#This Row],[Réponse f]]="","",Tableau1[[#This Row],[Rép f est :]])</f>
        <v/>
      </c>
      <c r="BP494" s="14" t="str">
        <f>IF(Tableau1[[#This Row],[Réponse f]]="","","{")</f>
        <v/>
      </c>
      <c r="BQ494" s="14" t="str">
        <f>IF(Tableau1[[#This Row],[Réponse f]]="","",Tableau1[[#This Row],[Réponse f]])</f>
        <v/>
      </c>
      <c r="BR494" s="14" t="str">
        <f>IF(Tableau1[[#This Row],[Réponse f]]="","","}")</f>
        <v/>
      </c>
      <c r="BS494" s="14" t="s">
        <v>24</v>
      </c>
      <c r="BT494" s="14" t="str">
        <f t="shared" si="110"/>
        <v>question</v>
      </c>
      <c r="BU494" s="14" t="s">
        <v>26</v>
      </c>
      <c r="BV494" s="14" t="s">
        <v>14</v>
      </c>
      <c r="BX494" s="1" t="str">
        <f>IF(Tableau1[[#This Row],[Question]]="","",CONCATENATE(X494,Y494,Z494,AA494,AB494,AC494,AD494,AE494,AF494,AG494,AH494,AI494,AJ494,AK494,AL494,AM494,AN494,AO494,AP494,AQ494,AR494,AS494,AT494,AU494,AV494,AW494,AX494,AY494,AZ494,BA494,BB494,BC494,BD494,BE494,BF494,BG494,BH494,BI494,BJ494,BK494,BL494,BM494,BN494,BO494,BP494,BQ494,BR494,BS494,BT494,BU494,BV494))</f>
        <v/>
      </c>
    </row>
    <row r="495" spans="1:76">
      <c r="A495" s="24"/>
      <c r="B495" s="24"/>
      <c r="C495" s="25"/>
      <c r="D495" s="25"/>
      <c r="E495" s="24"/>
      <c r="F495" s="56"/>
      <c r="G495" s="56"/>
      <c r="H495" s="25"/>
      <c r="I495" s="25"/>
      <c r="J495" s="25"/>
      <c r="K495" s="25"/>
      <c r="L495" s="25"/>
      <c r="M495" s="25"/>
      <c r="N495" s="25"/>
      <c r="O495" s="36"/>
      <c r="P495" s="25"/>
      <c r="Q495" s="25"/>
      <c r="R495" s="25"/>
      <c r="S495" s="25"/>
      <c r="T495" s="25"/>
      <c r="U495" s="25"/>
      <c r="W495" s="12" t="str">
        <f>IF(Tableau1[[#This Row],[Question]]="","",IF(COUNTIF(Tableau1[[#This Row],[Réponse a]:[Rép f est :]],"bonne")&lt;1,"Attention pas assez de bonnes réponses",""))</f>
        <v/>
      </c>
      <c r="X495" s="14" t="s">
        <v>13</v>
      </c>
      <c r="Y495" s="14">
        <f t="shared" si="101"/>
        <v>0</v>
      </c>
      <c r="Z495" s="14" t="s">
        <v>25</v>
      </c>
      <c r="AA495" s="14" t="str">
        <f>IF(OR(COUNTIF(Tableau1[[#This Row],[Réponse a]:[Rép f est :]],"bonne")&gt;1,Tableau1[[#This Row],[Forcer question multiple]]&lt;&gt;""),"questionmult","question")</f>
        <v>question</v>
      </c>
      <c r="AB495" s="14" t="s">
        <v>21</v>
      </c>
      <c r="AC495" s="14" t="str">
        <f t="shared" si="102"/>
        <v/>
      </c>
      <c r="AD495" s="14">
        <f t="shared" si="111"/>
        <v>495</v>
      </c>
      <c r="AE495" s="14" t="s">
        <v>14</v>
      </c>
      <c r="AF495" s="14" t="str">
        <f t="shared" si="103"/>
        <v>\bareme{b=,m=}</v>
      </c>
      <c r="AG495" s="14" t="str">
        <f t="shared" si="104"/>
        <v/>
      </c>
      <c r="AH495" s="15" t="str">
        <f t="shared" si="105"/>
        <v/>
      </c>
      <c r="AI495" s="15" t="str">
        <f t="shared" si="106"/>
        <v/>
      </c>
      <c r="AJ495" s="15" t="str">
        <f t="shared" si="107"/>
        <v/>
      </c>
      <c r="AK495" s="15" t="str">
        <f t="shared" si="108"/>
        <v/>
      </c>
      <c r="AL495" s="15" t="str">
        <f t="shared" si="109"/>
        <v/>
      </c>
      <c r="AN495" s="14" t="s">
        <v>27</v>
      </c>
      <c r="AO495" s="14" t="s">
        <v>22</v>
      </c>
      <c r="AP495" s="14">
        <f>Tableau1[[#This Row],[Rép a est :]]</f>
        <v>0</v>
      </c>
      <c r="AQ495" s="14" t="s">
        <v>23</v>
      </c>
      <c r="AR495" s="14">
        <f>Tableau1[[#This Row],[Réponse a]]</f>
        <v>0</v>
      </c>
      <c r="AS495" s="14" t="s">
        <v>14</v>
      </c>
      <c r="AT495" s="14" t="s">
        <v>22</v>
      </c>
      <c r="AU495" s="14">
        <f>Tableau1[[#This Row],[Rép b est :]]</f>
        <v>0</v>
      </c>
      <c r="AV495" s="14" t="s">
        <v>23</v>
      </c>
      <c r="AW495" s="14">
        <f>Tableau1[[#This Row],[Réponse b]]</f>
        <v>0</v>
      </c>
      <c r="AX495" s="14" t="s">
        <v>14</v>
      </c>
      <c r="AY495" s="14" t="str">
        <f>IF(Tableau1[[#This Row],[Réponse c]]="","","\")</f>
        <v/>
      </c>
      <c r="AZ495" s="14" t="str">
        <f>IF(Tableau1[[#This Row],[Réponse c]]="","",Tableau1[[#This Row],[Rép c est :]])</f>
        <v/>
      </c>
      <c r="BA495" s="14" t="str">
        <f>IF(Tableau1[[#This Row],[Réponse c]]="","","{")</f>
        <v/>
      </c>
      <c r="BB495" s="14" t="str">
        <f>IF(Tableau1[[#This Row],[Réponse c]]="","",Tableau1[[#This Row],[Réponse c]])</f>
        <v/>
      </c>
      <c r="BC495" s="14" t="str">
        <f>IF(Tableau1[[#This Row],[Réponse c]]="","","}")</f>
        <v/>
      </c>
      <c r="BD495" s="14" t="str">
        <f>IF(Tableau1[[#This Row],[Réponse d]]="","","\")</f>
        <v/>
      </c>
      <c r="BE495" s="14" t="str">
        <f>IF(Tableau1[[#This Row],[Réponse d]]="","",Tableau1[[#This Row],[Rép d est :]])</f>
        <v/>
      </c>
      <c r="BF495" s="14" t="str">
        <f>IF(Tableau1[[#This Row],[Réponse d]]="","","{")</f>
        <v/>
      </c>
      <c r="BG495" s="14" t="str">
        <f>IF(Tableau1[[#This Row],[Réponse d]]="","",Tableau1[[#This Row],[Réponse d]])</f>
        <v/>
      </c>
      <c r="BH495" s="14" t="str">
        <f>IF(Tableau1[[#This Row],[Réponse d]]="","","}")</f>
        <v/>
      </c>
      <c r="BI495" s="14" t="str">
        <f>IF(Tableau1[[#This Row],[Réponse e]]="","","\")</f>
        <v/>
      </c>
      <c r="BJ495" s="14" t="str">
        <f>IF(Tableau1[[#This Row],[Réponse e]]="","",Tableau1[[#This Row],[Rép e est :]])</f>
        <v/>
      </c>
      <c r="BK495" s="14" t="str">
        <f>IF(Tableau1[[#This Row],[Réponse e]]="","","{")</f>
        <v/>
      </c>
      <c r="BL495" s="14" t="str">
        <f>IF(Tableau1[[#This Row],[Réponse e]]="","",Tableau1[[#This Row],[Réponse e]])</f>
        <v/>
      </c>
      <c r="BM495" s="14" t="str">
        <f>IF(Tableau1[[#This Row],[Réponse e]]="","","}")</f>
        <v/>
      </c>
      <c r="BN495" s="14" t="str">
        <f>IF(Tableau1[[#This Row],[Réponse f]]="","","\")</f>
        <v/>
      </c>
      <c r="BO495" s="14" t="str">
        <f>IF(Tableau1[[#This Row],[Réponse f]]="","",Tableau1[[#This Row],[Rép f est :]])</f>
        <v/>
      </c>
      <c r="BP495" s="14" t="str">
        <f>IF(Tableau1[[#This Row],[Réponse f]]="","","{")</f>
        <v/>
      </c>
      <c r="BQ495" s="14" t="str">
        <f>IF(Tableau1[[#This Row],[Réponse f]]="","",Tableau1[[#This Row],[Réponse f]])</f>
        <v/>
      </c>
      <c r="BR495" s="14" t="str">
        <f>IF(Tableau1[[#This Row],[Réponse f]]="","","}")</f>
        <v/>
      </c>
      <c r="BS495" s="14" t="s">
        <v>24</v>
      </c>
      <c r="BT495" s="14" t="str">
        <f t="shared" si="110"/>
        <v>question</v>
      </c>
      <c r="BU495" s="14" t="s">
        <v>26</v>
      </c>
      <c r="BV495" s="14" t="s">
        <v>14</v>
      </c>
      <c r="BX495" s="1" t="str">
        <f>IF(Tableau1[[#This Row],[Question]]="","",CONCATENATE(X495,Y495,Z495,AA495,AB495,AC495,AD495,AE495,AF495,AG495,AH495,AI495,AJ495,AK495,AL495,AM495,AN495,AO495,AP495,AQ495,AR495,AS495,AT495,AU495,AV495,AW495,AX495,AY495,AZ495,BA495,BB495,BC495,BD495,BE495,BF495,BG495,BH495,BI495,BJ495,BK495,BL495,BM495,BN495,BO495,BP495,BQ495,BR495,BS495,BT495,BU495,BV495))</f>
        <v/>
      </c>
    </row>
    <row r="496" spans="1:76">
      <c r="A496" s="24"/>
      <c r="B496" s="24"/>
      <c r="C496" s="25"/>
      <c r="D496" s="25"/>
      <c r="E496" s="24"/>
      <c r="F496" s="56"/>
      <c r="G496" s="56"/>
      <c r="H496" s="25"/>
      <c r="I496" s="25"/>
      <c r="J496" s="25"/>
      <c r="K496" s="25"/>
      <c r="L496" s="25"/>
      <c r="M496" s="25"/>
      <c r="N496" s="25"/>
      <c r="O496" s="36"/>
      <c r="P496" s="25"/>
      <c r="Q496" s="25"/>
      <c r="R496" s="25"/>
      <c r="S496" s="25"/>
      <c r="T496" s="25"/>
      <c r="U496" s="25"/>
      <c r="W496" s="12" t="str">
        <f>IF(Tableau1[[#This Row],[Question]]="","",IF(COUNTIF(Tableau1[[#This Row],[Réponse a]:[Rép f est :]],"bonne")&lt;1,"Attention pas assez de bonnes réponses",""))</f>
        <v/>
      </c>
      <c r="X496" s="14" t="s">
        <v>13</v>
      </c>
      <c r="Y496" s="14">
        <f t="shared" si="101"/>
        <v>0</v>
      </c>
      <c r="Z496" s="14" t="s">
        <v>25</v>
      </c>
      <c r="AA496" s="14" t="str">
        <f>IF(OR(COUNTIF(Tableau1[[#This Row],[Réponse a]:[Rép f est :]],"bonne")&gt;1,Tableau1[[#This Row],[Forcer question multiple]]&lt;&gt;""),"questionmult","question")</f>
        <v>question</v>
      </c>
      <c r="AB496" s="14" t="s">
        <v>21</v>
      </c>
      <c r="AC496" s="14" t="str">
        <f t="shared" si="102"/>
        <v/>
      </c>
      <c r="AD496" s="14">
        <f t="shared" si="111"/>
        <v>496</v>
      </c>
      <c r="AE496" s="14" t="s">
        <v>14</v>
      </c>
      <c r="AF496" s="14" t="str">
        <f t="shared" si="103"/>
        <v>\bareme{b=,m=}</v>
      </c>
      <c r="AG496" s="14" t="str">
        <f t="shared" si="104"/>
        <v/>
      </c>
      <c r="AH496" s="15" t="str">
        <f t="shared" si="105"/>
        <v/>
      </c>
      <c r="AI496" s="15" t="str">
        <f t="shared" si="106"/>
        <v/>
      </c>
      <c r="AJ496" s="15" t="str">
        <f t="shared" si="107"/>
        <v/>
      </c>
      <c r="AK496" s="15" t="str">
        <f t="shared" si="108"/>
        <v/>
      </c>
      <c r="AL496" s="15" t="str">
        <f t="shared" si="109"/>
        <v/>
      </c>
      <c r="AN496" s="14" t="s">
        <v>27</v>
      </c>
      <c r="AO496" s="14" t="s">
        <v>22</v>
      </c>
      <c r="AP496" s="14">
        <f>Tableau1[[#This Row],[Rép a est :]]</f>
        <v>0</v>
      </c>
      <c r="AQ496" s="14" t="s">
        <v>23</v>
      </c>
      <c r="AR496" s="14">
        <f>Tableau1[[#This Row],[Réponse a]]</f>
        <v>0</v>
      </c>
      <c r="AS496" s="14" t="s">
        <v>14</v>
      </c>
      <c r="AT496" s="14" t="s">
        <v>22</v>
      </c>
      <c r="AU496" s="14">
        <f>Tableau1[[#This Row],[Rép b est :]]</f>
        <v>0</v>
      </c>
      <c r="AV496" s="14" t="s">
        <v>23</v>
      </c>
      <c r="AW496" s="14">
        <f>Tableau1[[#This Row],[Réponse b]]</f>
        <v>0</v>
      </c>
      <c r="AX496" s="14" t="s">
        <v>14</v>
      </c>
      <c r="AY496" s="14" t="str">
        <f>IF(Tableau1[[#This Row],[Réponse c]]="","","\")</f>
        <v/>
      </c>
      <c r="AZ496" s="14" t="str">
        <f>IF(Tableau1[[#This Row],[Réponse c]]="","",Tableau1[[#This Row],[Rép c est :]])</f>
        <v/>
      </c>
      <c r="BA496" s="14" t="str">
        <f>IF(Tableau1[[#This Row],[Réponse c]]="","","{")</f>
        <v/>
      </c>
      <c r="BB496" s="14" t="str">
        <f>IF(Tableau1[[#This Row],[Réponse c]]="","",Tableau1[[#This Row],[Réponse c]])</f>
        <v/>
      </c>
      <c r="BC496" s="14" t="str">
        <f>IF(Tableau1[[#This Row],[Réponse c]]="","","}")</f>
        <v/>
      </c>
      <c r="BD496" s="14" t="str">
        <f>IF(Tableau1[[#This Row],[Réponse d]]="","","\")</f>
        <v/>
      </c>
      <c r="BE496" s="14" t="str">
        <f>IF(Tableau1[[#This Row],[Réponse d]]="","",Tableau1[[#This Row],[Rép d est :]])</f>
        <v/>
      </c>
      <c r="BF496" s="14" t="str">
        <f>IF(Tableau1[[#This Row],[Réponse d]]="","","{")</f>
        <v/>
      </c>
      <c r="BG496" s="14" t="str">
        <f>IF(Tableau1[[#This Row],[Réponse d]]="","",Tableau1[[#This Row],[Réponse d]])</f>
        <v/>
      </c>
      <c r="BH496" s="14" t="str">
        <f>IF(Tableau1[[#This Row],[Réponse d]]="","","}")</f>
        <v/>
      </c>
      <c r="BI496" s="14" t="str">
        <f>IF(Tableau1[[#This Row],[Réponse e]]="","","\")</f>
        <v/>
      </c>
      <c r="BJ496" s="14" t="str">
        <f>IF(Tableau1[[#This Row],[Réponse e]]="","",Tableau1[[#This Row],[Rép e est :]])</f>
        <v/>
      </c>
      <c r="BK496" s="14" t="str">
        <f>IF(Tableau1[[#This Row],[Réponse e]]="","","{")</f>
        <v/>
      </c>
      <c r="BL496" s="14" t="str">
        <f>IF(Tableau1[[#This Row],[Réponse e]]="","",Tableau1[[#This Row],[Réponse e]])</f>
        <v/>
      </c>
      <c r="BM496" s="14" t="str">
        <f>IF(Tableau1[[#This Row],[Réponse e]]="","","}")</f>
        <v/>
      </c>
      <c r="BN496" s="14" t="str">
        <f>IF(Tableau1[[#This Row],[Réponse f]]="","","\")</f>
        <v/>
      </c>
      <c r="BO496" s="14" t="str">
        <f>IF(Tableau1[[#This Row],[Réponse f]]="","",Tableau1[[#This Row],[Rép f est :]])</f>
        <v/>
      </c>
      <c r="BP496" s="14" t="str">
        <f>IF(Tableau1[[#This Row],[Réponse f]]="","","{")</f>
        <v/>
      </c>
      <c r="BQ496" s="14" t="str">
        <f>IF(Tableau1[[#This Row],[Réponse f]]="","",Tableau1[[#This Row],[Réponse f]])</f>
        <v/>
      </c>
      <c r="BR496" s="14" t="str">
        <f>IF(Tableau1[[#This Row],[Réponse f]]="","","}")</f>
        <v/>
      </c>
      <c r="BS496" s="14" t="s">
        <v>24</v>
      </c>
      <c r="BT496" s="14" t="str">
        <f t="shared" si="110"/>
        <v>question</v>
      </c>
      <c r="BU496" s="14" t="s">
        <v>26</v>
      </c>
      <c r="BV496" s="14" t="s">
        <v>14</v>
      </c>
      <c r="BX496" s="1" t="str">
        <f>IF(Tableau1[[#This Row],[Question]]="","",CONCATENATE(X496,Y496,Z496,AA496,AB496,AC496,AD496,AE496,AF496,AG496,AH496,AI496,AJ496,AK496,AL496,AM496,AN496,AO496,AP496,AQ496,AR496,AS496,AT496,AU496,AV496,AW496,AX496,AY496,AZ496,BA496,BB496,BC496,BD496,BE496,BF496,BG496,BH496,BI496,BJ496,BK496,BL496,BM496,BN496,BO496,BP496,BQ496,BR496,BS496,BT496,BU496,BV496))</f>
        <v/>
      </c>
    </row>
    <row r="497" spans="1:76">
      <c r="A497" s="24"/>
      <c r="B497" s="24"/>
      <c r="C497" s="25"/>
      <c r="D497" s="25"/>
      <c r="E497" s="24"/>
      <c r="F497" s="56"/>
      <c r="G497" s="56"/>
      <c r="H497" s="25"/>
      <c r="I497" s="25"/>
      <c r="J497" s="25"/>
      <c r="K497" s="25"/>
      <c r="L497" s="25"/>
      <c r="M497" s="25"/>
      <c r="N497" s="25"/>
      <c r="O497" s="36"/>
      <c r="P497" s="25"/>
      <c r="Q497" s="25"/>
      <c r="R497" s="25"/>
      <c r="S497" s="25"/>
      <c r="T497" s="25"/>
      <c r="U497" s="25"/>
      <c r="W497" s="12" t="str">
        <f>IF(Tableau1[[#This Row],[Question]]="","",IF(COUNTIF(Tableau1[[#This Row],[Réponse a]:[Rép f est :]],"bonne")&lt;1,"Attention pas assez de bonnes réponses",""))</f>
        <v/>
      </c>
      <c r="X497" s="14" t="s">
        <v>13</v>
      </c>
      <c r="Y497" s="14">
        <f t="shared" si="101"/>
        <v>0</v>
      </c>
      <c r="Z497" s="14" t="s">
        <v>25</v>
      </c>
      <c r="AA497" s="14" t="str">
        <f>IF(OR(COUNTIF(Tableau1[[#This Row],[Réponse a]:[Rép f est :]],"bonne")&gt;1,Tableau1[[#This Row],[Forcer question multiple]]&lt;&gt;""),"questionmult","question")</f>
        <v>question</v>
      </c>
      <c r="AB497" s="14" t="s">
        <v>21</v>
      </c>
      <c r="AC497" s="14" t="str">
        <f t="shared" si="102"/>
        <v/>
      </c>
      <c r="AD497" s="14">
        <f t="shared" si="111"/>
        <v>497</v>
      </c>
      <c r="AE497" s="14" t="s">
        <v>14</v>
      </c>
      <c r="AF497" s="14" t="str">
        <f t="shared" si="103"/>
        <v>\bareme{b=,m=}</v>
      </c>
      <c r="AG497" s="14" t="str">
        <f t="shared" si="104"/>
        <v/>
      </c>
      <c r="AH497" s="15" t="str">
        <f t="shared" si="105"/>
        <v/>
      </c>
      <c r="AI497" s="15" t="str">
        <f t="shared" si="106"/>
        <v/>
      </c>
      <c r="AJ497" s="15" t="str">
        <f t="shared" si="107"/>
        <v/>
      </c>
      <c r="AK497" s="15" t="str">
        <f t="shared" si="108"/>
        <v/>
      </c>
      <c r="AL497" s="15" t="str">
        <f t="shared" si="109"/>
        <v/>
      </c>
      <c r="AN497" s="14" t="s">
        <v>27</v>
      </c>
      <c r="AO497" s="14" t="s">
        <v>22</v>
      </c>
      <c r="AP497" s="14">
        <f>Tableau1[[#This Row],[Rép a est :]]</f>
        <v>0</v>
      </c>
      <c r="AQ497" s="14" t="s">
        <v>23</v>
      </c>
      <c r="AR497" s="14">
        <f>Tableau1[[#This Row],[Réponse a]]</f>
        <v>0</v>
      </c>
      <c r="AS497" s="14" t="s">
        <v>14</v>
      </c>
      <c r="AT497" s="14" t="s">
        <v>22</v>
      </c>
      <c r="AU497" s="14">
        <f>Tableau1[[#This Row],[Rép b est :]]</f>
        <v>0</v>
      </c>
      <c r="AV497" s="14" t="s">
        <v>23</v>
      </c>
      <c r="AW497" s="14">
        <f>Tableau1[[#This Row],[Réponse b]]</f>
        <v>0</v>
      </c>
      <c r="AX497" s="14" t="s">
        <v>14</v>
      </c>
      <c r="AY497" s="14" t="str">
        <f>IF(Tableau1[[#This Row],[Réponse c]]="","","\")</f>
        <v/>
      </c>
      <c r="AZ497" s="14" t="str">
        <f>IF(Tableau1[[#This Row],[Réponse c]]="","",Tableau1[[#This Row],[Rép c est :]])</f>
        <v/>
      </c>
      <c r="BA497" s="14" t="str">
        <f>IF(Tableau1[[#This Row],[Réponse c]]="","","{")</f>
        <v/>
      </c>
      <c r="BB497" s="14" t="str">
        <f>IF(Tableau1[[#This Row],[Réponse c]]="","",Tableau1[[#This Row],[Réponse c]])</f>
        <v/>
      </c>
      <c r="BC497" s="14" t="str">
        <f>IF(Tableau1[[#This Row],[Réponse c]]="","","}")</f>
        <v/>
      </c>
      <c r="BD497" s="14" t="str">
        <f>IF(Tableau1[[#This Row],[Réponse d]]="","","\")</f>
        <v/>
      </c>
      <c r="BE497" s="14" t="str">
        <f>IF(Tableau1[[#This Row],[Réponse d]]="","",Tableau1[[#This Row],[Rép d est :]])</f>
        <v/>
      </c>
      <c r="BF497" s="14" t="str">
        <f>IF(Tableau1[[#This Row],[Réponse d]]="","","{")</f>
        <v/>
      </c>
      <c r="BG497" s="14" t="str">
        <f>IF(Tableau1[[#This Row],[Réponse d]]="","",Tableau1[[#This Row],[Réponse d]])</f>
        <v/>
      </c>
      <c r="BH497" s="14" t="str">
        <f>IF(Tableau1[[#This Row],[Réponse d]]="","","}")</f>
        <v/>
      </c>
      <c r="BI497" s="14" t="str">
        <f>IF(Tableau1[[#This Row],[Réponse e]]="","","\")</f>
        <v/>
      </c>
      <c r="BJ497" s="14" t="str">
        <f>IF(Tableau1[[#This Row],[Réponse e]]="","",Tableau1[[#This Row],[Rép e est :]])</f>
        <v/>
      </c>
      <c r="BK497" s="14" t="str">
        <f>IF(Tableau1[[#This Row],[Réponse e]]="","","{")</f>
        <v/>
      </c>
      <c r="BL497" s="14" t="str">
        <f>IF(Tableau1[[#This Row],[Réponse e]]="","",Tableau1[[#This Row],[Réponse e]])</f>
        <v/>
      </c>
      <c r="BM497" s="14" t="str">
        <f>IF(Tableau1[[#This Row],[Réponse e]]="","","}")</f>
        <v/>
      </c>
      <c r="BN497" s="14" t="str">
        <f>IF(Tableau1[[#This Row],[Réponse f]]="","","\")</f>
        <v/>
      </c>
      <c r="BO497" s="14" t="str">
        <f>IF(Tableau1[[#This Row],[Réponse f]]="","",Tableau1[[#This Row],[Rép f est :]])</f>
        <v/>
      </c>
      <c r="BP497" s="14" t="str">
        <f>IF(Tableau1[[#This Row],[Réponse f]]="","","{")</f>
        <v/>
      </c>
      <c r="BQ497" s="14" t="str">
        <f>IF(Tableau1[[#This Row],[Réponse f]]="","",Tableau1[[#This Row],[Réponse f]])</f>
        <v/>
      </c>
      <c r="BR497" s="14" t="str">
        <f>IF(Tableau1[[#This Row],[Réponse f]]="","","}")</f>
        <v/>
      </c>
      <c r="BS497" s="14" t="s">
        <v>24</v>
      </c>
      <c r="BT497" s="14" t="str">
        <f t="shared" si="110"/>
        <v>question</v>
      </c>
      <c r="BU497" s="14" t="s">
        <v>26</v>
      </c>
      <c r="BV497" s="14" t="s">
        <v>14</v>
      </c>
      <c r="BX497" s="1" t="str">
        <f>IF(Tableau1[[#This Row],[Question]]="","",CONCATENATE(X497,Y497,Z497,AA497,AB497,AC497,AD497,AE497,AF497,AG497,AH497,AI497,AJ497,AK497,AL497,AM497,AN497,AO497,AP497,AQ497,AR497,AS497,AT497,AU497,AV497,AW497,AX497,AY497,AZ497,BA497,BB497,BC497,BD497,BE497,BF497,BG497,BH497,BI497,BJ497,BK497,BL497,BM497,BN497,BO497,BP497,BQ497,BR497,BS497,BT497,BU497,BV497))</f>
        <v/>
      </c>
    </row>
    <row r="498" spans="1:76">
      <c r="A498" s="24"/>
      <c r="B498" s="24"/>
      <c r="C498" s="25"/>
      <c r="D498" s="25"/>
      <c r="E498" s="24"/>
      <c r="F498" s="56"/>
      <c r="G498" s="56"/>
      <c r="H498" s="25"/>
      <c r="I498" s="25"/>
      <c r="J498" s="25"/>
      <c r="K498" s="25"/>
      <c r="L498" s="25"/>
      <c r="M498" s="25"/>
      <c r="N498" s="25"/>
      <c r="O498" s="36"/>
      <c r="P498" s="25"/>
      <c r="Q498" s="25"/>
      <c r="R498" s="25"/>
      <c r="S498" s="25"/>
      <c r="T498" s="25"/>
      <c r="U498" s="25"/>
      <c r="W498" s="12" t="str">
        <f>IF(Tableau1[[#This Row],[Question]]="","",IF(COUNTIF(Tableau1[[#This Row],[Réponse a]:[Rép f est :]],"bonne")&lt;1,"Attention pas assez de bonnes réponses",""))</f>
        <v/>
      </c>
      <c r="X498" s="14" t="s">
        <v>13</v>
      </c>
      <c r="Y498" s="14">
        <f t="shared" si="101"/>
        <v>0</v>
      </c>
      <c r="Z498" s="14" t="s">
        <v>25</v>
      </c>
      <c r="AA498" s="14" t="str">
        <f>IF(OR(COUNTIF(Tableau1[[#This Row],[Réponse a]:[Rép f est :]],"bonne")&gt;1,Tableau1[[#This Row],[Forcer question multiple]]&lt;&gt;""),"questionmult","question")</f>
        <v>question</v>
      </c>
      <c r="AB498" s="14" t="s">
        <v>21</v>
      </c>
      <c r="AC498" s="14" t="str">
        <f t="shared" si="102"/>
        <v/>
      </c>
      <c r="AD498" s="14">
        <f t="shared" si="111"/>
        <v>498</v>
      </c>
      <c r="AE498" s="14" t="s">
        <v>14</v>
      </c>
      <c r="AF498" s="14" t="str">
        <f t="shared" si="103"/>
        <v>\bareme{b=,m=}</v>
      </c>
      <c r="AG498" s="14" t="str">
        <f t="shared" si="104"/>
        <v/>
      </c>
      <c r="AH498" s="15" t="str">
        <f t="shared" si="105"/>
        <v/>
      </c>
      <c r="AI498" s="15" t="str">
        <f t="shared" si="106"/>
        <v/>
      </c>
      <c r="AJ498" s="15" t="str">
        <f t="shared" si="107"/>
        <v/>
      </c>
      <c r="AK498" s="15" t="str">
        <f t="shared" si="108"/>
        <v/>
      </c>
      <c r="AL498" s="15" t="str">
        <f t="shared" si="109"/>
        <v/>
      </c>
      <c r="AN498" s="14" t="s">
        <v>27</v>
      </c>
      <c r="AO498" s="14" t="s">
        <v>22</v>
      </c>
      <c r="AP498" s="14">
        <f>Tableau1[[#This Row],[Rép a est :]]</f>
        <v>0</v>
      </c>
      <c r="AQ498" s="14" t="s">
        <v>23</v>
      </c>
      <c r="AR498" s="14">
        <f>Tableau1[[#This Row],[Réponse a]]</f>
        <v>0</v>
      </c>
      <c r="AS498" s="14" t="s">
        <v>14</v>
      </c>
      <c r="AT498" s="14" t="s">
        <v>22</v>
      </c>
      <c r="AU498" s="14">
        <f>Tableau1[[#This Row],[Rép b est :]]</f>
        <v>0</v>
      </c>
      <c r="AV498" s="14" t="s">
        <v>23</v>
      </c>
      <c r="AW498" s="14">
        <f>Tableau1[[#This Row],[Réponse b]]</f>
        <v>0</v>
      </c>
      <c r="AX498" s="14" t="s">
        <v>14</v>
      </c>
      <c r="AY498" s="14" t="str">
        <f>IF(Tableau1[[#This Row],[Réponse c]]="","","\")</f>
        <v/>
      </c>
      <c r="AZ498" s="14" t="str">
        <f>IF(Tableau1[[#This Row],[Réponse c]]="","",Tableau1[[#This Row],[Rép c est :]])</f>
        <v/>
      </c>
      <c r="BA498" s="14" t="str">
        <f>IF(Tableau1[[#This Row],[Réponse c]]="","","{")</f>
        <v/>
      </c>
      <c r="BB498" s="14" t="str">
        <f>IF(Tableau1[[#This Row],[Réponse c]]="","",Tableau1[[#This Row],[Réponse c]])</f>
        <v/>
      </c>
      <c r="BC498" s="14" t="str">
        <f>IF(Tableau1[[#This Row],[Réponse c]]="","","}")</f>
        <v/>
      </c>
      <c r="BD498" s="14" t="str">
        <f>IF(Tableau1[[#This Row],[Réponse d]]="","","\")</f>
        <v/>
      </c>
      <c r="BE498" s="14" t="str">
        <f>IF(Tableau1[[#This Row],[Réponse d]]="","",Tableau1[[#This Row],[Rép d est :]])</f>
        <v/>
      </c>
      <c r="BF498" s="14" t="str">
        <f>IF(Tableau1[[#This Row],[Réponse d]]="","","{")</f>
        <v/>
      </c>
      <c r="BG498" s="14" t="str">
        <f>IF(Tableau1[[#This Row],[Réponse d]]="","",Tableau1[[#This Row],[Réponse d]])</f>
        <v/>
      </c>
      <c r="BH498" s="14" t="str">
        <f>IF(Tableau1[[#This Row],[Réponse d]]="","","}")</f>
        <v/>
      </c>
      <c r="BI498" s="14" t="str">
        <f>IF(Tableau1[[#This Row],[Réponse e]]="","","\")</f>
        <v/>
      </c>
      <c r="BJ498" s="14" t="str">
        <f>IF(Tableau1[[#This Row],[Réponse e]]="","",Tableau1[[#This Row],[Rép e est :]])</f>
        <v/>
      </c>
      <c r="BK498" s="14" t="str">
        <f>IF(Tableau1[[#This Row],[Réponse e]]="","","{")</f>
        <v/>
      </c>
      <c r="BL498" s="14" t="str">
        <f>IF(Tableau1[[#This Row],[Réponse e]]="","",Tableau1[[#This Row],[Réponse e]])</f>
        <v/>
      </c>
      <c r="BM498" s="14" t="str">
        <f>IF(Tableau1[[#This Row],[Réponse e]]="","","}")</f>
        <v/>
      </c>
      <c r="BN498" s="14" t="str">
        <f>IF(Tableau1[[#This Row],[Réponse f]]="","","\")</f>
        <v/>
      </c>
      <c r="BO498" s="14" t="str">
        <f>IF(Tableau1[[#This Row],[Réponse f]]="","",Tableau1[[#This Row],[Rép f est :]])</f>
        <v/>
      </c>
      <c r="BP498" s="14" t="str">
        <f>IF(Tableau1[[#This Row],[Réponse f]]="","","{")</f>
        <v/>
      </c>
      <c r="BQ498" s="14" t="str">
        <f>IF(Tableau1[[#This Row],[Réponse f]]="","",Tableau1[[#This Row],[Réponse f]])</f>
        <v/>
      </c>
      <c r="BR498" s="14" t="str">
        <f>IF(Tableau1[[#This Row],[Réponse f]]="","","}")</f>
        <v/>
      </c>
      <c r="BS498" s="14" t="s">
        <v>24</v>
      </c>
      <c r="BT498" s="14" t="str">
        <f t="shared" si="110"/>
        <v>question</v>
      </c>
      <c r="BU498" s="14" t="s">
        <v>26</v>
      </c>
      <c r="BV498" s="14" t="s">
        <v>14</v>
      </c>
      <c r="BX498" s="1" t="str">
        <f>IF(Tableau1[[#This Row],[Question]]="","",CONCATENATE(X498,Y498,Z498,AA498,AB498,AC498,AD498,AE498,AF498,AG498,AH498,AI498,AJ498,AK498,AL498,AM498,AN498,AO498,AP498,AQ498,AR498,AS498,AT498,AU498,AV498,AW498,AX498,AY498,AZ498,BA498,BB498,BC498,BD498,BE498,BF498,BG498,BH498,BI498,BJ498,BK498,BL498,BM498,BN498,BO498,BP498,BQ498,BR498,BS498,BT498,BU498,BV498))</f>
        <v/>
      </c>
    </row>
    <row r="499" spans="1:76">
      <c r="A499" s="24"/>
      <c r="B499" s="24"/>
      <c r="C499" s="25"/>
      <c r="D499" s="25"/>
      <c r="E499" s="24"/>
      <c r="F499" s="56"/>
      <c r="G499" s="56"/>
      <c r="H499" s="25"/>
      <c r="I499" s="25"/>
      <c r="J499" s="25"/>
      <c r="K499" s="25"/>
      <c r="L499" s="25"/>
      <c r="M499" s="25"/>
      <c r="N499" s="25"/>
      <c r="O499" s="36"/>
      <c r="P499" s="25"/>
      <c r="Q499" s="25"/>
      <c r="R499" s="25"/>
      <c r="S499" s="25"/>
      <c r="T499" s="25"/>
      <c r="U499" s="25"/>
      <c r="W499" s="12" t="str">
        <f>IF(Tableau1[[#This Row],[Question]]="","",IF(COUNTIF(Tableau1[[#This Row],[Réponse a]:[Rép f est :]],"bonne")&lt;1,"Attention pas assez de bonnes réponses",""))</f>
        <v/>
      </c>
      <c r="X499" s="14" t="s">
        <v>13</v>
      </c>
      <c r="Y499" s="14">
        <f t="shared" si="101"/>
        <v>0</v>
      </c>
      <c r="Z499" s="14" t="s">
        <v>25</v>
      </c>
      <c r="AA499" s="14" t="str">
        <f>IF(OR(COUNTIF(Tableau1[[#This Row],[Réponse a]:[Rép f est :]],"bonne")&gt;1,Tableau1[[#This Row],[Forcer question multiple]]&lt;&gt;""),"questionmult","question")</f>
        <v>question</v>
      </c>
      <c r="AB499" s="14" t="s">
        <v>21</v>
      </c>
      <c r="AC499" s="14" t="str">
        <f t="shared" si="102"/>
        <v/>
      </c>
      <c r="AD499" s="14">
        <f t="shared" si="111"/>
        <v>499</v>
      </c>
      <c r="AE499" s="14" t="s">
        <v>14</v>
      </c>
      <c r="AF499" s="14" t="str">
        <f t="shared" si="103"/>
        <v>\bareme{b=,m=}</v>
      </c>
      <c r="AG499" s="14" t="str">
        <f t="shared" si="104"/>
        <v/>
      </c>
      <c r="AH499" s="15" t="str">
        <f t="shared" si="105"/>
        <v/>
      </c>
      <c r="AI499" s="15" t="str">
        <f t="shared" si="106"/>
        <v/>
      </c>
      <c r="AJ499" s="15" t="str">
        <f t="shared" si="107"/>
        <v/>
      </c>
      <c r="AK499" s="15" t="str">
        <f t="shared" si="108"/>
        <v/>
      </c>
      <c r="AL499" s="15" t="str">
        <f t="shared" si="109"/>
        <v/>
      </c>
      <c r="AN499" s="14" t="s">
        <v>27</v>
      </c>
      <c r="AO499" s="14" t="s">
        <v>22</v>
      </c>
      <c r="AP499" s="14">
        <f>Tableau1[[#This Row],[Rép a est :]]</f>
        <v>0</v>
      </c>
      <c r="AQ499" s="14" t="s">
        <v>23</v>
      </c>
      <c r="AR499" s="14">
        <f>Tableau1[[#This Row],[Réponse a]]</f>
        <v>0</v>
      </c>
      <c r="AS499" s="14" t="s">
        <v>14</v>
      </c>
      <c r="AT499" s="14" t="s">
        <v>22</v>
      </c>
      <c r="AU499" s="14">
        <f>Tableau1[[#This Row],[Rép b est :]]</f>
        <v>0</v>
      </c>
      <c r="AV499" s="14" t="s">
        <v>23</v>
      </c>
      <c r="AW499" s="14">
        <f>Tableau1[[#This Row],[Réponse b]]</f>
        <v>0</v>
      </c>
      <c r="AX499" s="14" t="s">
        <v>14</v>
      </c>
      <c r="AY499" s="14" t="str">
        <f>IF(Tableau1[[#This Row],[Réponse c]]="","","\")</f>
        <v/>
      </c>
      <c r="AZ499" s="14" t="str">
        <f>IF(Tableau1[[#This Row],[Réponse c]]="","",Tableau1[[#This Row],[Rép c est :]])</f>
        <v/>
      </c>
      <c r="BA499" s="14" t="str">
        <f>IF(Tableau1[[#This Row],[Réponse c]]="","","{")</f>
        <v/>
      </c>
      <c r="BB499" s="14" t="str">
        <f>IF(Tableau1[[#This Row],[Réponse c]]="","",Tableau1[[#This Row],[Réponse c]])</f>
        <v/>
      </c>
      <c r="BC499" s="14" t="str">
        <f>IF(Tableau1[[#This Row],[Réponse c]]="","","}")</f>
        <v/>
      </c>
      <c r="BD499" s="14" t="str">
        <f>IF(Tableau1[[#This Row],[Réponse d]]="","","\")</f>
        <v/>
      </c>
      <c r="BE499" s="14" t="str">
        <f>IF(Tableau1[[#This Row],[Réponse d]]="","",Tableau1[[#This Row],[Rép d est :]])</f>
        <v/>
      </c>
      <c r="BF499" s="14" t="str">
        <f>IF(Tableau1[[#This Row],[Réponse d]]="","","{")</f>
        <v/>
      </c>
      <c r="BG499" s="14" t="str">
        <f>IF(Tableau1[[#This Row],[Réponse d]]="","",Tableau1[[#This Row],[Réponse d]])</f>
        <v/>
      </c>
      <c r="BH499" s="14" t="str">
        <f>IF(Tableau1[[#This Row],[Réponse d]]="","","}")</f>
        <v/>
      </c>
      <c r="BI499" s="14" t="str">
        <f>IF(Tableau1[[#This Row],[Réponse e]]="","","\")</f>
        <v/>
      </c>
      <c r="BJ499" s="14" t="str">
        <f>IF(Tableau1[[#This Row],[Réponse e]]="","",Tableau1[[#This Row],[Rép e est :]])</f>
        <v/>
      </c>
      <c r="BK499" s="14" t="str">
        <f>IF(Tableau1[[#This Row],[Réponse e]]="","","{")</f>
        <v/>
      </c>
      <c r="BL499" s="14" t="str">
        <f>IF(Tableau1[[#This Row],[Réponse e]]="","",Tableau1[[#This Row],[Réponse e]])</f>
        <v/>
      </c>
      <c r="BM499" s="14" t="str">
        <f>IF(Tableau1[[#This Row],[Réponse e]]="","","}")</f>
        <v/>
      </c>
      <c r="BN499" s="14" t="str">
        <f>IF(Tableau1[[#This Row],[Réponse f]]="","","\")</f>
        <v/>
      </c>
      <c r="BO499" s="14" t="str">
        <f>IF(Tableau1[[#This Row],[Réponse f]]="","",Tableau1[[#This Row],[Rép f est :]])</f>
        <v/>
      </c>
      <c r="BP499" s="14" t="str">
        <f>IF(Tableau1[[#This Row],[Réponse f]]="","","{")</f>
        <v/>
      </c>
      <c r="BQ499" s="14" t="str">
        <f>IF(Tableau1[[#This Row],[Réponse f]]="","",Tableau1[[#This Row],[Réponse f]])</f>
        <v/>
      </c>
      <c r="BR499" s="14" t="str">
        <f>IF(Tableau1[[#This Row],[Réponse f]]="","","}")</f>
        <v/>
      </c>
      <c r="BS499" s="14" t="s">
        <v>24</v>
      </c>
      <c r="BT499" s="14" t="str">
        <f t="shared" si="110"/>
        <v>question</v>
      </c>
      <c r="BU499" s="14" t="s">
        <v>26</v>
      </c>
      <c r="BV499" s="14" t="s">
        <v>14</v>
      </c>
      <c r="BX499" s="1" t="str">
        <f>IF(Tableau1[[#This Row],[Question]]="","",CONCATENATE(X499,Y499,Z499,AA499,AB499,AC499,AD499,AE499,AF499,AG499,AH499,AI499,AJ499,AK499,AL499,AM499,AN499,AO499,AP499,AQ499,AR499,AS499,AT499,AU499,AV499,AW499,AX499,AY499,AZ499,BA499,BB499,BC499,BD499,BE499,BF499,BG499,BH499,BI499,BJ499,BK499,BL499,BM499,BN499,BO499,BP499,BQ499,BR499,BS499,BT499,BU499,BV499))</f>
        <v/>
      </c>
    </row>
    <row r="500" spans="1:76">
      <c r="A500" s="24"/>
      <c r="B500" s="24"/>
      <c r="C500" s="25"/>
      <c r="D500" s="25"/>
      <c r="E500" s="24"/>
      <c r="F500" s="56"/>
      <c r="G500" s="56"/>
      <c r="H500" s="25"/>
      <c r="I500" s="25"/>
      <c r="J500" s="25"/>
      <c r="K500" s="25"/>
      <c r="L500" s="25"/>
      <c r="M500" s="25"/>
      <c r="N500" s="25"/>
      <c r="O500" s="36"/>
      <c r="P500" s="25"/>
      <c r="Q500" s="25"/>
      <c r="R500" s="25"/>
      <c r="S500" s="25"/>
      <c r="T500" s="25"/>
      <c r="U500" s="25"/>
      <c r="W500" s="12" t="str">
        <f>IF(Tableau1[[#This Row],[Question]]="","",IF(COUNTIF(Tableau1[[#This Row],[Réponse a]:[Rép f est :]],"bonne")&lt;1,"Attention pas assez de bonnes réponses",""))</f>
        <v/>
      </c>
      <c r="X500" s="14" t="s">
        <v>13</v>
      </c>
      <c r="Y500" s="14">
        <f t="shared" si="101"/>
        <v>0</v>
      </c>
      <c r="Z500" s="14" t="s">
        <v>25</v>
      </c>
      <c r="AA500" s="14" t="str">
        <f>IF(OR(COUNTIF(Tableau1[[#This Row],[Réponse a]:[Rép f est :]],"bonne")&gt;1,Tableau1[[#This Row],[Forcer question multiple]]&lt;&gt;""),"questionmult","question")</f>
        <v>question</v>
      </c>
      <c r="AB500" s="14" t="s">
        <v>21</v>
      </c>
      <c r="AC500" s="14" t="str">
        <f t="shared" si="102"/>
        <v/>
      </c>
      <c r="AD500" s="14">
        <f t="shared" si="111"/>
        <v>500</v>
      </c>
      <c r="AE500" s="14" t="s">
        <v>14</v>
      </c>
      <c r="AF500" s="14" t="str">
        <f t="shared" si="103"/>
        <v>\bareme{b=,m=}</v>
      </c>
      <c r="AG500" s="14" t="str">
        <f t="shared" si="104"/>
        <v/>
      </c>
      <c r="AH500" s="15" t="str">
        <f t="shared" si="105"/>
        <v/>
      </c>
      <c r="AI500" s="15" t="str">
        <f t="shared" si="106"/>
        <v/>
      </c>
      <c r="AJ500" s="15" t="str">
        <f t="shared" si="107"/>
        <v/>
      </c>
      <c r="AK500" s="15" t="str">
        <f t="shared" si="108"/>
        <v/>
      </c>
      <c r="AL500" s="15" t="str">
        <f t="shared" si="109"/>
        <v/>
      </c>
      <c r="AN500" s="14" t="s">
        <v>27</v>
      </c>
      <c r="AO500" s="14" t="s">
        <v>22</v>
      </c>
      <c r="AP500" s="14">
        <f>Tableau1[[#This Row],[Rép a est :]]</f>
        <v>0</v>
      </c>
      <c r="AQ500" s="14" t="s">
        <v>23</v>
      </c>
      <c r="AR500" s="14">
        <f>Tableau1[[#This Row],[Réponse a]]</f>
        <v>0</v>
      </c>
      <c r="AS500" s="14" t="s">
        <v>14</v>
      </c>
      <c r="AT500" s="14" t="s">
        <v>22</v>
      </c>
      <c r="AU500" s="14">
        <f>Tableau1[[#This Row],[Rép b est :]]</f>
        <v>0</v>
      </c>
      <c r="AV500" s="14" t="s">
        <v>23</v>
      </c>
      <c r="AW500" s="14">
        <f>Tableau1[[#This Row],[Réponse b]]</f>
        <v>0</v>
      </c>
      <c r="AX500" s="14" t="s">
        <v>14</v>
      </c>
      <c r="AY500" s="14" t="str">
        <f>IF(Tableau1[[#This Row],[Réponse c]]="","","\")</f>
        <v/>
      </c>
      <c r="AZ500" s="14" t="str">
        <f>IF(Tableau1[[#This Row],[Réponse c]]="","",Tableau1[[#This Row],[Rép c est :]])</f>
        <v/>
      </c>
      <c r="BA500" s="14" t="str">
        <f>IF(Tableau1[[#This Row],[Réponse c]]="","","{")</f>
        <v/>
      </c>
      <c r="BB500" s="14" t="str">
        <f>IF(Tableau1[[#This Row],[Réponse c]]="","",Tableau1[[#This Row],[Réponse c]])</f>
        <v/>
      </c>
      <c r="BC500" s="14" t="str">
        <f>IF(Tableau1[[#This Row],[Réponse c]]="","","}")</f>
        <v/>
      </c>
      <c r="BD500" s="14" t="str">
        <f>IF(Tableau1[[#This Row],[Réponse d]]="","","\")</f>
        <v/>
      </c>
      <c r="BE500" s="14" t="str">
        <f>IF(Tableau1[[#This Row],[Réponse d]]="","",Tableau1[[#This Row],[Rép d est :]])</f>
        <v/>
      </c>
      <c r="BF500" s="14" t="str">
        <f>IF(Tableau1[[#This Row],[Réponse d]]="","","{")</f>
        <v/>
      </c>
      <c r="BG500" s="14" t="str">
        <f>IF(Tableau1[[#This Row],[Réponse d]]="","",Tableau1[[#This Row],[Réponse d]])</f>
        <v/>
      </c>
      <c r="BH500" s="14" t="str">
        <f>IF(Tableau1[[#This Row],[Réponse d]]="","","}")</f>
        <v/>
      </c>
      <c r="BI500" s="14" t="str">
        <f>IF(Tableau1[[#This Row],[Réponse e]]="","","\")</f>
        <v/>
      </c>
      <c r="BJ500" s="14" t="str">
        <f>IF(Tableau1[[#This Row],[Réponse e]]="","",Tableau1[[#This Row],[Rép e est :]])</f>
        <v/>
      </c>
      <c r="BK500" s="14" t="str">
        <f>IF(Tableau1[[#This Row],[Réponse e]]="","","{")</f>
        <v/>
      </c>
      <c r="BL500" s="14" t="str">
        <f>IF(Tableau1[[#This Row],[Réponse e]]="","",Tableau1[[#This Row],[Réponse e]])</f>
        <v/>
      </c>
      <c r="BM500" s="14" t="str">
        <f>IF(Tableau1[[#This Row],[Réponse e]]="","","}")</f>
        <v/>
      </c>
      <c r="BN500" s="14" t="str">
        <f>IF(Tableau1[[#This Row],[Réponse f]]="","","\")</f>
        <v/>
      </c>
      <c r="BO500" s="14" t="str">
        <f>IF(Tableau1[[#This Row],[Réponse f]]="","",Tableau1[[#This Row],[Rép f est :]])</f>
        <v/>
      </c>
      <c r="BP500" s="14" t="str">
        <f>IF(Tableau1[[#This Row],[Réponse f]]="","","{")</f>
        <v/>
      </c>
      <c r="BQ500" s="14" t="str">
        <f>IF(Tableau1[[#This Row],[Réponse f]]="","",Tableau1[[#This Row],[Réponse f]])</f>
        <v/>
      </c>
      <c r="BR500" s="14" t="str">
        <f>IF(Tableau1[[#This Row],[Réponse f]]="","","}")</f>
        <v/>
      </c>
      <c r="BS500" s="14" t="s">
        <v>24</v>
      </c>
      <c r="BT500" s="14" t="str">
        <f t="shared" si="110"/>
        <v>question</v>
      </c>
      <c r="BU500" s="14" t="s">
        <v>26</v>
      </c>
      <c r="BV500" s="14" t="s">
        <v>14</v>
      </c>
      <c r="BX500" s="1" t="str">
        <f>IF(Tableau1[[#This Row],[Question]]="","",CONCATENATE(X500,Y500,Z500,AA500,AB500,AC500,AD500,AE500,AF500,AG500,AH500,AI500,AJ500,AK500,AL500,AM500,AN500,AO500,AP500,AQ500,AR500,AS500,AT500,AU500,AV500,AW500,AX500,AY500,AZ500,BA500,BB500,BC500,BD500,BE500,BF500,BG500,BH500,BI500,BJ500,BK500,BL500,BM500,BN500,BO500,BP500,BQ500,BR500,BS500,BT500,BU500,BV500))</f>
        <v/>
      </c>
    </row>
    <row r="501" spans="1:76">
      <c r="A501" s="24"/>
      <c r="B501" s="24"/>
      <c r="C501" s="25"/>
      <c r="D501" s="25"/>
      <c r="E501" s="24"/>
      <c r="F501" s="56"/>
      <c r="G501" s="56"/>
      <c r="H501" s="25"/>
      <c r="I501" s="25"/>
      <c r="J501" s="25"/>
      <c r="K501" s="25"/>
      <c r="L501" s="25"/>
      <c r="M501" s="25"/>
      <c r="N501" s="25"/>
      <c r="O501" s="36"/>
      <c r="P501" s="25"/>
      <c r="Q501" s="25"/>
      <c r="R501" s="25"/>
      <c r="S501" s="25"/>
      <c r="T501" s="25"/>
      <c r="U501" s="25"/>
      <c r="W501" s="12" t="str">
        <f>IF(Tableau1[[#This Row],[Question]]="","",IF(COUNTIF(Tableau1[[#This Row],[Réponse a]:[Rép f est :]],"bonne")&lt;1,"Attention pas assez de bonnes réponses",""))</f>
        <v/>
      </c>
      <c r="X501" s="14" t="s">
        <v>13</v>
      </c>
      <c r="Y501" s="14">
        <f t="shared" ref="Y501:Y564" si="112">D501</f>
        <v>0</v>
      </c>
      <c r="Z501" s="14" t="s">
        <v>25</v>
      </c>
      <c r="AA501" s="14" t="str">
        <f>IF(OR(COUNTIF(Tableau1[[#This Row],[Réponse a]:[Rép f est :]],"bonne")&gt;1,Tableau1[[#This Row],[Forcer question multiple]]&lt;&gt;""),"questionmult","question")</f>
        <v>question</v>
      </c>
      <c r="AB501" s="14" t="s">
        <v>21</v>
      </c>
      <c r="AC501" s="14" t="str">
        <f t="shared" ref="AC501:AC564" si="113">LEFT(CLEAN(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E501,"Ê","E"),"É","E"),"È","E"),"î","i"),"ô","o"),"ê","e"),"’",""),"/",""),"]",""),"[",""),"²",""),"%",""),"+",""),"À","A"),".",""),")",""),"(",""),"*",""),"=",""),"_",""),"\",""),"^",""),"}",""),"{",""),"$",""),"-",""),";",""),",",""),":",""),"è","e"),"à","a"),"'","")," ",""),"é","e")),10)</f>
        <v/>
      </c>
      <c r="AD501" s="14">
        <f t="shared" si="111"/>
        <v>501</v>
      </c>
      <c r="AE501" s="14" t="s">
        <v>14</v>
      </c>
      <c r="AF501" s="14" t="str">
        <f t="shared" ref="AF501:AF564" si="114">IF(AA501="questionmult","\bareme{mz="&amp;SUBSTITUTE(F501,",",".")&amp;"}","\bareme{b="&amp;SUBSTITUTE(F501,",",".")&amp;",m="&amp;SUBSTITUTE(G501,",",".")&amp;"}")</f>
        <v>\bareme{b=,m=}</v>
      </c>
      <c r="AG501" s="14" t="str">
        <f t="shared" ref="AG501:AG564" si="115">SUBSTITUTE(E501,"%","\%")</f>
        <v/>
      </c>
      <c r="AH501" s="15" t="str">
        <f t="shared" ref="AH501:AH564" si="116">IF(I501="","",IF(RIGHT(I501,7)="pdf_tex","\begin{center}\def\svgwidth{","\begin{center}\includegraphics["))</f>
        <v/>
      </c>
      <c r="AI501" s="15" t="str">
        <f t="shared" ref="AI501:AI564" si="117">IF(I501="","",IF(RIGHT(I501,7)="pdf_tex","3cm","width=.95\linewidth"))</f>
        <v/>
      </c>
      <c r="AJ501" s="15" t="str">
        <f t="shared" ref="AJ501:AJ564" si="118">IF(I501="","",IF(RIGHT(I501,7)="pdf_tex","}\import{images/}{","]{images/"))</f>
        <v/>
      </c>
      <c r="AK501" s="15" t="str">
        <f t="shared" ref="AK501:AK564" si="119">IF(I501="","",I501)</f>
        <v/>
      </c>
      <c r="AL501" s="15" t="str">
        <f t="shared" ref="AL501:AL564" si="120">IF(I501="","",IF(RIGHT(I501,7)="pdf_tex","}\end{center}","}\end{center}"))</f>
        <v/>
      </c>
      <c r="AN501" s="14" t="s">
        <v>27</v>
      </c>
      <c r="AO501" s="14" t="s">
        <v>22</v>
      </c>
      <c r="AP501" s="14">
        <f>Tableau1[[#This Row],[Rép a est :]]</f>
        <v>0</v>
      </c>
      <c r="AQ501" s="14" t="s">
        <v>23</v>
      </c>
      <c r="AR501" s="14">
        <f>Tableau1[[#This Row],[Réponse a]]</f>
        <v>0</v>
      </c>
      <c r="AS501" s="14" t="s">
        <v>14</v>
      </c>
      <c r="AT501" s="14" t="s">
        <v>22</v>
      </c>
      <c r="AU501" s="14">
        <f>Tableau1[[#This Row],[Rép b est :]]</f>
        <v>0</v>
      </c>
      <c r="AV501" s="14" t="s">
        <v>23</v>
      </c>
      <c r="AW501" s="14">
        <f>Tableau1[[#This Row],[Réponse b]]</f>
        <v>0</v>
      </c>
      <c r="AX501" s="14" t="s">
        <v>14</v>
      </c>
      <c r="AY501" s="14" t="str">
        <f>IF(Tableau1[[#This Row],[Réponse c]]="","","\")</f>
        <v/>
      </c>
      <c r="AZ501" s="14" t="str">
        <f>IF(Tableau1[[#This Row],[Réponse c]]="","",Tableau1[[#This Row],[Rép c est :]])</f>
        <v/>
      </c>
      <c r="BA501" s="14" t="str">
        <f>IF(Tableau1[[#This Row],[Réponse c]]="","","{")</f>
        <v/>
      </c>
      <c r="BB501" s="14" t="str">
        <f>IF(Tableau1[[#This Row],[Réponse c]]="","",Tableau1[[#This Row],[Réponse c]])</f>
        <v/>
      </c>
      <c r="BC501" s="14" t="str">
        <f>IF(Tableau1[[#This Row],[Réponse c]]="","","}")</f>
        <v/>
      </c>
      <c r="BD501" s="14" t="str">
        <f>IF(Tableau1[[#This Row],[Réponse d]]="","","\")</f>
        <v/>
      </c>
      <c r="BE501" s="14" t="str">
        <f>IF(Tableau1[[#This Row],[Réponse d]]="","",Tableau1[[#This Row],[Rép d est :]])</f>
        <v/>
      </c>
      <c r="BF501" s="14" t="str">
        <f>IF(Tableau1[[#This Row],[Réponse d]]="","","{")</f>
        <v/>
      </c>
      <c r="BG501" s="14" t="str">
        <f>IF(Tableau1[[#This Row],[Réponse d]]="","",Tableau1[[#This Row],[Réponse d]])</f>
        <v/>
      </c>
      <c r="BH501" s="14" t="str">
        <f>IF(Tableau1[[#This Row],[Réponse d]]="","","}")</f>
        <v/>
      </c>
      <c r="BI501" s="14" t="str">
        <f>IF(Tableau1[[#This Row],[Réponse e]]="","","\")</f>
        <v/>
      </c>
      <c r="BJ501" s="14" t="str">
        <f>IF(Tableau1[[#This Row],[Réponse e]]="","",Tableau1[[#This Row],[Rép e est :]])</f>
        <v/>
      </c>
      <c r="BK501" s="14" t="str">
        <f>IF(Tableau1[[#This Row],[Réponse e]]="","","{")</f>
        <v/>
      </c>
      <c r="BL501" s="14" t="str">
        <f>IF(Tableau1[[#This Row],[Réponse e]]="","",Tableau1[[#This Row],[Réponse e]])</f>
        <v/>
      </c>
      <c r="BM501" s="14" t="str">
        <f>IF(Tableau1[[#This Row],[Réponse e]]="","","}")</f>
        <v/>
      </c>
      <c r="BN501" s="14" t="str">
        <f>IF(Tableau1[[#This Row],[Réponse f]]="","","\")</f>
        <v/>
      </c>
      <c r="BO501" s="14" t="str">
        <f>IF(Tableau1[[#This Row],[Réponse f]]="","",Tableau1[[#This Row],[Rép f est :]])</f>
        <v/>
      </c>
      <c r="BP501" s="14" t="str">
        <f>IF(Tableau1[[#This Row],[Réponse f]]="","","{")</f>
        <v/>
      </c>
      <c r="BQ501" s="14" t="str">
        <f>IF(Tableau1[[#This Row],[Réponse f]]="","",Tableau1[[#This Row],[Réponse f]])</f>
        <v/>
      </c>
      <c r="BR501" s="14" t="str">
        <f>IF(Tableau1[[#This Row],[Réponse f]]="","","}")</f>
        <v/>
      </c>
      <c r="BS501" s="14" t="s">
        <v>24</v>
      </c>
      <c r="BT501" s="14" t="str">
        <f t="shared" ref="BT501:BT564" si="121">AA501</f>
        <v>question</v>
      </c>
      <c r="BU501" s="14" t="s">
        <v>26</v>
      </c>
      <c r="BV501" s="14" t="s">
        <v>14</v>
      </c>
      <c r="BX501" s="1" t="str">
        <f>IF(Tableau1[[#This Row],[Question]]="","",CONCATENATE(X501,Y501,Z501,AA501,AB501,AC501,AD501,AE501,AF501,AG501,AH501,AI501,AJ501,AK501,AL501,AM501,AN501,AO501,AP501,AQ501,AR501,AS501,AT501,AU501,AV501,AW501,AX501,AY501,AZ501,BA501,BB501,BC501,BD501,BE501,BF501,BG501,BH501,BI501,BJ501,BK501,BL501,BM501,BN501,BO501,BP501,BQ501,BR501,BS501,BT501,BU501,BV501))</f>
        <v/>
      </c>
    </row>
    <row r="502" spans="1:76">
      <c r="A502" s="24"/>
      <c r="B502" s="24"/>
      <c r="C502" s="25"/>
      <c r="D502" s="25"/>
      <c r="E502" s="24"/>
      <c r="F502" s="56"/>
      <c r="G502" s="56"/>
      <c r="H502" s="25"/>
      <c r="I502" s="25"/>
      <c r="J502" s="25"/>
      <c r="K502" s="25"/>
      <c r="L502" s="25"/>
      <c r="M502" s="25"/>
      <c r="N502" s="25"/>
      <c r="O502" s="36"/>
      <c r="P502" s="25"/>
      <c r="Q502" s="25"/>
      <c r="R502" s="25"/>
      <c r="S502" s="25"/>
      <c r="T502" s="25"/>
      <c r="U502" s="25"/>
      <c r="W502" s="12" t="str">
        <f>IF(Tableau1[[#This Row],[Question]]="","",IF(COUNTIF(Tableau1[[#This Row],[Réponse a]:[Rép f est :]],"bonne")&lt;1,"Attention pas assez de bonnes réponses",""))</f>
        <v/>
      </c>
      <c r="X502" s="14" t="s">
        <v>13</v>
      </c>
      <c r="Y502" s="14">
        <f t="shared" si="112"/>
        <v>0</v>
      </c>
      <c r="Z502" s="14" t="s">
        <v>25</v>
      </c>
      <c r="AA502" s="14" t="str">
        <f>IF(OR(COUNTIF(Tableau1[[#This Row],[Réponse a]:[Rép f est :]],"bonne")&gt;1,Tableau1[[#This Row],[Forcer question multiple]]&lt;&gt;""),"questionmult","question")</f>
        <v>question</v>
      </c>
      <c r="AB502" s="14" t="s">
        <v>21</v>
      </c>
      <c r="AC502" s="14" t="str">
        <f t="shared" si="113"/>
        <v/>
      </c>
      <c r="AD502" s="14">
        <f t="shared" si="111"/>
        <v>502</v>
      </c>
      <c r="AE502" s="14" t="s">
        <v>14</v>
      </c>
      <c r="AF502" s="14" t="str">
        <f t="shared" si="114"/>
        <v>\bareme{b=,m=}</v>
      </c>
      <c r="AG502" s="14" t="str">
        <f t="shared" si="115"/>
        <v/>
      </c>
      <c r="AH502" s="15" t="str">
        <f t="shared" si="116"/>
        <v/>
      </c>
      <c r="AI502" s="15" t="str">
        <f t="shared" si="117"/>
        <v/>
      </c>
      <c r="AJ502" s="15" t="str">
        <f t="shared" si="118"/>
        <v/>
      </c>
      <c r="AK502" s="15" t="str">
        <f t="shared" si="119"/>
        <v/>
      </c>
      <c r="AL502" s="15" t="str">
        <f t="shared" si="120"/>
        <v/>
      </c>
      <c r="AN502" s="14" t="s">
        <v>27</v>
      </c>
      <c r="AO502" s="14" t="s">
        <v>22</v>
      </c>
      <c r="AP502" s="14">
        <f>Tableau1[[#This Row],[Rép a est :]]</f>
        <v>0</v>
      </c>
      <c r="AQ502" s="14" t="s">
        <v>23</v>
      </c>
      <c r="AR502" s="14">
        <f>Tableau1[[#This Row],[Réponse a]]</f>
        <v>0</v>
      </c>
      <c r="AS502" s="14" t="s">
        <v>14</v>
      </c>
      <c r="AT502" s="14" t="s">
        <v>22</v>
      </c>
      <c r="AU502" s="14">
        <f>Tableau1[[#This Row],[Rép b est :]]</f>
        <v>0</v>
      </c>
      <c r="AV502" s="14" t="s">
        <v>23</v>
      </c>
      <c r="AW502" s="14">
        <f>Tableau1[[#This Row],[Réponse b]]</f>
        <v>0</v>
      </c>
      <c r="AX502" s="14" t="s">
        <v>14</v>
      </c>
      <c r="AY502" s="14" t="str">
        <f>IF(Tableau1[[#This Row],[Réponse c]]="","","\")</f>
        <v/>
      </c>
      <c r="AZ502" s="14" t="str">
        <f>IF(Tableau1[[#This Row],[Réponse c]]="","",Tableau1[[#This Row],[Rép c est :]])</f>
        <v/>
      </c>
      <c r="BA502" s="14" t="str">
        <f>IF(Tableau1[[#This Row],[Réponse c]]="","","{")</f>
        <v/>
      </c>
      <c r="BB502" s="14" t="str">
        <f>IF(Tableau1[[#This Row],[Réponse c]]="","",Tableau1[[#This Row],[Réponse c]])</f>
        <v/>
      </c>
      <c r="BC502" s="14" t="str">
        <f>IF(Tableau1[[#This Row],[Réponse c]]="","","}")</f>
        <v/>
      </c>
      <c r="BD502" s="14" t="str">
        <f>IF(Tableau1[[#This Row],[Réponse d]]="","","\")</f>
        <v/>
      </c>
      <c r="BE502" s="14" t="str">
        <f>IF(Tableau1[[#This Row],[Réponse d]]="","",Tableau1[[#This Row],[Rép d est :]])</f>
        <v/>
      </c>
      <c r="BF502" s="14" t="str">
        <f>IF(Tableau1[[#This Row],[Réponse d]]="","","{")</f>
        <v/>
      </c>
      <c r="BG502" s="14" t="str">
        <f>IF(Tableau1[[#This Row],[Réponse d]]="","",Tableau1[[#This Row],[Réponse d]])</f>
        <v/>
      </c>
      <c r="BH502" s="14" t="str">
        <f>IF(Tableau1[[#This Row],[Réponse d]]="","","}")</f>
        <v/>
      </c>
      <c r="BI502" s="14" t="str">
        <f>IF(Tableau1[[#This Row],[Réponse e]]="","","\")</f>
        <v/>
      </c>
      <c r="BJ502" s="14" t="str">
        <f>IF(Tableau1[[#This Row],[Réponse e]]="","",Tableau1[[#This Row],[Rép e est :]])</f>
        <v/>
      </c>
      <c r="BK502" s="14" t="str">
        <f>IF(Tableau1[[#This Row],[Réponse e]]="","","{")</f>
        <v/>
      </c>
      <c r="BL502" s="14" t="str">
        <f>IF(Tableau1[[#This Row],[Réponse e]]="","",Tableau1[[#This Row],[Réponse e]])</f>
        <v/>
      </c>
      <c r="BM502" s="14" t="str">
        <f>IF(Tableau1[[#This Row],[Réponse e]]="","","}")</f>
        <v/>
      </c>
      <c r="BN502" s="14" t="str">
        <f>IF(Tableau1[[#This Row],[Réponse f]]="","","\")</f>
        <v/>
      </c>
      <c r="BO502" s="14" t="str">
        <f>IF(Tableau1[[#This Row],[Réponse f]]="","",Tableau1[[#This Row],[Rép f est :]])</f>
        <v/>
      </c>
      <c r="BP502" s="14" t="str">
        <f>IF(Tableau1[[#This Row],[Réponse f]]="","","{")</f>
        <v/>
      </c>
      <c r="BQ502" s="14" t="str">
        <f>IF(Tableau1[[#This Row],[Réponse f]]="","",Tableau1[[#This Row],[Réponse f]])</f>
        <v/>
      </c>
      <c r="BR502" s="14" t="str">
        <f>IF(Tableau1[[#This Row],[Réponse f]]="","","}")</f>
        <v/>
      </c>
      <c r="BS502" s="14" t="s">
        <v>24</v>
      </c>
      <c r="BT502" s="14" t="str">
        <f t="shared" si="121"/>
        <v>question</v>
      </c>
      <c r="BU502" s="14" t="s">
        <v>26</v>
      </c>
      <c r="BV502" s="14" t="s">
        <v>14</v>
      </c>
      <c r="BX502" s="1" t="str">
        <f>IF(Tableau1[[#This Row],[Question]]="","",CONCATENATE(X502,Y502,Z502,AA502,AB502,AC502,AD502,AE502,AF502,AG502,AH502,AI502,AJ502,AK502,AL502,AM502,AN502,AO502,AP502,AQ502,AR502,AS502,AT502,AU502,AV502,AW502,AX502,AY502,AZ502,BA502,BB502,BC502,BD502,BE502,BF502,BG502,BH502,BI502,BJ502,BK502,BL502,BM502,BN502,BO502,BP502,BQ502,BR502,BS502,BT502,BU502,BV502))</f>
        <v/>
      </c>
    </row>
    <row r="503" spans="1:76">
      <c r="A503" s="24"/>
      <c r="B503" s="24"/>
      <c r="C503" s="25"/>
      <c r="D503" s="25"/>
      <c r="E503" s="24"/>
      <c r="F503" s="56"/>
      <c r="G503" s="56"/>
      <c r="H503" s="25"/>
      <c r="I503" s="25"/>
      <c r="J503" s="25"/>
      <c r="K503" s="25"/>
      <c r="L503" s="25"/>
      <c r="M503" s="25"/>
      <c r="N503" s="25"/>
      <c r="O503" s="36"/>
      <c r="P503" s="25"/>
      <c r="Q503" s="25"/>
      <c r="R503" s="25"/>
      <c r="S503" s="25"/>
      <c r="T503" s="25"/>
      <c r="U503" s="25"/>
      <c r="W503" s="12" t="str">
        <f>IF(Tableau1[[#This Row],[Question]]="","",IF(COUNTIF(Tableau1[[#This Row],[Réponse a]:[Rép f est :]],"bonne")&lt;1,"Attention pas assez de bonnes réponses",""))</f>
        <v/>
      </c>
      <c r="X503" s="14" t="s">
        <v>13</v>
      </c>
      <c r="Y503" s="14">
        <f t="shared" si="112"/>
        <v>0</v>
      </c>
      <c r="Z503" s="14" t="s">
        <v>25</v>
      </c>
      <c r="AA503" s="14" t="str">
        <f>IF(OR(COUNTIF(Tableau1[[#This Row],[Réponse a]:[Rép f est :]],"bonne")&gt;1,Tableau1[[#This Row],[Forcer question multiple]]&lt;&gt;""),"questionmult","question")</f>
        <v>question</v>
      </c>
      <c r="AB503" s="14" t="s">
        <v>21</v>
      </c>
      <c r="AC503" s="14" t="str">
        <f t="shared" si="113"/>
        <v/>
      </c>
      <c r="AD503" s="14">
        <f t="shared" si="111"/>
        <v>503</v>
      </c>
      <c r="AE503" s="14" t="s">
        <v>14</v>
      </c>
      <c r="AF503" s="14" t="str">
        <f t="shared" si="114"/>
        <v>\bareme{b=,m=}</v>
      </c>
      <c r="AG503" s="14" t="str">
        <f t="shared" si="115"/>
        <v/>
      </c>
      <c r="AH503" s="15" t="str">
        <f t="shared" si="116"/>
        <v/>
      </c>
      <c r="AI503" s="15" t="str">
        <f t="shared" si="117"/>
        <v/>
      </c>
      <c r="AJ503" s="15" t="str">
        <f t="shared" si="118"/>
        <v/>
      </c>
      <c r="AK503" s="15" t="str">
        <f t="shared" si="119"/>
        <v/>
      </c>
      <c r="AL503" s="15" t="str">
        <f t="shared" si="120"/>
        <v/>
      </c>
      <c r="AN503" s="14" t="s">
        <v>27</v>
      </c>
      <c r="AO503" s="14" t="s">
        <v>22</v>
      </c>
      <c r="AP503" s="14">
        <f>Tableau1[[#This Row],[Rép a est :]]</f>
        <v>0</v>
      </c>
      <c r="AQ503" s="14" t="s">
        <v>23</v>
      </c>
      <c r="AR503" s="14">
        <f>Tableau1[[#This Row],[Réponse a]]</f>
        <v>0</v>
      </c>
      <c r="AS503" s="14" t="s">
        <v>14</v>
      </c>
      <c r="AT503" s="14" t="s">
        <v>22</v>
      </c>
      <c r="AU503" s="14">
        <f>Tableau1[[#This Row],[Rép b est :]]</f>
        <v>0</v>
      </c>
      <c r="AV503" s="14" t="s">
        <v>23</v>
      </c>
      <c r="AW503" s="14">
        <f>Tableau1[[#This Row],[Réponse b]]</f>
        <v>0</v>
      </c>
      <c r="AX503" s="14" t="s">
        <v>14</v>
      </c>
      <c r="AY503" s="14" t="str">
        <f>IF(Tableau1[[#This Row],[Réponse c]]="","","\")</f>
        <v/>
      </c>
      <c r="AZ503" s="14" t="str">
        <f>IF(Tableau1[[#This Row],[Réponse c]]="","",Tableau1[[#This Row],[Rép c est :]])</f>
        <v/>
      </c>
      <c r="BA503" s="14" t="str">
        <f>IF(Tableau1[[#This Row],[Réponse c]]="","","{")</f>
        <v/>
      </c>
      <c r="BB503" s="14" t="str">
        <f>IF(Tableau1[[#This Row],[Réponse c]]="","",Tableau1[[#This Row],[Réponse c]])</f>
        <v/>
      </c>
      <c r="BC503" s="14" t="str">
        <f>IF(Tableau1[[#This Row],[Réponse c]]="","","}")</f>
        <v/>
      </c>
      <c r="BD503" s="14" t="str">
        <f>IF(Tableau1[[#This Row],[Réponse d]]="","","\")</f>
        <v/>
      </c>
      <c r="BE503" s="14" t="str">
        <f>IF(Tableau1[[#This Row],[Réponse d]]="","",Tableau1[[#This Row],[Rép d est :]])</f>
        <v/>
      </c>
      <c r="BF503" s="14" t="str">
        <f>IF(Tableau1[[#This Row],[Réponse d]]="","","{")</f>
        <v/>
      </c>
      <c r="BG503" s="14" t="str">
        <f>IF(Tableau1[[#This Row],[Réponse d]]="","",Tableau1[[#This Row],[Réponse d]])</f>
        <v/>
      </c>
      <c r="BH503" s="14" t="str">
        <f>IF(Tableau1[[#This Row],[Réponse d]]="","","}")</f>
        <v/>
      </c>
      <c r="BI503" s="14" t="str">
        <f>IF(Tableau1[[#This Row],[Réponse e]]="","","\")</f>
        <v/>
      </c>
      <c r="BJ503" s="14" t="str">
        <f>IF(Tableau1[[#This Row],[Réponse e]]="","",Tableau1[[#This Row],[Rép e est :]])</f>
        <v/>
      </c>
      <c r="BK503" s="14" t="str">
        <f>IF(Tableau1[[#This Row],[Réponse e]]="","","{")</f>
        <v/>
      </c>
      <c r="BL503" s="14" t="str">
        <f>IF(Tableau1[[#This Row],[Réponse e]]="","",Tableau1[[#This Row],[Réponse e]])</f>
        <v/>
      </c>
      <c r="BM503" s="14" t="str">
        <f>IF(Tableau1[[#This Row],[Réponse e]]="","","}")</f>
        <v/>
      </c>
      <c r="BN503" s="14" t="str">
        <f>IF(Tableau1[[#This Row],[Réponse f]]="","","\")</f>
        <v/>
      </c>
      <c r="BO503" s="14" t="str">
        <f>IF(Tableau1[[#This Row],[Réponse f]]="","",Tableau1[[#This Row],[Rép f est :]])</f>
        <v/>
      </c>
      <c r="BP503" s="14" t="str">
        <f>IF(Tableau1[[#This Row],[Réponse f]]="","","{")</f>
        <v/>
      </c>
      <c r="BQ503" s="14" t="str">
        <f>IF(Tableau1[[#This Row],[Réponse f]]="","",Tableau1[[#This Row],[Réponse f]])</f>
        <v/>
      </c>
      <c r="BR503" s="14" t="str">
        <f>IF(Tableau1[[#This Row],[Réponse f]]="","","}")</f>
        <v/>
      </c>
      <c r="BS503" s="14" t="s">
        <v>24</v>
      </c>
      <c r="BT503" s="14" t="str">
        <f t="shared" si="121"/>
        <v>question</v>
      </c>
      <c r="BU503" s="14" t="s">
        <v>26</v>
      </c>
      <c r="BV503" s="14" t="s">
        <v>14</v>
      </c>
      <c r="BX503" s="1" t="str">
        <f>IF(Tableau1[[#This Row],[Question]]="","",CONCATENATE(X503,Y503,Z503,AA503,AB503,AC503,AD503,AE503,AF503,AG503,AH503,AI503,AJ503,AK503,AL503,AM503,AN503,AO503,AP503,AQ503,AR503,AS503,AT503,AU503,AV503,AW503,AX503,AY503,AZ503,BA503,BB503,BC503,BD503,BE503,BF503,BG503,BH503,BI503,BJ503,BK503,BL503,BM503,BN503,BO503,BP503,BQ503,BR503,BS503,BT503,BU503,BV503))</f>
        <v/>
      </c>
    </row>
    <row r="504" spans="1:76">
      <c r="A504" s="24"/>
      <c r="B504" s="24"/>
      <c r="C504" s="25"/>
      <c r="D504" s="25"/>
      <c r="E504" s="24"/>
      <c r="F504" s="56"/>
      <c r="G504" s="56"/>
      <c r="H504" s="25"/>
      <c r="I504" s="25"/>
      <c r="J504" s="25"/>
      <c r="K504" s="25"/>
      <c r="L504" s="25"/>
      <c r="M504" s="25"/>
      <c r="N504" s="25"/>
      <c r="O504" s="36"/>
      <c r="P504" s="25"/>
      <c r="Q504" s="25"/>
      <c r="R504" s="25"/>
      <c r="S504" s="25"/>
      <c r="T504" s="25"/>
      <c r="U504" s="25"/>
      <c r="W504" s="12" t="str">
        <f>IF(Tableau1[[#This Row],[Question]]="","",IF(COUNTIF(Tableau1[[#This Row],[Réponse a]:[Rép f est :]],"bonne")&lt;1,"Attention pas assez de bonnes réponses",""))</f>
        <v/>
      </c>
      <c r="X504" s="14" t="s">
        <v>13</v>
      </c>
      <c r="Y504" s="14">
        <f t="shared" si="112"/>
        <v>0</v>
      </c>
      <c r="Z504" s="14" t="s">
        <v>25</v>
      </c>
      <c r="AA504" s="14" t="str">
        <f>IF(OR(COUNTIF(Tableau1[[#This Row],[Réponse a]:[Rép f est :]],"bonne")&gt;1,Tableau1[[#This Row],[Forcer question multiple]]&lt;&gt;""),"questionmult","question")</f>
        <v>question</v>
      </c>
      <c r="AB504" s="14" t="s">
        <v>21</v>
      </c>
      <c r="AC504" s="14" t="str">
        <f t="shared" si="113"/>
        <v/>
      </c>
      <c r="AD504" s="14">
        <f t="shared" si="111"/>
        <v>504</v>
      </c>
      <c r="AE504" s="14" t="s">
        <v>14</v>
      </c>
      <c r="AF504" s="14" t="str">
        <f t="shared" si="114"/>
        <v>\bareme{b=,m=}</v>
      </c>
      <c r="AG504" s="14" t="str">
        <f t="shared" si="115"/>
        <v/>
      </c>
      <c r="AH504" s="15" t="str">
        <f t="shared" si="116"/>
        <v/>
      </c>
      <c r="AI504" s="15" t="str">
        <f t="shared" si="117"/>
        <v/>
      </c>
      <c r="AJ504" s="15" t="str">
        <f t="shared" si="118"/>
        <v/>
      </c>
      <c r="AK504" s="15" t="str">
        <f t="shared" si="119"/>
        <v/>
      </c>
      <c r="AL504" s="15" t="str">
        <f t="shared" si="120"/>
        <v/>
      </c>
      <c r="AN504" s="14" t="s">
        <v>27</v>
      </c>
      <c r="AO504" s="14" t="s">
        <v>22</v>
      </c>
      <c r="AP504" s="14">
        <f>Tableau1[[#This Row],[Rép a est :]]</f>
        <v>0</v>
      </c>
      <c r="AQ504" s="14" t="s">
        <v>23</v>
      </c>
      <c r="AR504" s="14">
        <f>Tableau1[[#This Row],[Réponse a]]</f>
        <v>0</v>
      </c>
      <c r="AS504" s="14" t="s">
        <v>14</v>
      </c>
      <c r="AT504" s="14" t="s">
        <v>22</v>
      </c>
      <c r="AU504" s="14">
        <f>Tableau1[[#This Row],[Rép b est :]]</f>
        <v>0</v>
      </c>
      <c r="AV504" s="14" t="s">
        <v>23</v>
      </c>
      <c r="AW504" s="14">
        <f>Tableau1[[#This Row],[Réponse b]]</f>
        <v>0</v>
      </c>
      <c r="AX504" s="14" t="s">
        <v>14</v>
      </c>
      <c r="AY504" s="14" t="str">
        <f>IF(Tableau1[[#This Row],[Réponse c]]="","","\")</f>
        <v/>
      </c>
      <c r="AZ504" s="14" t="str">
        <f>IF(Tableau1[[#This Row],[Réponse c]]="","",Tableau1[[#This Row],[Rép c est :]])</f>
        <v/>
      </c>
      <c r="BA504" s="14" t="str">
        <f>IF(Tableau1[[#This Row],[Réponse c]]="","","{")</f>
        <v/>
      </c>
      <c r="BB504" s="14" t="str">
        <f>IF(Tableau1[[#This Row],[Réponse c]]="","",Tableau1[[#This Row],[Réponse c]])</f>
        <v/>
      </c>
      <c r="BC504" s="14" t="str">
        <f>IF(Tableau1[[#This Row],[Réponse c]]="","","}")</f>
        <v/>
      </c>
      <c r="BD504" s="14" t="str">
        <f>IF(Tableau1[[#This Row],[Réponse d]]="","","\")</f>
        <v/>
      </c>
      <c r="BE504" s="14" t="str">
        <f>IF(Tableau1[[#This Row],[Réponse d]]="","",Tableau1[[#This Row],[Rép d est :]])</f>
        <v/>
      </c>
      <c r="BF504" s="14" t="str">
        <f>IF(Tableau1[[#This Row],[Réponse d]]="","","{")</f>
        <v/>
      </c>
      <c r="BG504" s="14" t="str">
        <f>IF(Tableau1[[#This Row],[Réponse d]]="","",Tableau1[[#This Row],[Réponse d]])</f>
        <v/>
      </c>
      <c r="BH504" s="14" t="str">
        <f>IF(Tableau1[[#This Row],[Réponse d]]="","","}")</f>
        <v/>
      </c>
      <c r="BI504" s="14" t="str">
        <f>IF(Tableau1[[#This Row],[Réponse e]]="","","\")</f>
        <v/>
      </c>
      <c r="BJ504" s="14" t="str">
        <f>IF(Tableau1[[#This Row],[Réponse e]]="","",Tableau1[[#This Row],[Rép e est :]])</f>
        <v/>
      </c>
      <c r="BK504" s="14" t="str">
        <f>IF(Tableau1[[#This Row],[Réponse e]]="","","{")</f>
        <v/>
      </c>
      <c r="BL504" s="14" t="str">
        <f>IF(Tableau1[[#This Row],[Réponse e]]="","",Tableau1[[#This Row],[Réponse e]])</f>
        <v/>
      </c>
      <c r="BM504" s="14" t="str">
        <f>IF(Tableau1[[#This Row],[Réponse e]]="","","}")</f>
        <v/>
      </c>
      <c r="BN504" s="14" t="str">
        <f>IF(Tableau1[[#This Row],[Réponse f]]="","","\")</f>
        <v/>
      </c>
      <c r="BO504" s="14" t="str">
        <f>IF(Tableau1[[#This Row],[Réponse f]]="","",Tableau1[[#This Row],[Rép f est :]])</f>
        <v/>
      </c>
      <c r="BP504" s="14" t="str">
        <f>IF(Tableau1[[#This Row],[Réponse f]]="","","{")</f>
        <v/>
      </c>
      <c r="BQ504" s="14" t="str">
        <f>IF(Tableau1[[#This Row],[Réponse f]]="","",Tableau1[[#This Row],[Réponse f]])</f>
        <v/>
      </c>
      <c r="BR504" s="14" t="str">
        <f>IF(Tableau1[[#This Row],[Réponse f]]="","","}")</f>
        <v/>
      </c>
      <c r="BS504" s="14" t="s">
        <v>24</v>
      </c>
      <c r="BT504" s="14" t="str">
        <f t="shared" si="121"/>
        <v>question</v>
      </c>
      <c r="BU504" s="14" t="s">
        <v>26</v>
      </c>
      <c r="BV504" s="14" t="s">
        <v>14</v>
      </c>
      <c r="BX504" s="1" t="str">
        <f>IF(Tableau1[[#This Row],[Question]]="","",CONCATENATE(X504,Y504,Z504,AA504,AB504,AC504,AD504,AE504,AF504,AG504,AH504,AI504,AJ504,AK504,AL504,AM504,AN504,AO504,AP504,AQ504,AR504,AS504,AT504,AU504,AV504,AW504,AX504,AY504,AZ504,BA504,BB504,BC504,BD504,BE504,BF504,BG504,BH504,BI504,BJ504,BK504,BL504,BM504,BN504,BO504,BP504,BQ504,BR504,BS504,BT504,BU504,BV504))</f>
        <v/>
      </c>
    </row>
    <row r="505" spans="1:76">
      <c r="A505" s="24"/>
      <c r="B505" s="24"/>
      <c r="C505" s="25"/>
      <c r="D505" s="25"/>
      <c r="E505" s="24"/>
      <c r="F505" s="56"/>
      <c r="G505" s="56"/>
      <c r="H505" s="25"/>
      <c r="I505" s="25"/>
      <c r="J505" s="25"/>
      <c r="K505" s="25"/>
      <c r="L505" s="25"/>
      <c r="M505" s="25"/>
      <c r="N505" s="25"/>
      <c r="O505" s="36"/>
      <c r="P505" s="25"/>
      <c r="Q505" s="25"/>
      <c r="R505" s="25"/>
      <c r="S505" s="25"/>
      <c r="T505" s="25"/>
      <c r="U505" s="25"/>
      <c r="W505" s="12" t="str">
        <f>IF(Tableau1[[#This Row],[Question]]="","",IF(COUNTIF(Tableau1[[#This Row],[Réponse a]:[Rép f est :]],"bonne")&lt;1,"Attention pas assez de bonnes réponses",""))</f>
        <v/>
      </c>
      <c r="X505" s="14" t="s">
        <v>13</v>
      </c>
      <c r="Y505" s="14">
        <f t="shared" si="112"/>
        <v>0</v>
      </c>
      <c r="Z505" s="14" t="s">
        <v>25</v>
      </c>
      <c r="AA505" s="14" t="str">
        <f>IF(OR(COUNTIF(Tableau1[[#This Row],[Réponse a]:[Rép f est :]],"bonne")&gt;1,Tableau1[[#This Row],[Forcer question multiple]]&lt;&gt;""),"questionmult","question")</f>
        <v>question</v>
      </c>
      <c r="AB505" s="14" t="s">
        <v>21</v>
      </c>
      <c r="AC505" s="14" t="str">
        <f t="shared" si="113"/>
        <v/>
      </c>
      <c r="AD505" s="14">
        <f t="shared" si="111"/>
        <v>505</v>
      </c>
      <c r="AE505" s="14" t="s">
        <v>14</v>
      </c>
      <c r="AF505" s="14" t="str">
        <f t="shared" si="114"/>
        <v>\bareme{b=,m=}</v>
      </c>
      <c r="AG505" s="14" t="str">
        <f t="shared" si="115"/>
        <v/>
      </c>
      <c r="AH505" s="15" t="str">
        <f t="shared" si="116"/>
        <v/>
      </c>
      <c r="AI505" s="15" t="str">
        <f t="shared" si="117"/>
        <v/>
      </c>
      <c r="AJ505" s="15" t="str">
        <f t="shared" si="118"/>
        <v/>
      </c>
      <c r="AK505" s="15" t="str">
        <f t="shared" si="119"/>
        <v/>
      </c>
      <c r="AL505" s="15" t="str">
        <f t="shared" si="120"/>
        <v/>
      </c>
      <c r="AN505" s="14" t="s">
        <v>27</v>
      </c>
      <c r="AO505" s="14" t="s">
        <v>22</v>
      </c>
      <c r="AP505" s="14">
        <f>Tableau1[[#This Row],[Rép a est :]]</f>
        <v>0</v>
      </c>
      <c r="AQ505" s="14" t="s">
        <v>23</v>
      </c>
      <c r="AR505" s="14">
        <f>Tableau1[[#This Row],[Réponse a]]</f>
        <v>0</v>
      </c>
      <c r="AS505" s="14" t="s">
        <v>14</v>
      </c>
      <c r="AT505" s="14" t="s">
        <v>22</v>
      </c>
      <c r="AU505" s="14">
        <f>Tableau1[[#This Row],[Rép b est :]]</f>
        <v>0</v>
      </c>
      <c r="AV505" s="14" t="s">
        <v>23</v>
      </c>
      <c r="AW505" s="14">
        <f>Tableau1[[#This Row],[Réponse b]]</f>
        <v>0</v>
      </c>
      <c r="AX505" s="14" t="s">
        <v>14</v>
      </c>
      <c r="AY505" s="14" t="str">
        <f>IF(Tableau1[[#This Row],[Réponse c]]="","","\")</f>
        <v/>
      </c>
      <c r="AZ505" s="14" t="str">
        <f>IF(Tableau1[[#This Row],[Réponse c]]="","",Tableau1[[#This Row],[Rép c est :]])</f>
        <v/>
      </c>
      <c r="BA505" s="14" t="str">
        <f>IF(Tableau1[[#This Row],[Réponse c]]="","","{")</f>
        <v/>
      </c>
      <c r="BB505" s="14" t="str">
        <f>IF(Tableau1[[#This Row],[Réponse c]]="","",Tableau1[[#This Row],[Réponse c]])</f>
        <v/>
      </c>
      <c r="BC505" s="14" t="str">
        <f>IF(Tableau1[[#This Row],[Réponse c]]="","","}")</f>
        <v/>
      </c>
      <c r="BD505" s="14" t="str">
        <f>IF(Tableau1[[#This Row],[Réponse d]]="","","\")</f>
        <v/>
      </c>
      <c r="BE505" s="14" t="str">
        <f>IF(Tableau1[[#This Row],[Réponse d]]="","",Tableau1[[#This Row],[Rép d est :]])</f>
        <v/>
      </c>
      <c r="BF505" s="14" t="str">
        <f>IF(Tableau1[[#This Row],[Réponse d]]="","","{")</f>
        <v/>
      </c>
      <c r="BG505" s="14" t="str">
        <f>IF(Tableau1[[#This Row],[Réponse d]]="","",Tableau1[[#This Row],[Réponse d]])</f>
        <v/>
      </c>
      <c r="BH505" s="14" t="str">
        <f>IF(Tableau1[[#This Row],[Réponse d]]="","","}")</f>
        <v/>
      </c>
      <c r="BI505" s="14" t="str">
        <f>IF(Tableau1[[#This Row],[Réponse e]]="","","\")</f>
        <v/>
      </c>
      <c r="BJ505" s="14" t="str">
        <f>IF(Tableau1[[#This Row],[Réponse e]]="","",Tableau1[[#This Row],[Rép e est :]])</f>
        <v/>
      </c>
      <c r="BK505" s="14" t="str">
        <f>IF(Tableau1[[#This Row],[Réponse e]]="","","{")</f>
        <v/>
      </c>
      <c r="BL505" s="14" t="str">
        <f>IF(Tableau1[[#This Row],[Réponse e]]="","",Tableau1[[#This Row],[Réponse e]])</f>
        <v/>
      </c>
      <c r="BM505" s="14" t="str">
        <f>IF(Tableau1[[#This Row],[Réponse e]]="","","}")</f>
        <v/>
      </c>
      <c r="BN505" s="14" t="str">
        <f>IF(Tableau1[[#This Row],[Réponse f]]="","","\")</f>
        <v/>
      </c>
      <c r="BO505" s="14" t="str">
        <f>IF(Tableau1[[#This Row],[Réponse f]]="","",Tableau1[[#This Row],[Rép f est :]])</f>
        <v/>
      </c>
      <c r="BP505" s="14" t="str">
        <f>IF(Tableau1[[#This Row],[Réponse f]]="","","{")</f>
        <v/>
      </c>
      <c r="BQ505" s="14" t="str">
        <f>IF(Tableau1[[#This Row],[Réponse f]]="","",Tableau1[[#This Row],[Réponse f]])</f>
        <v/>
      </c>
      <c r="BR505" s="14" t="str">
        <f>IF(Tableau1[[#This Row],[Réponse f]]="","","}")</f>
        <v/>
      </c>
      <c r="BS505" s="14" t="s">
        <v>24</v>
      </c>
      <c r="BT505" s="14" t="str">
        <f t="shared" si="121"/>
        <v>question</v>
      </c>
      <c r="BU505" s="14" t="s">
        <v>26</v>
      </c>
      <c r="BV505" s="14" t="s">
        <v>14</v>
      </c>
      <c r="BX505" s="1" t="str">
        <f>IF(Tableau1[[#This Row],[Question]]="","",CONCATENATE(X505,Y505,Z505,AA505,AB505,AC505,AD505,AE505,AF505,AG505,AH505,AI505,AJ505,AK505,AL505,AM505,AN505,AO505,AP505,AQ505,AR505,AS505,AT505,AU505,AV505,AW505,AX505,AY505,AZ505,BA505,BB505,BC505,BD505,BE505,BF505,BG505,BH505,BI505,BJ505,BK505,BL505,BM505,BN505,BO505,BP505,BQ505,BR505,BS505,BT505,BU505,BV505))</f>
        <v/>
      </c>
    </row>
    <row r="506" spans="1:76">
      <c r="A506" s="24"/>
      <c r="B506" s="24"/>
      <c r="C506" s="25"/>
      <c r="D506" s="25"/>
      <c r="E506" s="24"/>
      <c r="F506" s="56"/>
      <c r="G506" s="56"/>
      <c r="H506" s="25"/>
      <c r="I506" s="25"/>
      <c r="J506" s="25"/>
      <c r="K506" s="25"/>
      <c r="L506" s="25"/>
      <c r="M506" s="25"/>
      <c r="N506" s="25"/>
      <c r="O506" s="36"/>
      <c r="P506" s="25"/>
      <c r="Q506" s="25"/>
      <c r="R506" s="25"/>
      <c r="S506" s="25"/>
      <c r="T506" s="25"/>
      <c r="U506" s="25"/>
      <c r="W506" s="12" t="str">
        <f>IF(Tableau1[[#This Row],[Question]]="","",IF(COUNTIF(Tableau1[[#This Row],[Réponse a]:[Rép f est :]],"bonne")&lt;1,"Attention pas assez de bonnes réponses",""))</f>
        <v/>
      </c>
      <c r="X506" s="14" t="s">
        <v>13</v>
      </c>
      <c r="Y506" s="14">
        <f t="shared" si="112"/>
        <v>0</v>
      </c>
      <c r="Z506" s="14" t="s">
        <v>25</v>
      </c>
      <c r="AA506" s="14" t="str">
        <f>IF(OR(COUNTIF(Tableau1[[#This Row],[Réponse a]:[Rép f est :]],"bonne")&gt;1,Tableau1[[#This Row],[Forcer question multiple]]&lt;&gt;""),"questionmult","question")</f>
        <v>question</v>
      </c>
      <c r="AB506" s="14" t="s">
        <v>21</v>
      </c>
      <c r="AC506" s="14" t="str">
        <f t="shared" si="113"/>
        <v/>
      </c>
      <c r="AD506" s="14">
        <f t="shared" si="111"/>
        <v>506</v>
      </c>
      <c r="AE506" s="14" t="s">
        <v>14</v>
      </c>
      <c r="AF506" s="14" t="str">
        <f t="shared" si="114"/>
        <v>\bareme{b=,m=}</v>
      </c>
      <c r="AG506" s="14" t="str">
        <f t="shared" si="115"/>
        <v/>
      </c>
      <c r="AH506" s="15" t="str">
        <f t="shared" si="116"/>
        <v/>
      </c>
      <c r="AI506" s="15" t="str">
        <f t="shared" si="117"/>
        <v/>
      </c>
      <c r="AJ506" s="15" t="str">
        <f t="shared" si="118"/>
        <v/>
      </c>
      <c r="AK506" s="15" t="str">
        <f t="shared" si="119"/>
        <v/>
      </c>
      <c r="AL506" s="15" t="str">
        <f t="shared" si="120"/>
        <v/>
      </c>
      <c r="AN506" s="14" t="s">
        <v>27</v>
      </c>
      <c r="AO506" s="14" t="s">
        <v>22</v>
      </c>
      <c r="AP506" s="14">
        <f>Tableau1[[#This Row],[Rép a est :]]</f>
        <v>0</v>
      </c>
      <c r="AQ506" s="14" t="s">
        <v>23</v>
      </c>
      <c r="AR506" s="14">
        <f>Tableau1[[#This Row],[Réponse a]]</f>
        <v>0</v>
      </c>
      <c r="AS506" s="14" t="s">
        <v>14</v>
      </c>
      <c r="AT506" s="14" t="s">
        <v>22</v>
      </c>
      <c r="AU506" s="14">
        <f>Tableau1[[#This Row],[Rép b est :]]</f>
        <v>0</v>
      </c>
      <c r="AV506" s="14" t="s">
        <v>23</v>
      </c>
      <c r="AW506" s="14">
        <f>Tableau1[[#This Row],[Réponse b]]</f>
        <v>0</v>
      </c>
      <c r="AX506" s="14" t="s">
        <v>14</v>
      </c>
      <c r="AY506" s="14" t="str">
        <f>IF(Tableau1[[#This Row],[Réponse c]]="","","\")</f>
        <v/>
      </c>
      <c r="AZ506" s="14" t="str">
        <f>IF(Tableau1[[#This Row],[Réponse c]]="","",Tableau1[[#This Row],[Rép c est :]])</f>
        <v/>
      </c>
      <c r="BA506" s="14" t="str">
        <f>IF(Tableau1[[#This Row],[Réponse c]]="","","{")</f>
        <v/>
      </c>
      <c r="BB506" s="14" t="str">
        <f>IF(Tableau1[[#This Row],[Réponse c]]="","",Tableau1[[#This Row],[Réponse c]])</f>
        <v/>
      </c>
      <c r="BC506" s="14" t="str">
        <f>IF(Tableau1[[#This Row],[Réponse c]]="","","}")</f>
        <v/>
      </c>
      <c r="BD506" s="14" t="str">
        <f>IF(Tableau1[[#This Row],[Réponse d]]="","","\")</f>
        <v/>
      </c>
      <c r="BE506" s="14" t="str">
        <f>IF(Tableau1[[#This Row],[Réponse d]]="","",Tableau1[[#This Row],[Rép d est :]])</f>
        <v/>
      </c>
      <c r="BF506" s="14" t="str">
        <f>IF(Tableau1[[#This Row],[Réponse d]]="","","{")</f>
        <v/>
      </c>
      <c r="BG506" s="14" t="str">
        <f>IF(Tableau1[[#This Row],[Réponse d]]="","",Tableau1[[#This Row],[Réponse d]])</f>
        <v/>
      </c>
      <c r="BH506" s="14" t="str">
        <f>IF(Tableau1[[#This Row],[Réponse d]]="","","}")</f>
        <v/>
      </c>
      <c r="BI506" s="14" t="str">
        <f>IF(Tableau1[[#This Row],[Réponse e]]="","","\")</f>
        <v/>
      </c>
      <c r="BJ506" s="14" t="str">
        <f>IF(Tableau1[[#This Row],[Réponse e]]="","",Tableau1[[#This Row],[Rép e est :]])</f>
        <v/>
      </c>
      <c r="BK506" s="14" t="str">
        <f>IF(Tableau1[[#This Row],[Réponse e]]="","","{")</f>
        <v/>
      </c>
      <c r="BL506" s="14" t="str">
        <f>IF(Tableau1[[#This Row],[Réponse e]]="","",Tableau1[[#This Row],[Réponse e]])</f>
        <v/>
      </c>
      <c r="BM506" s="14" t="str">
        <f>IF(Tableau1[[#This Row],[Réponse e]]="","","}")</f>
        <v/>
      </c>
      <c r="BN506" s="14" t="str">
        <f>IF(Tableau1[[#This Row],[Réponse f]]="","","\")</f>
        <v/>
      </c>
      <c r="BO506" s="14" t="str">
        <f>IF(Tableau1[[#This Row],[Réponse f]]="","",Tableau1[[#This Row],[Rép f est :]])</f>
        <v/>
      </c>
      <c r="BP506" s="14" t="str">
        <f>IF(Tableau1[[#This Row],[Réponse f]]="","","{")</f>
        <v/>
      </c>
      <c r="BQ506" s="14" t="str">
        <f>IF(Tableau1[[#This Row],[Réponse f]]="","",Tableau1[[#This Row],[Réponse f]])</f>
        <v/>
      </c>
      <c r="BR506" s="14" t="str">
        <f>IF(Tableau1[[#This Row],[Réponse f]]="","","}")</f>
        <v/>
      </c>
      <c r="BS506" s="14" t="s">
        <v>24</v>
      </c>
      <c r="BT506" s="14" t="str">
        <f t="shared" si="121"/>
        <v>question</v>
      </c>
      <c r="BU506" s="14" t="s">
        <v>26</v>
      </c>
      <c r="BV506" s="14" t="s">
        <v>14</v>
      </c>
      <c r="BX506" s="1" t="str">
        <f>IF(Tableau1[[#This Row],[Question]]="","",CONCATENATE(X506,Y506,Z506,AA506,AB506,AC506,AD506,AE506,AF506,AG506,AH506,AI506,AJ506,AK506,AL506,AM506,AN506,AO506,AP506,AQ506,AR506,AS506,AT506,AU506,AV506,AW506,AX506,AY506,AZ506,BA506,BB506,BC506,BD506,BE506,BF506,BG506,BH506,BI506,BJ506,BK506,BL506,BM506,BN506,BO506,BP506,BQ506,BR506,BS506,BT506,BU506,BV506))</f>
        <v/>
      </c>
    </row>
    <row r="507" spans="1:76">
      <c r="A507" s="24"/>
      <c r="B507" s="24"/>
      <c r="C507" s="25"/>
      <c r="D507" s="25"/>
      <c r="E507" s="24"/>
      <c r="F507" s="56"/>
      <c r="G507" s="56"/>
      <c r="H507" s="25"/>
      <c r="I507" s="25"/>
      <c r="J507" s="25"/>
      <c r="K507" s="25"/>
      <c r="L507" s="25"/>
      <c r="M507" s="25"/>
      <c r="N507" s="25"/>
      <c r="O507" s="25"/>
      <c r="P507" s="25"/>
      <c r="Q507" s="25"/>
      <c r="R507" s="25"/>
      <c r="S507" s="25"/>
      <c r="T507" s="25"/>
      <c r="U507" s="25"/>
      <c r="W507" s="12" t="str">
        <f>IF(Tableau1[[#This Row],[Question]]="","",IF(COUNTIF(Tableau1[[#This Row],[Réponse a]:[Rép f est :]],"bonne")&lt;1,"Attention pas assez de bonnes réponses",""))</f>
        <v/>
      </c>
      <c r="X507" s="14" t="s">
        <v>13</v>
      </c>
      <c r="Y507" s="14">
        <f t="shared" si="112"/>
        <v>0</v>
      </c>
      <c r="Z507" s="14" t="s">
        <v>25</v>
      </c>
      <c r="AA507" s="14" t="str">
        <f>IF(OR(COUNTIF(Tableau1[[#This Row],[Réponse a]:[Rép f est :]],"bonne")&gt;1,Tableau1[[#This Row],[Forcer question multiple]]&lt;&gt;""),"questionmult","question")</f>
        <v>question</v>
      </c>
      <c r="AB507" s="14" t="s">
        <v>21</v>
      </c>
      <c r="AC507" s="14" t="str">
        <f t="shared" si="113"/>
        <v/>
      </c>
      <c r="AD507" s="14">
        <f t="shared" si="111"/>
        <v>507</v>
      </c>
      <c r="AE507" s="14" t="s">
        <v>14</v>
      </c>
      <c r="AF507" s="14" t="str">
        <f t="shared" si="114"/>
        <v>\bareme{b=,m=}</v>
      </c>
      <c r="AG507" s="14" t="str">
        <f t="shared" si="115"/>
        <v/>
      </c>
      <c r="AH507" s="15" t="str">
        <f t="shared" si="116"/>
        <v/>
      </c>
      <c r="AI507" s="15" t="str">
        <f t="shared" si="117"/>
        <v/>
      </c>
      <c r="AJ507" s="15" t="str">
        <f t="shared" si="118"/>
        <v/>
      </c>
      <c r="AK507" s="15" t="str">
        <f t="shared" si="119"/>
        <v/>
      </c>
      <c r="AL507" s="15" t="str">
        <f t="shared" si="120"/>
        <v/>
      </c>
      <c r="AN507" s="14" t="s">
        <v>27</v>
      </c>
      <c r="AO507" s="14" t="s">
        <v>22</v>
      </c>
      <c r="AP507" s="14">
        <f>Tableau1[[#This Row],[Rép a est :]]</f>
        <v>0</v>
      </c>
      <c r="AQ507" s="14" t="s">
        <v>23</v>
      </c>
      <c r="AR507" s="14">
        <f>Tableau1[[#This Row],[Réponse a]]</f>
        <v>0</v>
      </c>
      <c r="AS507" s="14" t="s">
        <v>14</v>
      </c>
      <c r="AT507" s="14" t="s">
        <v>22</v>
      </c>
      <c r="AU507" s="14">
        <f>Tableau1[[#This Row],[Rép b est :]]</f>
        <v>0</v>
      </c>
      <c r="AV507" s="14" t="s">
        <v>23</v>
      </c>
      <c r="AW507" s="14">
        <f>Tableau1[[#This Row],[Réponse b]]</f>
        <v>0</v>
      </c>
      <c r="AX507" s="14" t="s">
        <v>14</v>
      </c>
      <c r="AY507" s="14" t="str">
        <f>IF(Tableau1[[#This Row],[Réponse c]]="","","\")</f>
        <v/>
      </c>
      <c r="AZ507" s="14" t="str">
        <f>IF(Tableau1[[#This Row],[Réponse c]]="","",Tableau1[[#This Row],[Rép c est :]])</f>
        <v/>
      </c>
      <c r="BA507" s="14" t="str">
        <f>IF(Tableau1[[#This Row],[Réponse c]]="","","{")</f>
        <v/>
      </c>
      <c r="BB507" s="14" t="str">
        <f>IF(Tableau1[[#This Row],[Réponse c]]="","",Tableau1[[#This Row],[Réponse c]])</f>
        <v/>
      </c>
      <c r="BC507" s="14" t="str">
        <f>IF(Tableau1[[#This Row],[Réponse c]]="","","}")</f>
        <v/>
      </c>
      <c r="BD507" s="14" t="str">
        <f>IF(Tableau1[[#This Row],[Réponse d]]="","","\")</f>
        <v/>
      </c>
      <c r="BE507" s="14" t="str">
        <f>IF(Tableau1[[#This Row],[Réponse d]]="","",Tableau1[[#This Row],[Rép d est :]])</f>
        <v/>
      </c>
      <c r="BF507" s="14" t="str">
        <f>IF(Tableau1[[#This Row],[Réponse d]]="","","{")</f>
        <v/>
      </c>
      <c r="BG507" s="14" t="str">
        <f>IF(Tableau1[[#This Row],[Réponse d]]="","",Tableau1[[#This Row],[Réponse d]])</f>
        <v/>
      </c>
      <c r="BH507" s="14" t="str">
        <f>IF(Tableau1[[#This Row],[Réponse d]]="","","}")</f>
        <v/>
      </c>
      <c r="BI507" s="14" t="str">
        <f>IF(Tableau1[[#This Row],[Réponse e]]="","","\")</f>
        <v/>
      </c>
      <c r="BJ507" s="14" t="str">
        <f>IF(Tableau1[[#This Row],[Réponse e]]="","",Tableau1[[#This Row],[Rép e est :]])</f>
        <v/>
      </c>
      <c r="BK507" s="14" t="str">
        <f>IF(Tableau1[[#This Row],[Réponse e]]="","","{")</f>
        <v/>
      </c>
      <c r="BL507" s="14" t="str">
        <f>IF(Tableau1[[#This Row],[Réponse e]]="","",Tableau1[[#This Row],[Réponse e]])</f>
        <v/>
      </c>
      <c r="BM507" s="14" t="str">
        <f>IF(Tableau1[[#This Row],[Réponse e]]="","","}")</f>
        <v/>
      </c>
      <c r="BN507" s="14" t="str">
        <f>IF(Tableau1[[#This Row],[Réponse f]]="","","\")</f>
        <v/>
      </c>
      <c r="BO507" s="14" t="str">
        <f>IF(Tableau1[[#This Row],[Réponse f]]="","",Tableau1[[#This Row],[Rép f est :]])</f>
        <v/>
      </c>
      <c r="BP507" s="14" t="str">
        <f>IF(Tableau1[[#This Row],[Réponse f]]="","","{")</f>
        <v/>
      </c>
      <c r="BQ507" s="14" t="str">
        <f>IF(Tableau1[[#This Row],[Réponse f]]="","",Tableau1[[#This Row],[Réponse f]])</f>
        <v/>
      </c>
      <c r="BR507" s="14" t="str">
        <f>IF(Tableau1[[#This Row],[Réponse f]]="","","}")</f>
        <v/>
      </c>
      <c r="BS507" s="14" t="s">
        <v>24</v>
      </c>
      <c r="BT507" s="14" t="str">
        <f t="shared" si="121"/>
        <v>question</v>
      </c>
      <c r="BU507" s="14" t="s">
        <v>26</v>
      </c>
      <c r="BV507" s="14" t="s">
        <v>14</v>
      </c>
      <c r="BX507" s="1" t="str">
        <f>IF(Tableau1[[#This Row],[Question]]="","",CONCATENATE(X507,Y507,Z507,AA507,AB507,AC507,AD507,AE507,AF507,AG507,AH507,AI507,AJ507,AK507,AL507,AM507,AN507,AO507,AP507,AQ507,AR507,AS507,AT507,AU507,AV507,AW507,AX507,AY507,AZ507,BA507,BB507,BC507,BD507,BE507,BF507,BG507,BH507,BI507,BJ507,BK507,BL507,BM507,BN507,BO507,BP507,BQ507,BR507,BS507,BT507,BU507,BV507))</f>
        <v/>
      </c>
    </row>
    <row r="508" spans="1:76">
      <c r="A508" s="24"/>
      <c r="B508" s="24"/>
      <c r="C508" s="25"/>
      <c r="D508" s="25"/>
      <c r="E508" s="24"/>
      <c r="F508" s="56"/>
      <c r="G508" s="56"/>
      <c r="H508" s="25"/>
      <c r="I508" s="25"/>
      <c r="J508" s="25"/>
      <c r="K508" s="25"/>
      <c r="L508" s="25"/>
      <c r="M508" s="25"/>
      <c r="N508" s="25"/>
      <c r="O508" s="36"/>
      <c r="P508" s="25"/>
      <c r="Q508" s="25"/>
      <c r="R508" s="25"/>
      <c r="S508" s="25"/>
      <c r="T508" s="25"/>
      <c r="U508" s="25"/>
      <c r="W508" s="12" t="str">
        <f>IF(Tableau1[[#This Row],[Question]]="","",IF(COUNTIF(Tableau1[[#This Row],[Réponse a]:[Rép f est :]],"bonne")&lt;1,"Attention pas assez de bonnes réponses",""))</f>
        <v/>
      </c>
      <c r="X508" s="14" t="s">
        <v>13</v>
      </c>
      <c r="Y508" s="14">
        <f t="shared" si="112"/>
        <v>0</v>
      </c>
      <c r="Z508" s="14" t="s">
        <v>25</v>
      </c>
      <c r="AA508" s="14" t="str">
        <f>IF(OR(COUNTIF(Tableau1[[#This Row],[Réponse a]:[Rép f est :]],"bonne")&gt;1,Tableau1[[#This Row],[Forcer question multiple]]&lt;&gt;""),"questionmult","question")</f>
        <v>question</v>
      </c>
      <c r="AB508" s="14" t="s">
        <v>21</v>
      </c>
      <c r="AC508" s="14" t="str">
        <f t="shared" si="113"/>
        <v/>
      </c>
      <c r="AD508" s="14">
        <f t="shared" si="111"/>
        <v>508</v>
      </c>
      <c r="AE508" s="14" t="s">
        <v>14</v>
      </c>
      <c r="AF508" s="14" t="str">
        <f t="shared" si="114"/>
        <v>\bareme{b=,m=}</v>
      </c>
      <c r="AG508" s="14" t="str">
        <f t="shared" si="115"/>
        <v/>
      </c>
      <c r="AH508" s="15" t="str">
        <f t="shared" si="116"/>
        <v/>
      </c>
      <c r="AI508" s="15" t="str">
        <f t="shared" si="117"/>
        <v/>
      </c>
      <c r="AJ508" s="15" t="str">
        <f t="shared" si="118"/>
        <v/>
      </c>
      <c r="AK508" s="15" t="str">
        <f t="shared" si="119"/>
        <v/>
      </c>
      <c r="AL508" s="15" t="str">
        <f t="shared" si="120"/>
        <v/>
      </c>
      <c r="AN508" s="14" t="s">
        <v>27</v>
      </c>
      <c r="AO508" s="14" t="s">
        <v>22</v>
      </c>
      <c r="AP508" s="14">
        <f>Tableau1[[#This Row],[Rép a est :]]</f>
        <v>0</v>
      </c>
      <c r="AQ508" s="14" t="s">
        <v>23</v>
      </c>
      <c r="AR508" s="14">
        <f>Tableau1[[#This Row],[Réponse a]]</f>
        <v>0</v>
      </c>
      <c r="AS508" s="14" t="s">
        <v>14</v>
      </c>
      <c r="AT508" s="14" t="s">
        <v>22</v>
      </c>
      <c r="AU508" s="14">
        <f>Tableau1[[#This Row],[Rép b est :]]</f>
        <v>0</v>
      </c>
      <c r="AV508" s="14" t="s">
        <v>23</v>
      </c>
      <c r="AW508" s="14">
        <f>Tableau1[[#This Row],[Réponse b]]</f>
        <v>0</v>
      </c>
      <c r="AX508" s="14" t="s">
        <v>14</v>
      </c>
      <c r="AY508" s="14" t="str">
        <f>IF(Tableau1[[#This Row],[Réponse c]]="","","\")</f>
        <v/>
      </c>
      <c r="AZ508" s="14" t="str">
        <f>IF(Tableau1[[#This Row],[Réponse c]]="","",Tableau1[[#This Row],[Rép c est :]])</f>
        <v/>
      </c>
      <c r="BA508" s="14" t="str">
        <f>IF(Tableau1[[#This Row],[Réponse c]]="","","{")</f>
        <v/>
      </c>
      <c r="BB508" s="14" t="str">
        <f>IF(Tableau1[[#This Row],[Réponse c]]="","",Tableau1[[#This Row],[Réponse c]])</f>
        <v/>
      </c>
      <c r="BC508" s="14" t="str">
        <f>IF(Tableau1[[#This Row],[Réponse c]]="","","}")</f>
        <v/>
      </c>
      <c r="BD508" s="14" t="str">
        <f>IF(Tableau1[[#This Row],[Réponse d]]="","","\")</f>
        <v/>
      </c>
      <c r="BE508" s="14" t="str">
        <f>IF(Tableau1[[#This Row],[Réponse d]]="","",Tableau1[[#This Row],[Rép d est :]])</f>
        <v/>
      </c>
      <c r="BF508" s="14" t="str">
        <f>IF(Tableau1[[#This Row],[Réponse d]]="","","{")</f>
        <v/>
      </c>
      <c r="BG508" s="14" t="str">
        <f>IF(Tableau1[[#This Row],[Réponse d]]="","",Tableau1[[#This Row],[Réponse d]])</f>
        <v/>
      </c>
      <c r="BH508" s="14" t="str">
        <f>IF(Tableau1[[#This Row],[Réponse d]]="","","}")</f>
        <v/>
      </c>
      <c r="BI508" s="14" t="str">
        <f>IF(Tableau1[[#This Row],[Réponse e]]="","","\")</f>
        <v/>
      </c>
      <c r="BJ508" s="14" t="str">
        <f>IF(Tableau1[[#This Row],[Réponse e]]="","",Tableau1[[#This Row],[Rép e est :]])</f>
        <v/>
      </c>
      <c r="BK508" s="14" t="str">
        <f>IF(Tableau1[[#This Row],[Réponse e]]="","","{")</f>
        <v/>
      </c>
      <c r="BL508" s="14" t="str">
        <f>IF(Tableau1[[#This Row],[Réponse e]]="","",Tableau1[[#This Row],[Réponse e]])</f>
        <v/>
      </c>
      <c r="BM508" s="14" t="str">
        <f>IF(Tableau1[[#This Row],[Réponse e]]="","","}")</f>
        <v/>
      </c>
      <c r="BN508" s="14" t="str">
        <f>IF(Tableau1[[#This Row],[Réponse f]]="","","\")</f>
        <v/>
      </c>
      <c r="BO508" s="14" t="str">
        <f>IF(Tableau1[[#This Row],[Réponse f]]="","",Tableau1[[#This Row],[Rép f est :]])</f>
        <v/>
      </c>
      <c r="BP508" s="14" t="str">
        <f>IF(Tableau1[[#This Row],[Réponse f]]="","","{")</f>
        <v/>
      </c>
      <c r="BQ508" s="14" t="str">
        <f>IF(Tableau1[[#This Row],[Réponse f]]="","",Tableau1[[#This Row],[Réponse f]])</f>
        <v/>
      </c>
      <c r="BR508" s="14" t="str">
        <f>IF(Tableau1[[#This Row],[Réponse f]]="","","}")</f>
        <v/>
      </c>
      <c r="BS508" s="14" t="s">
        <v>24</v>
      </c>
      <c r="BT508" s="14" t="str">
        <f t="shared" si="121"/>
        <v>question</v>
      </c>
      <c r="BU508" s="14" t="s">
        <v>26</v>
      </c>
      <c r="BV508" s="14" t="s">
        <v>14</v>
      </c>
      <c r="BX508" s="1" t="str">
        <f>IF(Tableau1[[#This Row],[Question]]="","",CONCATENATE(X508,Y508,Z508,AA508,AB508,AC508,AD508,AE508,AF508,AG508,AH508,AI508,AJ508,AK508,AL508,AM508,AN508,AO508,AP508,AQ508,AR508,AS508,AT508,AU508,AV508,AW508,AX508,AY508,AZ508,BA508,BB508,BC508,BD508,BE508,BF508,BG508,BH508,BI508,BJ508,BK508,BL508,BM508,BN508,BO508,BP508,BQ508,BR508,BS508,BT508,BU508,BV508))</f>
        <v/>
      </c>
    </row>
    <row r="509" spans="1:76">
      <c r="A509" s="24"/>
      <c r="B509" s="24"/>
      <c r="C509" s="25"/>
      <c r="D509" s="25"/>
      <c r="E509" s="24"/>
      <c r="F509" s="56"/>
      <c r="G509" s="56"/>
      <c r="H509" s="25"/>
      <c r="I509" s="25"/>
      <c r="J509" s="25"/>
      <c r="K509" s="25"/>
      <c r="L509" s="25"/>
      <c r="M509" s="25"/>
      <c r="N509" s="36"/>
      <c r="O509" s="36"/>
      <c r="P509" s="25"/>
      <c r="Q509" s="25"/>
      <c r="R509" s="25"/>
      <c r="S509" s="25"/>
      <c r="T509" s="25"/>
      <c r="U509" s="25"/>
      <c r="W509" s="12" t="str">
        <f>IF(Tableau1[[#This Row],[Question]]="","",IF(COUNTIF(Tableau1[[#This Row],[Réponse a]:[Rép f est :]],"bonne")&lt;1,"Attention pas assez de bonnes réponses",""))</f>
        <v/>
      </c>
      <c r="X509" s="14" t="s">
        <v>13</v>
      </c>
      <c r="Y509" s="14">
        <f t="shared" si="112"/>
        <v>0</v>
      </c>
      <c r="Z509" s="14" t="s">
        <v>25</v>
      </c>
      <c r="AA509" s="14" t="str">
        <f>IF(OR(COUNTIF(Tableau1[[#This Row],[Réponse a]:[Rép f est :]],"bonne")&gt;1,Tableau1[[#This Row],[Forcer question multiple]]&lt;&gt;""),"questionmult","question")</f>
        <v>question</v>
      </c>
      <c r="AB509" s="14" t="s">
        <v>21</v>
      </c>
      <c r="AC509" s="14" t="str">
        <f t="shared" si="113"/>
        <v/>
      </c>
      <c r="AD509" s="14">
        <f t="shared" si="111"/>
        <v>509</v>
      </c>
      <c r="AE509" s="14" t="s">
        <v>14</v>
      </c>
      <c r="AF509" s="14" t="str">
        <f t="shared" si="114"/>
        <v>\bareme{b=,m=}</v>
      </c>
      <c r="AG509" s="14" t="str">
        <f t="shared" si="115"/>
        <v/>
      </c>
      <c r="AH509" s="15" t="str">
        <f t="shared" si="116"/>
        <v/>
      </c>
      <c r="AI509" s="15" t="str">
        <f t="shared" si="117"/>
        <v/>
      </c>
      <c r="AJ509" s="15" t="str">
        <f t="shared" si="118"/>
        <v/>
      </c>
      <c r="AK509" s="15" t="str">
        <f t="shared" si="119"/>
        <v/>
      </c>
      <c r="AL509" s="15" t="str">
        <f t="shared" si="120"/>
        <v/>
      </c>
      <c r="AN509" s="14" t="s">
        <v>27</v>
      </c>
      <c r="AO509" s="14" t="s">
        <v>22</v>
      </c>
      <c r="AP509" s="14">
        <f>Tableau1[[#This Row],[Rép a est :]]</f>
        <v>0</v>
      </c>
      <c r="AQ509" s="14" t="s">
        <v>23</v>
      </c>
      <c r="AR509" s="14">
        <f>Tableau1[[#This Row],[Réponse a]]</f>
        <v>0</v>
      </c>
      <c r="AS509" s="14" t="s">
        <v>14</v>
      </c>
      <c r="AT509" s="14" t="s">
        <v>22</v>
      </c>
      <c r="AU509" s="14">
        <f>Tableau1[[#This Row],[Rép b est :]]</f>
        <v>0</v>
      </c>
      <c r="AV509" s="14" t="s">
        <v>23</v>
      </c>
      <c r="AW509" s="14">
        <f>Tableau1[[#This Row],[Réponse b]]</f>
        <v>0</v>
      </c>
      <c r="AX509" s="14" t="s">
        <v>14</v>
      </c>
      <c r="AY509" s="14" t="str">
        <f>IF(Tableau1[[#This Row],[Réponse c]]="","","\")</f>
        <v/>
      </c>
      <c r="AZ509" s="14" t="str">
        <f>IF(Tableau1[[#This Row],[Réponse c]]="","",Tableau1[[#This Row],[Rép c est :]])</f>
        <v/>
      </c>
      <c r="BA509" s="14" t="str">
        <f>IF(Tableau1[[#This Row],[Réponse c]]="","","{")</f>
        <v/>
      </c>
      <c r="BB509" s="14" t="str">
        <f>IF(Tableau1[[#This Row],[Réponse c]]="","",Tableau1[[#This Row],[Réponse c]])</f>
        <v/>
      </c>
      <c r="BC509" s="14" t="str">
        <f>IF(Tableau1[[#This Row],[Réponse c]]="","","}")</f>
        <v/>
      </c>
      <c r="BD509" s="14" t="str">
        <f>IF(Tableau1[[#This Row],[Réponse d]]="","","\")</f>
        <v/>
      </c>
      <c r="BE509" s="14" t="str">
        <f>IF(Tableau1[[#This Row],[Réponse d]]="","",Tableau1[[#This Row],[Rép d est :]])</f>
        <v/>
      </c>
      <c r="BF509" s="14" t="str">
        <f>IF(Tableau1[[#This Row],[Réponse d]]="","","{")</f>
        <v/>
      </c>
      <c r="BG509" s="14" t="str">
        <f>IF(Tableau1[[#This Row],[Réponse d]]="","",Tableau1[[#This Row],[Réponse d]])</f>
        <v/>
      </c>
      <c r="BH509" s="14" t="str">
        <f>IF(Tableau1[[#This Row],[Réponse d]]="","","}")</f>
        <v/>
      </c>
      <c r="BI509" s="14" t="str">
        <f>IF(Tableau1[[#This Row],[Réponse e]]="","","\")</f>
        <v/>
      </c>
      <c r="BJ509" s="14" t="str">
        <f>IF(Tableau1[[#This Row],[Réponse e]]="","",Tableau1[[#This Row],[Rép e est :]])</f>
        <v/>
      </c>
      <c r="BK509" s="14" t="str">
        <f>IF(Tableau1[[#This Row],[Réponse e]]="","","{")</f>
        <v/>
      </c>
      <c r="BL509" s="14" t="str">
        <f>IF(Tableau1[[#This Row],[Réponse e]]="","",Tableau1[[#This Row],[Réponse e]])</f>
        <v/>
      </c>
      <c r="BM509" s="14" t="str">
        <f>IF(Tableau1[[#This Row],[Réponse e]]="","","}")</f>
        <v/>
      </c>
      <c r="BN509" s="14" t="str">
        <f>IF(Tableau1[[#This Row],[Réponse f]]="","","\")</f>
        <v/>
      </c>
      <c r="BO509" s="14" t="str">
        <f>IF(Tableau1[[#This Row],[Réponse f]]="","",Tableau1[[#This Row],[Rép f est :]])</f>
        <v/>
      </c>
      <c r="BP509" s="14" t="str">
        <f>IF(Tableau1[[#This Row],[Réponse f]]="","","{")</f>
        <v/>
      </c>
      <c r="BQ509" s="14" t="str">
        <f>IF(Tableau1[[#This Row],[Réponse f]]="","",Tableau1[[#This Row],[Réponse f]])</f>
        <v/>
      </c>
      <c r="BR509" s="14" t="str">
        <f>IF(Tableau1[[#This Row],[Réponse f]]="","","}")</f>
        <v/>
      </c>
      <c r="BS509" s="14" t="s">
        <v>24</v>
      </c>
      <c r="BT509" s="14" t="str">
        <f t="shared" si="121"/>
        <v>question</v>
      </c>
      <c r="BU509" s="14" t="s">
        <v>26</v>
      </c>
      <c r="BV509" s="14" t="s">
        <v>14</v>
      </c>
      <c r="BX509" s="1" t="str">
        <f>IF(Tableau1[[#This Row],[Question]]="","",CONCATENATE(X509,Y509,Z509,AA509,AB509,AC509,AD509,AE509,AF509,AG509,AH509,AI509,AJ509,AK509,AL509,AM509,AN509,AO509,AP509,AQ509,AR509,AS509,AT509,AU509,AV509,AW509,AX509,AY509,AZ509,BA509,BB509,BC509,BD509,BE509,BF509,BG509,BH509,BI509,BJ509,BK509,BL509,BM509,BN509,BO509,BP509,BQ509,BR509,BS509,BT509,BU509,BV509))</f>
        <v/>
      </c>
    </row>
    <row r="510" spans="1:76">
      <c r="A510" s="24"/>
      <c r="B510" s="24"/>
      <c r="C510" s="25"/>
      <c r="D510" s="25"/>
      <c r="E510" s="24"/>
      <c r="F510" s="56"/>
      <c r="G510" s="56"/>
      <c r="H510" s="25"/>
      <c r="I510" s="25"/>
      <c r="J510" s="25"/>
      <c r="K510" s="25"/>
      <c r="L510" s="25"/>
      <c r="M510" s="25"/>
      <c r="N510" s="25"/>
      <c r="O510" s="36"/>
      <c r="P510" s="25"/>
      <c r="Q510" s="25"/>
      <c r="R510" s="25"/>
      <c r="S510" s="25"/>
      <c r="T510" s="25"/>
      <c r="U510" s="25"/>
      <c r="W510" s="12" t="str">
        <f>IF(Tableau1[[#This Row],[Question]]="","",IF(COUNTIF(Tableau1[[#This Row],[Réponse a]:[Rép f est :]],"bonne")&lt;1,"Attention pas assez de bonnes réponses",""))</f>
        <v/>
      </c>
      <c r="X510" s="14" t="s">
        <v>13</v>
      </c>
      <c r="Y510" s="14">
        <f t="shared" si="112"/>
        <v>0</v>
      </c>
      <c r="Z510" s="14" t="s">
        <v>25</v>
      </c>
      <c r="AA510" s="14" t="str">
        <f>IF(OR(COUNTIF(Tableau1[[#This Row],[Réponse a]:[Rép f est :]],"bonne")&gt;1,Tableau1[[#This Row],[Forcer question multiple]]&lt;&gt;""),"questionmult","question")</f>
        <v>question</v>
      </c>
      <c r="AB510" s="14" t="s">
        <v>21</v>
      </c>
      <c r="AC510" s="14" t="str">
        <f t="shared" si="113"/>
        <v/>
      </c>
      <c r="AD510" s="14">
        <f t="shared" si="111"/>
        <v>510</v>
      </c>
      <c r="AE510" s="14" t="s">
        <v>14</v>
      </c>
      <c r="AF510" s="14" t="str">
        <f t="shared" si="114"/>
        <v>\bareme{b=,m=}</v>
      </c>
      <c r="AG510" s="14" t="str">
        <f t="shared" si="115"/>
        <v/>
      </c>
      <c r="AH510" s="15" t="str">
        <f t="shared" si="116"/>
        <v/>
      </c>
      <c r="AI510" s="15" t="str">
        <f t="shared" si="117"/>
        <v/>
      </c>
      <c r="AJ510" s="15" t="str">
        <f t="shared" si="118"/>
        <v/>
      </c>
      <c r="AK510" s="15" t="str">
        <f t="shared" si="119"/>
        <v/>
      </c>
      <c r="AL510" s="15" t="str">
        <f t="shared" si="120"/>
        <v/>
      </c>
      <c r="AN510" s="14" t="s">
        <v>27</v>
      </c>
      <c r="AO510" s="14" t="s">
        <v>22</v>
      </c>
      <c r="AP510" s="14">
        <f>Tableau1[[#This Row],[Rép a est :]]</f>
        <v>0</v>
      </c>
      <c r="AQ510" s="14" t="s">
        <v>23</v>
      </c>
      <c r="AR510" s="14">
        <f>Tableau1[[#This Row],[Réponse a]]</f>
        <v>0</v>
      </c>
      <c r="AS510" s="14" t="s">
        <v>14</v>
      </c>
      <c r="AT510" s="14" t="s">
        <v>22</v>
      </c>
      <c r="AU510" s="14">
        <f>Tableau1[[#This Row],[Rép b est :]]</f>
        <v>0</v>
      </c>
      <c r="AV510" s="14" t="s">
        <v>23</v>
      </c>
      <c r="AW510" s="14">
        <f>Tableau1[[#This Row],[Réponse b]]</f>
        <v>0</v>
      </c>
      <c r="AX510" s="14" t="s">
        <v>14</v>
      </c>
      <c r="AY510" s="14" t="str">
        <f>IF(Tableau1[[#This Row],[Réponse c]]="","","\")</f>
        <v/>
      </c>
      <c r="AZ510" s="14" t="str">
        <f>IF(Tableau1[[#This Row],[Réponse c]]="","",Tableau1[[#This Row],[Rép c est :]])</f>
        <v/>
      </c>
      <c r="BA510" s="14" t="str">
        <f>IF(Tableau1[[#This Row],[Réponse c]]="","","{")</f>
        <v/>
      </c>
      <c r="BB510" s="14" t="str">
        <f>IF(Tableau1[[#This Row],[Réponse c]]="","",Tableau1[[#This Row],[Réponse c]])</f>
        <v/>
      </c>
      <c r="BC510" s="14" t="str">
        <f>IF(Tableau1[[#This Row],[Réponse c]]="","","}")</f>
        <v/>
      </c>
      <c r="BD510" s="14" t="str">
        <f>IF(Tableau1[[#This Row],[Réponse d]]="","","\")</f>
        <v/>
      </c>
      <c r="BE510" s="14" t="str">
        <f>IF(Tableau1[[#This Row],[Réponse d]]="","",Tableau1[[#This Row],[Rép d est :]])</f>
        <v/>
      </c>
      <c r="BF510" s="14" t="str">
        <f>IF(Tableau1[[#This Row],[Réponse d]]="","","{")</f>
        <v/>
      </c>
      <c r="BG510" s="14" t="str">
        <f>IF(Tableau1[[#This Row],[Réponse d]]="","",Tableau1[[#This Row],[Réponse d]])</f>
        <v/>
      </c>
      <c r="BH510" s="14" t="str">
        <f>IF(Tableau1[[#This Row],[Réponse d]]="","","}")</f>
        <v/>
      </c>
      <c r="BI510" s="14" t="str">
        <f>IF(Tableau1[[#This Row],[Réponse e]]="","","\")</f>
        <v/>
      </c>
      <c r="BJ510" s="14" t="str">
        <f>IF(Tableau1[[#This Row],[Réponse e]]="","",Tableau1[[#This Row],[Rép e est :]])</f>
        <v/>
      </c>
      <c r="BK510" s="14" t="str">
        <f>IF(Tableau1[[#This Row],[Réponse e]]="","","{")</f>
        <v/>
      </c>
      <c r="BL510" s="14" t="str">
        <f>IF(Tableau1[[#This Row],[Réponse e]]="","",Tableau1[[#This Row],[Réponse e]])</f>
        <v/>
      </c>
      <c r="BM510" s="14" t="str">
        <f>IF(Tableau1[[#This Row],[Réponse e]]="","","}")</f>
        <v/>
      </c>
      <c r="BN510" s="14" t="str">
        <f>IF(Tableau1[[#This Row],[Réponse f]]="","","\")</f>
        <v/>
      </c>
      <c r="BO510" s="14" t="str">
        <f>IF(Tableau1[[#This Row],[Réponse f]]="","",Tableau1[[#This Row],[Rép f est :]])</f>
        <v/>
      </c>
      <c r="BP510" s="14" t="str">
        <f>IF(Tableau1[[#This Row],[Réponse f]]="","","{")</f>
        <v/>
      </c>
      <c r="BQ510" s="14" t="str">
        <f>IF(Tableau1[[#This Row],[Réponse f]]="","",Tableau1[[#This Row],[Réponse f]])</f>
        <v/>
      </c>
      <c r="BR510" s="14" t="str">
        <f>IF(Tableau1[[#This Row],[Réponse f]]="","","}")</f>
        <v/>
      </c>
      <c r="BS510" s="14" t="s">
        <v>24</v>
      </c>
      <c r="BT510" s="14" t="str">
        <f t="shared" si="121"/>
        <v>question</v>
      </c>
      <c r="BU510" s="14" t="s">
        <v>26</v>
      </c>
      <c r="BV510" s="14" t="s">
        <v>14</v>
      </c>
      <c r="BX510" s="1" t="str">
        <f>IF(Tableau1[[#This Row],[Question]]="","",CONCATENATE(X510,Y510,Z510,AA510,AB510,AC510,AD510,AE510,AF510,AG510,AH510,AI510,AJ510,AK510,AL510,AM510,AN510,AO510,AP510,AQ510,AR510,AS510,AT510,AU510,AV510,AW510,AX510,AY510,AZ510,BA510,BB510,BC510,BD510,BE510,BF510,BG510,BH510,BI510,BJ510,BK510,BL510,BM510,BN510,BO510,BP510,BQ510,BR510,BS510,BT510,BU510,BV510))</f>
        <v/>
      </c>
    </row>
    <row r="511" spans="1:76">
      <c r="A511" s="24"/>
      <c r="B511" s="24"/>
      <c r="C511" s="25"/>
      <c r="D511" s="25"/>
      <c r="E511" s="24"/>
      <c r="F511" s="56"/>
      <c r="G511" s="56"/>
      <c r="H511" s="25"/>
      <c r="I511" s="25"/>
      <c r="J511" s="25"/>
      <c r="K511" s="25"/>
      <c r="L511" s="25"/>
      <c r="M511" s="25"/>
      <c r="N511" s="25"/>
      <c r="O511" s="36"/>
      <c r="P511" s="25"/>
      <c r="Q511" s="25"/>
      <c r="R511" s="25"/>
      <c r="S511" s="25"/>
      <c r="T511" s="25"/>
      <c r="U511" s="25"/>
      <c r="W511" s="12" t="str">
        <f>IF(Tableau1[[#This Row],[Question]]="","",IF(COUNTIF(Tableau1[[#This Row],[Réponse a]:[Rép f est :]],"bonne")&lt;1,"Attention pas assez de bonnes réponses",""))</f>
        <v/>
      </c>
      <c r="X511" s="14" t="s">
        <v>13</v>
      </c>
      <c r="Y511" s="14">
        <f t="shared" si="112"/>
        <v>0</v>
      </c>
      <c r="Z511" s="14" t="s">
        <v>25</v>
      </c>
      <c r="AA511" s="14" t="str">
        <f>IF(OR(COUNTIF(Tableau1[[#This Row],[Réponse a]:[Rép f est :]],"bonne")&gt;1,Tableau1[[#This Row],[Forcer question multiple]]&lt;&gt;""),"questionmult","question")</f>
        <v>question</v>
      </c>
      <c r="AB511" s="14" t="s">
        <v>21</v>
      </c>
      <c r="AC511" s="14" t="str">
        <f t="shared" si="113"/>
        <v/>
      </c>
      <c r="AD511" s="14">
        <f t="shared" si="111"/>
        <v>511</v>
      </c>
      <c r="AE511" s="14" t="s">
        <v>14</v>
      </c>
      <c r="AF511" s="14" t="str">
        <f t="shared" si="114"/>
        <v>\bareme{b=,m=}</v>
      </c>
      <c r="AG511" s="14" t="str">
        <f t="shared" si="115"/>
        <v/>
      </c>
      <c r="AH511" s="15" t="str">
        <f t="shared" si="116"/>
        <v/>
      </c>
      <c r="AI511" s="15" t="str">
        <f t="shared" si="117"/>
        <v/>
      </c>
      <c r="AJ511" s="15" t="str">
        <f t="shared" si="118"/>
        <v/>
      </c>
      <c r="AK511" s="15" t="str">
        <f t="shared" si="119"/>
        <v/>
      </c>
      <c r="AL511" s="15" t="str">
        <f t="shared" si="120"/>
        <v/>
      </c>
      <c r="AN511" s="14" t="s">
        <v>27</v>
      </c>
      <c r="AO511" s="14" t="s">
        <v>22</v>
      </c>
      <c r="AP511" s="14">
        <f>Tableau1[[#This Row],[Rép a est :]]</f>
        <v>0</v>
      </c>
      <c r="AQ511" s="14" t="s">
        <v>23</v>
      </c>
      <c r="AR511" s="14">
        <f>Tableau1[[#This Row],[Réponse a]]</f>
        <v>0</v>
      </c>
      <c r="AS511" s="14" t="s">
        <v>14</v>
      </c>
      <c r="AT511" s="14" t="s">
        <v>22</v>
      </c>
      <c r="AU511" s="14">
        <f>Tableau1[[#This Row],[Rép b est :]]</f>
        <v>0</v>
      </c>
      <c r="AV511" s="14" t="s">
        <v>23</v>
      </c>
      <c r="AW511" s="14">
        <f>Tableau1[[#This Row],[Réponse b]]</f>
        <v>0</v>
      </c>
      <c r="AX511" s="14" t="s">
        <v>14</v>
      </c>
      <c r="AY511" s="14" t="str">
        <f>IF(Tableau1[[#This Row],[Réponse c]]="","","\")</f>
        <v/>
      </c>
      <c r="AZ511" s="14" t="str">
        <f>IF(Tableau1[[#This Row],[Réponse c]]="","",Tableau1[[#This Row],[Rép c est :]])</f>
        <v/>
      </c>
      <c r="BA511" s="14" t="str">
        <f>IF(Tableau1[[#This Row],[Réponse c]]="","","{")</f>
        <v/>
      </c>
      <c r="BB511" s="14" t="str">
        <f>IF(Tableau1[[#This Row],[Réponse c]]="","",Tableau1[[#This Row],[Réponse c]])</f>
        <v/>
      </c>
      <c r="BC511" s="14" t="str">
        <f>IF(Tableau1[[#This Row],[Réponse c]]="","","}")</f>
        <v/>
      </c>
      <c r="BD511" s="14" t="str">
        <f>IF(Tableau1[[#This Row],[Réponse d]]="","","\")</f>
        <v/>
      </c>
      <c r="BE511" s="14" t="str">
        <f>IF(Tableau1[[#This Row],[Réponse d]]="","",Tableau1[[#This Row],[Rép d est :]])</f>
        <v/>
      </c>
      <c r="BF511" s="14" t="str">
        <f>IF(Tableau1[[#This Row],[Réponse d]]="","","{")</f>
        <v/>
      </c>
      <c r="BG511" s="14" t="str">
        <f>IF(Tableau1[[#This Row],[Réponse d]]="","",Tableau1[[#This Row],[Réponse d]])</f>
        <v/>
      </c>
      <c r="BH511" s="14" t="str">
        <f>IF(Tableau1[[#This Row],[Réponse d]]="","","}")</f>
        <v/>
      </c>
      <c r="BI511" s="14" t="str">
        <f>IF(Tableau1[[#This Row],[Réponse e]]="","","\")</f>
        <v/>
      </c>
      <c r="BJ511" s="14" t="str">
        <f>IF(Tableau1[[#This Row],[Réponse e]]="","",Tableau1[[#This Row],[Rép e est :]])</f>
        <v/>
      </c>
      <c r="BK511" s="14" t="str">
        <f>IF(Tableau1[[#This Row],[Réponse e]]="","","{")</f>
        <v/>
      </c>
      <c r="BL511" s="14" t="str">
        <f>IF(Tableau1[[#This Row],[Réponse e]]="","",Tableau1[[#This Row],[Réponse e]])</f>
        <v/>
      </c>
      <c r="BM511" s="14" t="str">
        <f>IF(Tableau1[[#This Row],[Réponse e]]="","","}")</f>
        <v/>
      </c>
      <c r="BN511" s="14" t="str">
        <f>IF(Tableau1[[#This Row],[Réponse f]]="","","\")</f>
        <v/>
      </c>
      <c r="BO511" s="14" t="str">
        <f>IF(Tableau1[[#This Row],[Réponse f]]="","",Tableau1[[#This Row],[Rép f est :]])</f>
        <v/>
      </c>
      <c r="BP511" s="14" t="str">
        <f>IF(Tableau1[[#This Row],[Réponse f]]="","","{")</f>
        <v/>
      </c>
      <c r="BQ511" s="14" t="str">
        <f>IF(Tableau1[[#This Row],[Réponse f]]="","",Tableau1[[#This Row],[Réponse f]])</f>
        <v/>
      </c>
      <c r="BR511" s="14" t="str">
        <f>IF(Tableau1[[#This Row],[Réponse f]]="","","}")</f>
        <v/>
      </c>
      <c r="BS511" s="14" t="s">
        <v>24</v>
      </c>
      <c r="BT511" s="14" t="str">
        <f t="shared" si="121"/>
        <v>question</v>
      </c>
      <c r="BU511" s="14" t="s">
        <v>26</v>
      </c>
      <c r="BV511" s="14" t="s">
        <v>14</v>
      </c>
      <c r="BX511" s="1" t="str">
        <f>IF(Tableau1[[#This Row],[Question]]="","",CONCATENATE(X511,Y511,Z511,AA511,AB511,AC511,AD511,AE511,AF511,AG511,AH511,AI511,AJ511,AK511,AL511,AM511,AN511,AO511,AP511,AQ511,AR511,AS511,AT511,AU511,AV511,AW511,AX511,AY511,AZ511,BA511,BB511,BC511,BD511,BE511,BF511,BG511,BH511,BI511,BJ511,BK511,BL511,BM511,BN511,BO511,BP511,BQ511,BR511,BS511,BT511,BU511,BV511))</f>
        <v/>
      </c>
    </row>
    <row r="512" spans="1:76">
      <c r="A512" s="24"/>
      <c r="B512" s="24"/>
      <c r="C512" s="25"/>
      <c r="D512" s="25"/>
      <c r="E512" s="24"/>
      <c r="F512" s="56"/>
      <c r="G512" s="56"/>
      <c r="H512" s="25"/>
      <c r="I512" s="25"/>
      <c r="J512" s="25"/>
      <c r="K512" s="25"/>
      <c r="L512" s="25"/>
      <c r="M512" s="25"/>
      <c r="N512" s="25"/>
      <c r="O512" s="36"/>
      <c r="P512" s="25"/>
      <c r="Q512" s="25"/>
      <c r="R512" s="25"/>
      <c r="S512" s="25"/>
      <c r="T512" s="25"/>
      <c r="U512" s="25"/>
      <c r="W512" s="12" t="str">
        <f>IF(Tableau1[[#This Row],[Question]]="","",IF(COUNTIF(Tableau1[[#This Row],[Réponse a]:[Rép f est :]],"bonne")&lt;1,"Attention pas assez de bonnes réponses",""))</f>
        <v/>
      </c>
      <c r="X512" s="14" t="s">
        <v>13</v>
      </c>
      <c r="Y512" s="14">
        <f t="shared" si="112"/>
        <v>0</v>
      </c>
      <c r="Z512" s="14" t="s">
        <v>25</v>
      </c>
      <c r="AA512" s="14" t="str">
        <f>IF(OR(COUNTIF(Tableau1[[#This Row],[Réponse a]:[Rép f est :]],"bonne")&gt;1,Tableau1[[#This Row],[Forcer question multiple]]&lt;&gt;""),"questionmult","question")</f>
        <v>question</v>
      </c>
      <c r="AB512" s="14" t="s">
        <v>21</v>
      </c>
      <c r="AC512" s="14" t="str">
        <f t="shared" si="113"/>
        <v/>
      </c>
      <c r="AD512" s="14">
        <f t="shared" si="111"/>
        <v>512</v>
      </c>
      <c r="AE512" s="14" t="s">
        <v>14</v>
      </c>
      <c r="AF512" s="14" t="str">
        <f t="shared" si="114"/>
        <v>\bareme{b=,m=}</v>
      </c>
      <c r="AG512" s="14" t="str">
        <f t="shared" si="115"/>
        <v/>
      </c>
      <c r="AH512" s="15" t="str">
        <f t="shared" si="116"/>
        <v/>
      </c>
      <c r="AI512" s="15" t="str">
        <f t="shared" si="117"/>
        <v/>
      </c>
      <c r="AJ512" s="15" t="str">
        <f t="shared" si="118"/>
        <v/>
      </c>
      <c r="AK512" s="15" t="str">
        <f t="shared" si="119"/>
        <v/>
      </c>
      <c r="AL512" s="15" t="str">
        <f t="shared" si="120"/>
        <v/>
      </c>
      <c r="AN512" s="14" t="s">
        <v>27</v>
      </c>
      <c r="AO512" s="14" t="s">
        <v>22</v>
      </c>
      <c r="AP512" s="14">
        <f>Tableau1[[#This Row],[Rép a est :]]</f>
        <v>0</v>
      </c>
      <c r="AQ512" s="14" t="s">
        <v>23</v>
      </c>
      <c r="AR512" s="14">
        <f>Tableau1[[#This Row],[Réponse a]]</f>
        <v>0</v>
      </c>
      <c r="AS512" s="14" t="s">
        <v>14</v>
      </c>
      <c r="AT512" s="14" t="s">
        <v>22</v>
      </c>
      <c r="AU512" s="14">
        <f>Tableau1[[#This Row],[Rép b est :]]</f>
        <v>0</v>
      </c>
      <c r="AV512" s="14" t="s">
        <v>23</v>
      </c>
      <c r="AW512" s="14">
        <f>Tableau1[[#This Row],[Réponse b]]</f>
        <v>0</v>
      </c>
      <c r="AX512" s="14" t="s">
        <v>14</v>
      </c>
      <c r="AY512" s="14" t="str">
        <f>IF(Tableau1[[#This Row],[Réponse c]]="","","\")</f>
        <v/>
      </c>
      <c r="AZ512" s="14" t="str">
        <f>IF(Tableau1[[#This Row],[Réponse c]]="","",Tableau1[[#This Row],[Rép c est :]])</f>
        <v/>
      </c>
      <c r="BA512" s="14" t="str">
        <f>IF(Tableau1[[#This Row],[Réponse c]]="","","{")</f>
        <v/>
      </c>
      <c r="BB512" s="14" t="str">
        <f>IF(Tableau1[[#This Row],[Réponse c]]="","",Tableau1[[#This Row],[Réponse c]])</f>
        <v/>
      </c>
      <c r="BC512" s="14" t="str">
        <f>IF(Tableau1[[#This Row],[Réponse c]]="","","}")</f>
        <v/>
      </c>
      <c r="BD512" s="14" t="str">
        <f>IF(Tableau1[[#This Row],[Réponse d]]="","","\")</f>
        <v/>
      </c>
      <c r="BE512" s="14" t="str">
        <f>IF(Tableau1[[#This Row],[Réponse d]]="","",Tableau1[[#This Row],[Rép d est :]])</f>
        <v/>
      </c>
      <c r="BF512" s="14" t="str">
        <f>IF(Tableau1[[#This Row],[Réponse d]]="","","{")</f>
        <v/>
      </c>
      <c r="BG512" s="14" t="str">
        <f>IF(Tableau1[[#This Row],[Réponse d]]="","",Tableau1[[#This Row],[Réponse d]])</f>
        <v/>
      </c>
      <c r="BH512" s="14" t="str">
        <f>IF(Tableau1[[#This Row],[Réponse d]]="","","}")</f>
        <v/>
      </c>
      <c r="BI512" s="14" t="str">
        <f>IF(Tableau1[[#This Row],[Réponse e]]="","","\")</f>
        <v/>
      </c>
      <c r="BJ512" s="14" t="str">
        <f>IF(Tableau1[[#This Row],[Réponse e]]="","",Tableau1[[#This Row],[Rép e est :]])</f>
        <v/>
      </c>
      <c r="BK512" s="14" t="str">
        <f>IF(Tableau1[[#This Row],[Réponse e]]="","","{")</f>
        <v/>
      </c>
      <c r="BL512" s="14" t="str">
        <f>IF(Tableau1[[#This Row],[Réponse e]]="","",Tableau1[[#This Row],[Réponse e]])</f>
        <v/>
      </c>
      <c r="BM512" s="14" t="str">
        <f>IF(Tableau1[[#This Row],[Réponse e]]="","","}")</f>
        <v/>
      </c>
      <c r="BN512" s="14" t="str">
        <f>IF(Tableau1[[#This Row],[Réponse f]]="","","\")</f>
        <v/>
      </c>
      <c r="BO512" s="14" t="str">
        <f>IF(Tableau1[[#This Row],[Réponse f]]="","",Tableau1[[#This Row],[Rép f est :]])</f>
        <v/>
      </c>
      <c r="BP512" s="14" t="str">
        <f>IF(Tableau1[[#This Row],[Réponse f]]="","","{")</f>
        <v/>
      </c>
      <c r="BQ512" s="14" t="str">
        <f>IF(Tableau1[[#This Row],[Réponse f]]="","",Tableau1[[#This Row],[Réponse f]])</f>
        <v/>
      </c>
      <c r="BR512" s="14" t="str">
        <f>IF(Tableau1[[#This Row],[Réponse f]]="","","}")</f>
        <v/>
      </c>
      <c r="BS512" s="14" t="s">
        <v>24</v>
      </c>
      <c r="BT512" s="14" t="str">
        <f t="shared" si="121"/>
        <v>question</v>
      </c>
      <c r="BU512" s="14" t="s">
        <v>26</v>
      </c>
      <c r="BV512" s="14" t="s">
        <v>14</v>
      </c>
      <c r="BX512" s="1" t="str">
        <f>IF(Tableau1[[#This Row],[Question]]="","",CONCATENATE(X512,Y512,Z512,AA512,AB512,AC512,AD512,AE512,AF512,AG512,AH512,AI512,AJ512,AK512,AL512,AM512,AN512,AO512,AP512,AQ512,AR512,AS512,AT512,AU512,AV512,AW512,AX512,AY512,AZ512,BA512,BB512,BC512,BD512,BE512,BF512,BG512,BH512,BI512,BJ512,BK512,BL512,BM512,BN512,BO512,BP512,BQ512,BR512,BS512,BT512,BU512,BV512))</f>
        <v/>
      </c>
    </row>
    <row r="513" spans="1:76">
      <c r="A513" s="24"/>
      <c r="B513" s="24"/>
      <c r="C513" s="25"/>
      <c r="D513" s="25"/>
      <c r="E513" s="24"/>
      <c r="F513" s="56"/>
      <c r="G513" s="56"/>
      <c r="H513" s="25"/>
      <c r="I513" s="25"/>
      <c r="J513" s="25"/>
      <c r="K513" s="25"/>
      <c r="L513" s="25"/>
      <c r="M513" s="25"/>
      <c r="N513" s="25"/>
      <c r="O513" s="36"/>
      <c r="P513" s="25"/>
      <c r="Q513" s="25"/>
      <c r="R513" s="25"/>
      <c r="S513" s="25"/>
      <c r="T513" s="25"/>
      <c r="U513" s="25"/>
      <c r="W513" s="12" t="str">
        <f>IF(Tableau1[[#This Row],[Question]]="","",IF(COUNTIF(Tableau1[[#This Row],[Réponse a]:[Rép f est :]],"bonne")&lt;1,"Attention pas assez de bonnes réponses",""))</f>
        <v/>
      </c>
      <c r="X513" s="14" t="s">
        <v>13</v>
      </c>
      <c r="Y513" s="14">
        <f t="shared" si="112"/>
        <v>0</v>
      </c>
      <c r="Z513" s="14" t="s">
        <v>25</v>
      </c>
      <c r="AA513" s="14" t="str">
        <f>IF(OR(COUNTIF(Tableau1[[#This Row],[Réponse a]:[Rép f est :]],"bonne")&gt;1,Tableau1[[#This Row],[Forcer question multiple]]&lt;&gt;""),"questionmult","question")</f>
        <v>question</v>
      </c>
      <c r="AB513" s="14" t="s">
        <v>21</v>
      </c>
      <c r="AC513" s="14" t="str">
        <f t="shared" si="113"/>
        <v/>
      </c>
      <c r="AD513" s="14">
        <f t="shared" si="111"/>
        <v>513</v>
      </c>
      <c r="AE513" s="14" t="s">
        <v>14</v>
      </c>
      <c r="AF513" s="14" t="str">
        <f t="shared" si="114"/>
        <v>\bareme{b=,m=}</v>
      </c>
      <c r="AG513" s="14" t="str">
        <f t="shared" si="115"/>
        <v/>
      </c>
      <c r="AH513" s="15" t="str">
        <f t="shared" si="116"/>
        <v/>
      </c>
      <c r="AI513" s="15" t="str">
        <f t="shared" si="117"/>
        <v/>
      </c>
      <c r="AJ513" s="15" t="str">
        <f t="shared" si="118"/>
        <v/>
      </c>
      <c r="AK513" s="15" t="str">
        <f t="shared" si="119"/>
        <v/>
      </c>
      <c r="AL513" s="15" t="str">
        <f t="shared" si="120"/>
        <v/>
      </c>
      <c r="AN513" s="14" t="s">
        <v>27</v>
      </c>
      <c r="AO513" s="14" t="s">
        <v>22</v>
      </c>
      <c r="AP513" s="14">
        <f>Tableau1[[#This Row],[Rép a est :]]</f>
        <v>0</v>
      </c>
      <c r="AQ513" s="14" t="s">
        <v>23</v>
      </c>
      <c r="AR513" s="14">
        <f>Tableau1[[#This Row],[Réponse a]]</f>
        <v>0</v>
      </c>
      <c r="AS513" s="14" t="s">
        <v>14</v>
      </c>
      <c r="AT513" s="14" t="s">
        <v>22</v>
      </c>
      <c r="AU513" s="14">
        <f>Tableau1[[#This Row],[Rép b est :]]</f>
        <v>0</v>
      </c>
      <c r="AV513" s="14" t="s">
        <v>23</v>
      </c>
      <c r="AW513" s="14">
        <f>Tableau1[[#This Row],[Réponse b]]</f>
        <v>0</v>
      </c>
      <c r="AX513" s="14" t="s">
        <v>14</v>
      </c>
      <c r="AY513" s="14" t="str">
        <f>IF(Tableau1[[#This Row],[Réponse c]]="","","\")</f>
        <v/>
      </c>
      <c r="AZ513" s="14" t="str">
        <f>IF(Tableau1[[#This Row],[Réponse c]]="","",Tableau1[[#This Row],[Rép c est :]])</f>
        <v/>
      </c>
      <c r="BA513" s="14" t="str">
        <f>IF(Tableau1[[#This Row],[Réponse c]]="","","{")</f>
        <v/>
      </c>
      <c r="BB513" s="14" t="str">
        <f>IF(Tableau1[[#This Row],[Réponse c]]="","",Tableau1[[#This Row],[Réponse c]])</f>
        <v/>
      </c>
      <c r="BC513" s="14" t="str">
        <f>IF(Tableau1[[#This Row],[Réponse c]]="","","}")</f>
        <v/>
      </c>
      <c r="BD513" s="14" t="str">
        <f>IF(Tableau1[[#This Row],[Réponse d]]="","","\")</f>
        <v/>
      </c>
      <c r="BE513" s="14" t="str">
        <f>IF(Tableau1[[#This Row],[Réponse d]]="","",Tableau1[[#This Row],[Rép d est :]])</f>
        <v/>
      </c>
      <c r="BF513" s="14" t="str">
        <f>IF(Tableau1[[#This Row],[Réponse d]]="","","{")</f>
        <v/>
      </c>
      <c r="BG513" s="14" t="str">
        <f>IF(Tableau1[[#This Row],[Réponse d]]="","",Tableau1[[#This Row],[Réponse d]])</f>
        <v/>
      </c>
      <c r="BH513" s="14" t="str">
        <f>IF(Tableau1[[#This Row],[Réponse d]]="","","}")</f>
        <v/>
      </c>
      <c r="BI513" s="14" t="str">
        <f>IF(Tableau1[[#This Row],[Réponse e]]="","","\")</f>
        <v/>
      </c>
      <c r="BJ513" s="14" t="str">
        <f>IF(Tableau1[[#This Row],[Réponse e]]="","",Tableau1[[#This Row],[Rép e est :]])</f>
        <v/>
      </c>
      <c r="BK513" s="14" t="str">
        <f>IF(Tableau1[[#This Row],[Réponse e]]="","","{")</f>
        <v/>
      </c>
      <c r="BL513" s="14" t="str">
        <f>IF(Tableau1[[#This Row],[Réponse e]]="","",Tableau1[[#This Row],[Réponse e]])</f>
        <v/>
      </c>
      <c r="BM513" s="14" t="str">
        <f>IF(Tableau1[[#This Row],[Réponse e]]="","","}")</f>
        <v/>
      </c>
      <c r="BN513" s="14" t="str">
        <f>IF(Tableau1[[#This Row],[Réponse f]]="","","\")</f>
        <v/>
      </c>
      <c r="BO513" s="14" t="str">
        <f>IF(Tableau1[[#This Row],[Réponse f]]="","",Tableau1[[#This Row],[Rép f est :]])</f>
        <v/>
      </c>
      <c r="BP513" s="14" t="str">
        <f>IF(Tableau1[[#This Row],[Réponse f]]="","","{")</f>
        <v/>
      </c>
      <c r="BQ513" s="14" t="str">
        <f>IF(Tableau1[[#This Row],[Réponse f]]="","",Tableau1[[#This Row],[Réponse f]])</f>
        <v/>
      </c>
      <c r="BR513" s="14" t="str">
        <f>IF(Tableau1[[#This Row],[Réponse f]]="","","}")</f>
        <v/>
      </c>
      <c r="BS513" s="14" t="s">
        <v>24</v>
      </c>
      <c r="BT513" s="14" t="str">
        <f t="shared" si="121"/>
        <v>question</v>
      </c>
      <c r="BU513" s="14" t="s">
        <v>26</v>
      </c>
      <c r="BV513" s="14" t="s">
        <v>14</v>
      </c>
      <c r="BX513" s="1" t="str">
        <f>IF(Tableau1[[#This Row],[Question]]="","",CONCATENATE(X513,Y513,Z513,AA513,AB513,AC513,AD513,AE513,AF513,AG513,AH513,AI513,AJ513,AK513,AL513,AM513,AN513,AO513,AP513,AQ513,AR513,AS513,AT513,AU513,AV513,AW513,AX513,AY513,AZ513,BA513,BB513,BC513,BD513,BE513,BF513,BG513,BH513,BI513,BJ513,BK513,BL513,BM513,BN513,BO513,BP513,BQ513,BR513,BS513,BT513,BU513,BV513))</f>
        <v/>
      </c>
    </row>
    <row r="514" spans="1:76">
      <c r="A514" s="24"/>
      <c r="B514" s="24"/>
      <c r="C514" s="25"/>
      <c r="D514" s="25"/>
      <c r="E514" s="55"/>
      <c r="F514" s="56"/>
      <c r="G514" s="56"/>
      <c r="H514" s="25"/>
      <c r="I514" s="25"/>
      <c r="J514" s="25"/>
      <c r="K514" s="25"/>
      <c r="L514" s="25"/>
      <c r="M514" s="25"/>
      <c r="N514" s="25"/>
      <c r="O514" s="36"/>
      <c r="P514" s="25"/>
      <c r="Q514" s="25"/>
      <c r="R514" s="25"/>
      <c r="S514" s="25"/>
      <c r="T514" s="25"/>
      <c r="U514" s="25"/>
      <c r="W514" s="12" t="str">
        <f>IF(Tableau1[[#This Row],[Question]]="","",IF(COUNTIF(Tableau1[[#This Row],[Réponse a]:[Rép f est :]],"bonne")&lt;1,"Attention pas assez de bonnes réponses",""))</f>
        <v/>
      </c>
      <c r="X514" s="14" t="s">
        <v>13</v>
      </c>
      <c r="Y514" s="14">
        <f t="shared" si="112"/>
        <v>0</v>
      </c>
      <c r="Z514" s="14" t="s">
        <v>25</v>
      </c>
      <c r="AA514" s="14" t="str">
        <f>IF(OR(COUNTIF(Tableau1[[#This Row],[Réponse a]:[Rép f est :]],"bonne")&gt;1,Tableau1[[#This Row],[Forcer question multiple]]&lt;&gt;""),"questionmult","question")</f>
        <v>question</v>
      </c>
      <c r="AB514" s="14" t="s">
        <v>21</v>
      </c>
      <c r="AC514" s="14" t="str">
        <f t="shared" si="113"/>
        <v/>
      </c>
      <c r="AD514" s="14">
        <f t="shared" ref="AD514:AD577" si="122">ROW(AD514)</f>
        <v>514</v>
      </c>
      <c r="AE514" s="14" t="s">
        <v>14</v>
      </c>
      <c r="AF514" s="14" t="str">
        <f t="shared" si="114"/>
        <v>\bareme{b=,m=}</v>
      </c>
      <c r="AG514" s="14" t="str">
        <f t="shared" si="115"/>
        <v/>
      </c>
      <c r="AH514" s="15" t="str">
        <f t="shared" si="116"/>
        <v/>
      </c>
      <c r="AI514" s="15" t="str">
        <f t="shared" si="117"/>
        <v/>
      </c>
      <c r="AJ514" s="15" t="str">
        <f t="shared" si="118"/>
        <v/>
      </c>
      <c r="AK514" s="15" t="str">
        <f t="shared" si="119"/>
        <v/>
      </c>
      <c r="AL514" s="15" t="str">
        <f t="shared" si="120"/>
        <v/>
      </c>
      <c r="AN514" s="14" t="s">
        <v>27</v>
      </c>
      <c r="AO514" s="14" t="s">
        <v>22</v>
      </c>
      <c r="AP514" s="14">
        <f>Tableau1[[#This Row],[Rép a est :]]</f>
        <v>0</v>
      </c>
      <c r="AQ514" s="14" t="s">
        <v>23</v>
      </c>
      <c r="AR514" s="14">
        <f>Tableau1[[#This Row],[Réponse a]]</f>
        <v>0</v>
      </c>
      <c r="AS514" s="14" t="s">
        <v>14</v>
      </c>
      <c r="AT514" s="14" t="s">
        <v>22</v>
      </c>
      <c r="AU514" s="14">
        <f>Tableau1[[#This Row],[Rép b est :]]</f>
        <v>0</v>
      </c>
      <c r="AV514" s="14" t="s">
        <v>23</v>
      </c>
      <c r="AW514" s="14">
        <f>Tableau1[[#This Row],[Réponse b]]</f>
        <v>0</v>
      </c>
      <c r="AX514" s="14" t="s">
        <v>14</v>
      </c>
      <c r="AY514" s="14" t="str">
        <f>IF(Tableau1[[#This Row],[Réponse c]]="","","\")</f>
        <v/>
      </c>
      <c r="AZ514" s="14" t="str">
        <f>IF(Tableau1[[#This Row],[Réponse c]]="","",Tableau1[[#This Row],[Rép c est :]])</f>
        <v/>
      </c>
      <c r="BA514" s="14" t="str">
        <f>IF(Tableau1[[#This Row],[Réponse c]]="","","{")</f>
        <v/>
      </c>
      <c r="BB514" s="14" t="str">
        <f>IF(Tableau1[[#This Row],[Réponse c]]="","",Tableau1[[#This Row],[Réponse c]])</f>
        <v/>
      </c>
      <c r="BC514" s="14" t="str">
        <f>IF(Tableau1[[#This Row],[Réponse c]]="","","}")</f>
        <v/>
      </c>
      <c r="BD514" s="14" t="str">
        <f>IF(Tableau1[[#This Row],[Réponse d]]="","","\")</f>
        <v/>
      </c>
      <c r="BE514" s="14" t="str">
        <f>IF(Tableau1[[#This Row],[Réponse d]]="","",Tableau1[[#This Row],[Rép d est :]])</f>
        <v/>
      </c>
      <c r="BF514" s="14" t="str">
        <f>IF(Tableau1[[#This Row],[Réponse d]]="","","{")</f>
        <v/>
      </c>
      <c r="BG514" s="14" t="str">
        <f>IF(Tableau1[[#This Row],[Réponse d]]="","",Tableau1[[#This Row],[Réponse d]])</f>
        <v/>
      </c>
      <c r="BH514" s="14" t="str">
        <f>IF(Tableau1[[#This Row],[Réponse d]]="","","}")</f>
        <v/>
      </c>
      <c r="BI514" s="14" t="str">
        <f>IF(Tableau1[[#This Row],[Réponse e]]="","","\")</f>
        <v/>
      </c>
      <c r="BJ514" s="14" t="str">
        <f>IF(Tableau1[[#This Row],[Réponse e]]="","",Tableau1[[#This Row],[Rép e est :]])</f>
        <v/>
      </c>
      <c r="BK514" s="14" t="str">
        <f>IF(Tableau1[[#This Row],[Réponse e]]="","","{")</f>
        <v/>
      </c>
      <c r="BL514" s="14" t="str">
        <f>IF(Tableau1[[#This Row],[Réponse e]]="","",Tableau1[[#This Row],[Réponse e]])</f>
        <v/>
      </c>
      <c r="BM514" s="14" t="str">
        <f>IF(Tableau1[[#This Row],[Réponse e]]="","","}")</f>
        <v/>
      </c>
      <c r="BN514" s="14" t="str">
        <f>IF(Tableau1[[#This Row],[Réponse f]]="","","\")</f>
        <v/>
      </c>
      <c r="BO514" s="14" t="str">
        <f>IF(Tableau1[[#This Row],[Réponse f]]="","",Tableau1[[#This Row],[Rép f est :]])</f>
        <v/>
      </c>
      <c r="BP514" s="14" t="str">
        <f>IF(Tableau1[[#This Row],[Réponse f]]="","","{")</f>
        <v/>
      </c>
      <c r="BQ514" s="14" t="str">
        <f>IF(Tableau1[[#This Row],[Réponse f]]="","",Tableau1[[#This Row],[Réponse f]])</f>
        <v/>
      </c>
      <c r="BR514" s="14" t="str">
        <f>IF(Tableau1[[#This Row],[Réponse f]]="","","}")</f>
        <v/>
      </c>
      <c r="BS514" s="14" t="s">
        <v>24</v>
      </c>
      <c r="BT514" s="14" t="str">
        <f t="shared" si="121"/>
        <v>question</v>
      </c>
      <c r="BU514" s="14" t="s">
        <v>26</v>
      </c>
      <c r="BV514" s="14" t="s">
        <v>14</v>
      </c>
      <c r="BX514" s="1" t="str">
        <f>IF(Tableau1[[#This Row],[Question]]="","",CONCATENATE(X514,Y514,Z514,AA514,AB514,AC514,AD514,AE514,AF514,AG514,AH514,AI514,AJ514,AK514,AL514,AM514,AN514,AO514,AP514,AQ514,AR514,AS514,AT514,AU514,AV514,AW514,AX514,AY514,AZ514,BA514,BB514,BC514,BD514,BE514,BF514,BG514,BH514,BI514,BJ514,BK514,BL514,BM514,BN514,BO514,BP514,BQ514,BR514,BS514,BT514,BU514,BV514))</f>
        <v/>
      </c>
    </row>
    <row r="515" spans="1:76">
      <c r="A515" s="24"/>
      <c r="B515" s="24"/>
      <c r="C515" s="25"/>
      <c r="D515" s="25"/>
      <c r="E515" s="55"/>
      <c r="F515" s="56"/>
      <c r="G515" s="56"/>
      <c r="H515" s="25"/>
      <c r="I515" s="25"/>
      <c r="J515" s="25"/>
      <c r="K515" s="25"/>
      <c r="L515" s="25"/>
      <c r="M515" s="25"/>
      <c r="N515" s="25"/>
      <c r="O515" s="36"/>
      <c r="P515" s="25"/>
      <c r="Q515" s="25"/>
      <c r="R515" s="25"/>
      <c r="S515" s="25"/>
      <c r="T515" s="25"/>
      <c r="U515" s="25"/>
      <c r="W515" s="12" t="str">
        <f>IF(Tableau1[[#This Row],[Question]]="","",IF(COUNTIF(Tableau1[[#This Row],[Réponse a]:[Rép f est :]],"bonne")&lt;1,"Attention pas assez de bonnes réponses",""))</f>
        <v/>
      </c>
      <c r="X515" s="14" t="s">
        <v>13</v>
      </c>
      <c r="Y515" s="14">
        <f t="shared" si="112"/>
        <v>0</v>
      </c>
      <c r="Z515" s="14" t="s">
        <v>25</v>
      </c>
      <c r="AA515" s="14" t="str">
        <f>IF(OR(COUNTIF(Tableau1[[#This Row],[Réponse a]:[Rép f est :]],"bonne")&gt;1,Tableau1[[#This Row],[Forcer question multiple]]&lt;&gt;""),"questionmult","question")</f>
        <v>question</v>
      </c>
      <c r="AB515" s="14" t="s">
        <v>21</v>
      </c>
      <c r="AC515" s="14" t="str">
        <f t="shared" si="113"/>
        <v/>
      </c>
      <c r="AD515" s="14">
        <f t="shared" si="122"/>
        <v>515</v>
      </c>
      <c r="AE515" s="14" t="s">
        <v>14</v>
      </c>
      <c r="AF515" s="14" t="str">
        <f t="shared" si="114"/>
        <v>\bareme{b=,m=}</v>
      </c>
      <c r="AG515" s="14" t="str">
        <f t="shared" si="115"/>
        <v/>
      </c>
      <c r="AH515" s="15" t="str">
        <f t="shared" si="116"/>
        <v/>
      </c>
      <c r="AI515" s="15" t="str">
        <f t="shared" si="117"/>
        <v/>
      </c>
      <c r="AJ515" s="15" t="str">
        <f t="shared" si="118"/>
        <v/>
      </c>
      <c r="AK515" s="15" t="str">
        <f t="shared" si="119"/>
        <v/>
      </c>
      <c r="AL515" s="15" t="str">
        <f t="shared" si="120"/>
        <v/>
      </c>
      <c r="AN515" s="14" t="s">
        <v>27</v>
      </c>
      <c r="AO515" s="14" t="s">
        <v>22</v>
      </c>
      <c r="AP515" s="14">
        <f>Tableau1[[#This Row],[Rép a est :]]</f>
        <v>0</v>
      </c>
      <c r="AQ515" s="14" t="s">
        <v>23</v>
      </c>
      <c r="AR515" s="14">
        <f>Tableau1[[#This Row],[Réponse a]]</f>
        <v>0</v>
      </c>
      <c r="AS515" s="14" t="s">
        <v>14</v>
      </c>
      <c r="AT515" s="14" t="s">
        <v>22</v>
      </c>
      <c r="AU515" s="14">
        <f>Tableau1[[#This Row],[Rép b est :]]</f>
        <v>0</v>
      </c>
      <c r="AV515" s="14" t="s">
        <v>23</v>
      </c>
      <c r="AW515" s="14">
        <f>Tableau1[[#This Row],[Réponse b]]</f>
        <v>0</v>
      </c>
      <c r="AX515" s="14" t="s">
        <v>14</v>
      </c>
      <c r="AY515" s="14" t="str">
        <f>IF(Tableau1[[#This Row],[Réponse c]]="","","\")</f>
        <v/>
      </c>
      <c r="AZ515" s="14" t="str">
        <f>IF(Tableau1[[#This Row],[Réponse c]]="","",Tableau1[[#This Row],[Rép c est :]])</f>
        <v/>
      </c>
      <c r="BA515" s="14" t="str">
        <f>IF(Tableau1[[#This Row],[Réponse c]]="","","{")</f>
        <v/>
      </c>
      <c r="BB515" s="14" t="str">
        <f>IF(Tableau1[[#This Row],[Réponse c]]="","",Tableau1[[#This Row],[Réponse c]])</f>
        <v/>
      </c>
      <c r="BC515" s="14" t="str">
        <f>IF(Tableau1[[#This Row],[Réponse c]]="","","}")</f>
        <v/>
      </c>
      <c r="BD515" s="14" t="str">
        <f>IF(Tableau1[[#This Row],[Réponse d]]="","","\")</f>
        <v/>
      </c>
      <c r="BE515" s="14" t="str">
        <f>IF(Tableau1[[#This Row],[Réponse d]]="","",Tableau1[[#This Row],[Rép d est :]])</f>
        <v/>
      </c>
      <c r="BF515" s="14" t="str">
        <f>IF(Tableau1[[#This Row],[Réponse d]]="","","{")</f>
        <v/>
      </c>
      <c r="BG515" s="14" t="str">
        <f>IF(Tableau1[[#This Row],[Réponse d]]="","",Tableau1[[#This Row],[Réponse d]])</f>
        <v/>
      </c>
      <c r="BH515" s="14" t="str">
        <f>IF(Tableau1[[#This Row],[Réponse d]]="","","}")</f>
        <v/>
      </c>
      <c r="BI515" s="14" t="str">
        <f>IF(Tableau1[[#This Row],[Réponse e]]="","","\")</f>
        <v/>
      </c>
      <c r="BJ515" s="14" t="str">
        <f>IF(Tableau1[[#This Row],[Réponse e]]="","",Tableau1[[#This Row],[Rép e est :]])</f>
        <v/>
      </c>
      <c r="BK515" s="14" t="str">
        <f>IF(Tableau1[[#This Row],[Réponse e]]="","","{")</f>
        <v/>
      </c>
      <c r="BL515" s="14" t="str">
        <f>IF(Tableau1[[#This Row],[Réponse e]]="","",Tableau1[[#This Row],[Réponse e]])</f>
        <v/>
      </c>
      <c r="BM515" s="14" t="str">
        <f>IF(Tableau1[[#This Row],[Réponse e]]="","","}")</f>
        <v/>
      </c>
      <c r="BN515" s="14" t="str">
        <f>IF(Tableau1[[#This Row],[Réponse f]]="","","\")</f>
        <v/>
      </c>
      <c r="BO515" s="14" t="str">
        <f>IF(Tableau1[[#This Row],[Réponse f]]="","",Tableau1[[#This Row],[Rép f est :]])</f>
        <v/>
      </c>
      <c r="BP515" s="14" t="str">
        <f>IF(Tableau1[[#This Row],[Réponse f]]="","","{")</f>
        <v/>
      </c>
      <c r="BQ515" s="14" t="str">
        <f>IF(Tableau1[[#This Row],[Réponse f]]="","",Tableau1[[#This Row],[Réponse f]])</f>
        <v/>
      </c>
      <c r="BR515" s="14" t="str">
        <f>IF(Tableau1[[#This Row],[Réponse f]]="","","}")</f>
        <v/>
      </c>
      <c r="BS515" s="14" t="s">
        <v>24</v>
      </c>
      <c r="BT515" s="14" t="str">
        <f t="shared" si="121"/>
        <v>question</v>
      </c>
      <c r="BU515" s="14" t="s">
        <v>26</v>
      </c>
      <c r="BV515" s="14" t="s">
        <v>14</v>
      </c>
      <c r="BX515" s="1" t="str">
        <f>IF(Tableau1[[#This Row],[Question]]="","",CONCATENATE(X515,Y515,Z515,AA515,AB515,AC515,AD515,AE515,AF515,AG515,AH515,AI515,AJ515,AK515,AL515,AM515,AN515,AO515,AP515,AQ515,AR515,AS515,AT515,AU515,AV515,AW515,AX515,AY515,AZ515,BA515,BB515,BC515,BD515,BE515,BF515,BG515,BH515,BI515,BJ515,BK515,BL515,BM515,BN515,BO515,BP515,BQ515,BR515,BS515,BT515,BU515,BV515))</f>
        <v/>
      </c>
    </row>
    <row r="516" spans="1:76">
      <c r="A516" s="24"/>
      <c r="B516" s="24"/>
      <c r="C516" s="25"/>
      <c r="D516" s="25"/>
      <c r="E516" s="24"/>
      <c r="F516" s="56"/>
      <c r="G516" s="56"/>
      <c r="H516" s="25"/>
      <c r="I516" s="25"/>
      <c r="J516" s="25"/>
      <c r="K516" s="25"/>
      <c r="L516" s="25"/>
      <c r="M516" s="25"/>
      <c r="N516" s="25"/>
      <c r="O516" s="36"/>
      <c r="P516" s="25"/>
      <c r="Q516" s="25"/>
      <c r="R516" s="25"/>
      <c r="S516" s="25"/>
      <c r="T516" s="25"/>
      <c r="U516" s="25"/>
      <c r="W516" s="12" t="str">
        <f>IF(Tableau1[[#This Row],[Question]]="","",IF(COUNTIF(Tableau1[[#This Row],[Réponse a]:[Rép f est :]],"bonne")&lt;1,"Attention pas assez de bonnes réponses",""))</f>
        <v/>
      </c>
      <c r="X516" s="14" t="s">
        <v>13</v>
      </c>
      <c r="Y516" s="14">
        <f t="shared" si="112"/>
        <v>0</v>
      </c>
      <c r="Z516" s="14" t="s">
        <v>25</v>
      </c>
      <c r="AA516" s="14" t="str">
        <f>IF(OR(COUNTIF(Tableau1[[#This Row],[Réponse a]:[Rép f est :]],"bonne")&gt;1,Tableau1[[#This Row],[Forcer question multiple]]&lt;&gt;""),"questionmult","question")</f>
        <v>question</v>
      </c>
      <c r="AB516" s="14" t="s">
        <v>21</v>
      </c>
      <c r="AC516" s="14" t="str">
        <f t="shared" si="113"/>
        <v/>
      </c>
      <c r="AD516" s="14">
        <f t="shared" si="122"/>
        <v>516</v>
      </c>
      <c r="AE516" s="14" t="s">
        <v>14</v>
      </c>
      <c r="AF516" s="14" t="str">
        <f t="shared" si="114"/>
        <v>\bareme{b=,m=}</v>
      </c>
      <c r="AG516" s="14" t="str">
        <f t="shared" si="115"/>
        <v/>
      </c>
      <c r="AH516" s="15" t="str">
        <f t="shared" si="116"/>
        <v/>
      </c>
      <c r="AI516" s="15" t="str">
        <f t="shared" si="117"/>
        <v/>
      </c>
      <c r="AJ516" s="15" t="str">
        <f t="shared" si="118"/>
        <v/>
      </c>
      <c r="AK516" s="15" t="str">
        <f t="shared" si="119"/>
        <v/>
      </c>
      <c r="AL516" s="15" t="str">
        <f t="shared" si="120"/>
        <v/>
      </c>
      <c r="AN516" s="14" t="s">
        <v>27</v>
      </c>
      <c r="AO516" s="14" t="s">
        <v>22</v>
      </c>
      <c r="AP516" s="14">
        <f>Tableau1[[#This Row],[Rép a est :]]</f>
        <v>0</v>
      </c>
      <c r="AQ516" s="14" t="s">
        <v>23</v>
      </c>
      <c r="AR516" s="14">
        <f>Tableau1[[#This Row],[Réponse a]]</f>
        <v>0</v>
      </c>
      <c r="AS516" s="14" t="s">
        <v>14</v>
      </c>
      <c r="AT516" s="14" t="s">
        <v>22</v>
      </c>
      <c r="AU516" s="14">
        <f>Tableau1[[#This Row],[Rép b est :]]</f>
        <v>0</v>
      </c>
      <c r="AV516" s="14" t="s">
        <v>23</v>
      </c>
      <c r="AW516" s="14">
        <f>Tableau1[[#This Row],[Réponse b]]</f>
        <v>0</v>
      </c>
      <c r="AX516" s="14" t="s">
        <v>14</v>
      </c>
      <c r="AY516" s="14" t="str">
        <f>IF(Tableau1[[#This Row],[Réponse c]]="","","\")</f>
        <v/>
      </c>
      <c r="AZ516" s="14" t="str">
        <f>IF(Tableau1[[#This Row],[Réponse c]]="","",Tableau1[[#This Row],[Rép c est :]])</f>
        <v/>
      </c>
      <c r="BA516" s="14" t="str">
        <f>IF(Tableau1[[#This Row],[Réponse c]]="","","{")</f>
        <v/>
      </c>
      <c r="BB516" s="14" t="str">
        <f>IF(Tableau1[[#This Row],[Réponse c]]="","",Tableau1[[#This Row],[Réponse c]])</f>
        <v/>
      </c>
      <c r="BC516" s="14" t="str">
        <f>IF(Tableau1[[#This Row],[Réponse c]]="","","}")</f>
        <v/>
      </c>
      <c r="BD516" s="14" t="str">
        <f>IF(Tableau1[[#This Row],[Réponse d]]="","","\")</f>
        <v/>
      </c>
      <c r="BE516" s="14" t="str">
        <f>IF(Tableau1[[#This Row],[Réponse d]]="","",Tableau1[[#This Row],[Rép d est :]])</f>
        <v/>
      </c>
      <c r="BF516" s="14" t="str">
        <f>IF(Tableau1[[#This Row],[Réponse d]]="","","{")</f>
        <v/>
      </c>
      <c r="BG516" s="14" t="str">
        <f>IF(Tableau1[[#This Row],[Réponse d]]="","",Tableau1[[#This Row],[Réponse d]])</f>
        <v/>
      </c>
      <c r="BH516" s="14" t="str">
        <f>IF(Tableau1[[#This Row],[Réponse d]]="","","}")</f>
        <v/>
      </c>
      <c r="BI516" s="14" t="str">
        <f>IF(Tableau1[[#This Row],[Réponse e]]="","","\")</f>
        <v/>
      </c>
      <c r="BJ516" s="14" t="str">
        <f>IF(Tableau1[[#This Row],[Réponse e]]="","",Tableau1[[#This Row],[Rép e est :]])</f>
        <v/>
      </c>
      <c r="BK516" s="14" t="str">
        <f>IF(Tableau1[[#This Row],[Réponse e]]="","","{")</f>
        <v/>
      </c>
      <c r="BL516" s="14" t="str">
        <f>IF(Tableau1[[#This Row],[Réponse e]]="","",Tableau1[[#This Row],[Réponse e]])</f>
        <v/>
      </c>
      <c r="BM516" s="14" t="str">
        <f>IF(Tableau1[[#This Row],[Réponse e]]="","","}")</f>
        <v/>
      </c>
      <c r="BN516" s="14" t="str">
        <f>IF(Tableau1[[#This Row],[Réponse f]]="","","\")</f>
        <v/>
      </c>
      <c r="BO516" s="14" t="str">
        <f>IF(Tableau1[[#This Row],[Réponse f]]="","",Tableau1[[#This Row],[Rép f est :]])</f>
        <v/>
      </c>
      <c r="BP516" s="14" t="str">
        <f>IF(Tableau1[[#This Row],[Réponse f]]="","","{")</f>
        <v/>
      </c>
      <c r="BQ516" s="14" t="str">
        <f>IF(Tableau1[[#This Row],[Réponse f]]="","",Tableau1[[#This Row],[Réponse f]])</f>
        <v/>
      </c>
      <c r="BR516" s="14" t="str">
        <f>IF(Tableau1[[#This Row],[Réponse f]]="","","}")</f>
        <v/>
      </c>
      <c r="BS516" s="14" t="s">
        <v>24</v>
      </c>
      <c r="BT516" s="14" t="str">
        <f t="shared" si="121"/>
        <v>question</v>
      </c>
      <c r="BU516" s="14" t="s">
        <v>26</v>
      </c>
      <c r="BV516" s="14" t="s">
        <v>14</v>
      </c>
      <c r="BX516" s="1" t="str">
        <f>IF(Tableau1[[#This Row],[Question]]="","",CONCATENATE(X516,Y516,Z516,AA516,AB516,AC516,AD516,AE516,AF516,AG516,AH516,AI516,AJ516,AK516,AL516,AM516,AN516,AO516,AP516,AQ516,AR516,AS516,AT516,AU516,AV516,AW516,AX516,AY516,AZ516,BA516,BB516,BC516,BD516,BE516,BF516,BG516,BH516,BI516,BJ516,BK516,BL516,BM516,BN516,BO516,BP516,BQ516,BR516,BS516,BT516,BU516,BV516))</f>
        <v/>
      </c>
    </row>
    <row r="517" spans="1:76">
      <c r="A517" s="24"/>
      <c r="B517" s="24"/>
      <c r="C517" s="25"/>
      <c r="D517" s="25"/>
      <c r="E517" s="24"/>
      <c r="F517" s="56"/>
      <c r="G517" s="56"/>
      <c r="H517" s="25"/>
      <c r="I517" s="25"/>
      <c r="J517" s="25"/>
      <c r="K517" s="25"/>
      <c r="L517" s="25"/>
      <c r="M517" s="25"/>
      <c r="N517" s="25"/>
      <c r="O517" s="36"/>
      <c r="P517" s="25"/>
      <c r="Q517" s="25"/>
      <c r="R517" s="25"/>
      <c r="S517" s="25"/>
      <c r="T517" s="25"/>
      <c r="U517" s="25"/>
      <c r="W517" s="12" t="str">
        <f>IF(Tableau1[[#This Row],[Question]]="","",IF(COUNTIF(Tableau1[[#This Row],[Réponse a]:[Rép f est :]],"bonne")&lt;1,"Attention pas assez de bonnes réponses",""))</f>
        <v/>
      </c>
      <c r="X517" s="14" t="s">
        <v>13</v>
      </c>
      <c r="Y517" s="14">
        <f t="shared" si="112"/>
        <v>0</v>
      </c>
      <c r="Z517" s="14" t="s">
        <v>25</v>
      </c>
      <c r="AA517" s="14" t="str">
        <f>IF(OR(COUNTIF(Tableau1[[#This Row],[Réponse a]:[Rép f est :]],"bonne")&gt;1,Tableau1[[#This Row],[Forcer question multiple]]&lt;&gt;""),"questionmult","question")</f>
        <v>question</v>
      </c>
      <c r="AB517" s="14" t="s">
        <v>21</v>
      </c>
      <c r="AC517" s="14" t="str">
        <f t="shared" si="113"/>
        <v/>
      </c>
      <c r="AD517" s="14">
        <f t="shared" si="122"/>
        <v>517</v>
      </c>
      <c r="AE517" s="14" t="s">
        <v>14</v>
      </c>
      <c r="AF517" s="14" t="str">
        <f t="shared" si="114"/>
        <v>\bareme{b=,m=}</v>
      </c>
      <c r="AG517" s="14" t="str">
        <f t="shared" si="115"/>
        <v/>
      </c>
      <c r="AH517" s="15" t="str">
        <f t="shared" si="116"/>
        <v/>
      </c>
      <c r="AI517" s="15" t="str">
        <f t="shared" si="117"/>
        <v/>
      </c>
      <c r="AJ517" s="15" t="str">
        <f t="shared" si="118"/>
        <v/>
      </c>
      <c r="AK517" s="15" t="str">
        <f t="shared" si="119"/>
        <v/>
      </c>
      <c r="AL517" s="15" t="str">
        <f t="shared" si="120"/>
        <v/>
      </c>
      <c r="AN517" s="14" t="s">
        <v>27</v>
      </c>
      <c r="AO517" s="14" t="s">
        <v>22</v>
      </c>
      <c r="AP517" s="14">
        <f>Tableau1[[#This Row],[Rép a est :]]</f>
        <v>0</v>
      </c>
      <c r="AQ517" s="14" t="s">
        <v>23</v>
      </c>
      <c r="AR517" s="14">
        <f>Tableau1[[#This Row],[Réponse a]]</f>
        <v>0</v>
      </c>
      <c r="AS517" s="14" t="s">
        <v>14</v>
      </c>
      <c r="AT517" s="14" t="s">
        <v>22</v>
      </c>
      <c r="AU517" s="14">
        <f>Tableau1[[#This Row],[Rép b est :]]</f>
        <v>0</v>
      </c>
      <c r="AV517" s="14" t="s">
        <v>23</v>
      </c>
      <c r="AW517" s="14">
        <f>Tableau1[[#This Row],[Réponse b]]</f>
        <v>0</v>
      </c>
      <c r="AX517" s="14" t="s">
        <v>14</v>
      </c>
      <c r="AY517" s="14" t="str">
        <f>IF(Tableau1[[#This Row],[Réponse c]]="","","\")</f>
        <v/>
      </c>
      <c r="AZ517" s="14" t="str">
        <f>IF(Tableau1[[#This Row],[Réponse c]]="","",Tableau1[[#This Row],[Rép c est :]])</f>
        <v/>
      </c>
      <c r="BA517" s="14" t="str">
        <f>IF(Tableau1[[#This Row],[Réponse c]]="","","{")</f>
        <v/>
      </c>
      <c r="BB517" s="14" t="str">
        <f>IF(Tableau1[[#This Row],[Réponse c]]="","",Tableau1[[#This Row],[Réponse c]])</f>
        <v/>
      </c>
      <c r="BC517" s="14" t="str">
        <f>IF(Tableau1[[#This Row],[Réponse c]]="","","}")</f>
        <v/>
      </c>
      <c r="BD517" s="14" t="str">
        <f>IF(Tableau1[[#This Row],[Réponse d]]="","","\")</f>
        <v/>
      </c>
      <c r="BE517" s="14" t="str">
        <f>IF(Tableau1[[#This Row],[Réponse d]]="","",Tableau1[[#This Row],[Rép d est :]])</f>
        <v/>
      </c>
      <c r="BF517" s="14" t="str">
        <f>IF(Tableau1[[#This Row],[Réponse d]]="","","{")</f>
        <v/>
      </c>
      <c r="BG517" s="14" t="str">
        <f>IF(Tableau1[[#This Row],[Réponse d]]="","",Tableau1[[#This Row],[Réponse d]])</f>
        <v/>
      </c>
      <c r="BH517" s="14" t="str">
        <f>IF(Tableau1[[#This Row],[Réponse d]]="","","}")</f>
        <v/>
      </c>
      <c r="BI517" s="14" t="str">
        <f>IF(Tableau1[[#This Row],[Réponse e]]="","","\")</f>
        <v/>
      </c>
      <c r="BJ517" s="14" t="str">
        <f>IF(Tableau1[[#This Row],[Réponse e]]="","",Tableau1[[#This Row],[Rép e est :]])</f>
        <v/>
      </c>
      <c r="BK517" s="14" t="str">
        <f>IF(Tableau1[[#This Row],[Réponse e]]="","","{")</f>
        <v/>
      </c>
      <c r="BL517" s="14" t="str">
        <f>IF(Tableau1[[#This Row],[Réponse e]]="","",Tableau1[[#This Row],[Réponse e]])</f>
        <v/>
      </c>
      <c r="BM517" s="14" t="str">
        <f>IF(Tableau1[[#This Row],[Réponse e]]="","","}")</f>
        <v/>
      </c>
      <c r="BN517" s="14" t="str">
        <f>IF(Tableau1[[#This Row],[Réponse f]]="","","\")</f>
        <v/>
      </c>
      <c r="BO517" s="14" t="str">
        <f>IF(Tableau1[[#This Row],[Réponse f]]="","",Tableau1[[#This Row],[Rép f est :]])</f>
        <v/>
      </c>
      <c r="BP517" s="14" t="str">
        <f>IF(Tableau1[[#This Row],[Réponse f]]="","","{")</f>
        <v/>
      </c>
      <c r="BQ517" s="14" t="str">
        <f>IF(Tableau1[[#This Row],[Réponse f]]="","",Tableau1[[#This Row],[Réponse f]])</f>
        <v/>
      </c>
      <c r="BR517" s="14" t="str">
        <f>IF(Tableau1[[#This Row],[Réponse f]]="","","}")</f>
        <v/>
      </c>
      <c r="BS517" s="14" t="s">
        <v>24</v>
      </c>
      <c r="BT517" s="14" t="str">
        <f t="shared" si="121"/>
        <v>question</v>
      </c>
      <c r="BU517" s="14" t="s">
        <v>26</v>
      </c>
      <c r="BV517" s="14" t="s">
        <v>14</v>
      </c>
      <c r="BX517" s="1" t="str">
        <f>IF(Tableau1[[#This Row],[Question]]="","",CONCATENATE(X517,Y517,Z517,AA517,AB517,AC517,AD517,AE517,AF517,AG517,AH517,AI517,AJ517,AK517,AL517,AM517,AN517,AO517,AP517,AQ517,AR517,AS517,AT517,AU517,AV517,AW517,AX517,AY517,AZ517,BA517,BB517,BC517,BD517,BE517,BF517,BG517,BH517,BI517,BJ517,BK517,BL517,BM517,BN517,BO517,BP517,BQ517,BR517,BS517,BT517,BU517,BV517))</f>
        <v/>
      </c>
    </row>
    <row r="518" spans="1:76">
      <c r="A518" s="24"/>
      <c r="B518" s="24"/>
      <c r="C518" s="25"/>
      <c r="D518" s="25"/>
      <c r="E518" s="55"/>
      <c r="F518" s="56"/>
      <c r="G518" s="56"/>
      <c r="H518" s="25"/>
      <c r="I518" s="25"/>
      <c r="J518" s="25"/>
      <c r="K518" s="25"/>
      <c r="L518" s="25"/>
      <c r="M518" s="25"/>
      <c r="N518" s="25"/>
      <c r="O518" s="36"/>
      <c r="P518" s="25"/>
      <c r="Q518" s="25"/>
      <c r="R518" s="25"/>
      <c r="S518" s="25"/>
      <c r="T518" s="25"/>
      <c r="U518" s="25"/>
      <c r="W518" s="12" t="str">
        <f>IF(Tableau1[[#This Row],[Question]]="","",IF(COUNTIF(Tableau1[[#This Row],[Réponse a]:[Rép f est :]],"bonne")&lt;1,"Attention pas assez de bonnes réponses",""))</f>
        <v/>
      </c>
      <c r="X518" s="14" t="s">
        <v>13</v>
      </c>
      <c r="Y518" s="14">
        <f t="shared" si="112"/>
        <v>0</v>
      </c>
      <c r="Z518" s="14" t="s">
        <v>25</v>
      </c>
      <c r="AA518" s="14" t="str">
        <f>IF(OR(COUNTIF(Tableau1[[#This Row],[Réponse a]:[Rép f est :]],"bonne")&gt;1,Tableau1[[#This Row],[Forcer question multiple]]&lt;&gt;""),"questionmult","question")</f>
        <v>question</v>
      </c>
      <c r="AB518" s="14" t="s">
        <v>21</v>
      </c>
      <c r="AC518" s="14" t="str">
        <f t="shared" si="113"/>
        <v/>
      </c>
      <c r="AD518" s="14">
        <f t="shared" si="122"/>
        <v>518</v>
      </c>
      <c r="AE518" s="14" t="s">
        <v>14</v>
      </c>
      <c r="AF518" s="14" t="str">
        <f t="shared" si="114"/>
        <v>\bareme{b=,m=}</v>
      </c>
      <c r="AG518" s="14" t="str">
        <f t="shared" si="115"/>
        <v/>
      </c>
      <c r="AH518" s="15" t="str">
        <f t="shared" si="116"/>
        <v/>
      </c>
      <c r="AI518" s="15" t="str">
        <f t="shared" si="117"/>
        <v/>
      </c>
      <c r="AJ518" s="15" t="str">
        <f t="shared" si="118"/>
        <v/>
      </c>
      <c r="AK518" s="15" t="str">
        <f t="shared" si="119"/>
        <v/>
      </c>
      <c r="AL518" s="15" t="str">
        <f t="shared" si="120"/>
        <v/>
      </c>
      <c r="AN518" s="14" t="s">
        <v>27</v>
      </c>
      <c r="AO518" s="14" t="s">
        <v>22</v>
      </c>
      <c r="AP518" s="14">
        <f>Tableau1[[#This Row],[Rép a est :]]</f>
        <v>0</v>
      </c>
      <c r="AQ518" s="14" t="s">
        <v>23</v>
      </c>
      <c r="AR518" s="14">
        <f>Tableau1[[#This Row],[Réponse a]]</f>
        <v>0</v>
      </c>
      <c r="AS518" s="14" t="s">
        <v>14</v>
      </c>
      <c r="AT518" s="14" t="s">
        <v>22</v>
      </c>
      <c r="AU518" s="14">
        <f>Tableau1[[#This Row],[Rép b est :]]</f>
        <v>0</v>
      </c>
      <c r="AV518" s="14" t="s">
        <v>23</v>
      </c>
      <c r="AW518" s="14">
        <f>Tableau1[[#This Row],[Réponse b]]</f>
        <v>0</v>
      </c>
      <c r="AX518" s="14" t="s">
        <v>14</v>
      </c>
      <c r="AY518" s="14" t="str">
        <f>IF(Tableau1[[#This Row],[Réponse c]]="","","\")</f>
        <v/>
      </c>
      <c r="AZ518" s="14" t="str">
        <f>IF(Tableau1[[#This Row],[Réponse c]]="","",Tableau1[[#This Row],[Rép c est :]])</f>
        <v/>
      </c>
      <c r="BA518" s="14" t="str">
        <f>IF(Tableau1[[#This Row],[Réponse c]]="","","{")</f>
        <v/>
      </c>
      <c r="BB518" s="14" t="str">
        <f>IF(Tableau1[[#This Row],[Réponse c]]="","",Tableau1[[#This Row],[Réponse c]])</f>
        <v/>
      </c>
      <c r="BC518" s="14" t="str">
        <f>IF(Tableau1[[#This Row],[Réponse c]]="","","}")</f>
        <v/>
      </c>
      <c r="BD518" s="14" t="str">
        <f>IF(Tableau1[[#This Row],[Réponse d]]="","","\")</f>
        <v/>
      </c>
      <c r="BE518" s="14" t="str">
        <f>IF(Tableau1[[#This Row],[Réponse d]]="","",Tableau1[[#This Row],[Rép d est :]])</f>
        <v/>
      </c>
      <c r="BF518" s="14" t="str">
        <f>IF(Tableau1[[#This Row],[Réponse d]]="","","{")</f>
        <v/>
      </c>
      <c r="BG518" s="14" t="str">
        <f>IF(Tableau1[[#This Row],[Réponse d]]="","",Tableau1[[#This Row],[Réponse d]])</f>
        <v/>
      </c>
      <c r="BH518" s="14" t="str">
        <f>IF(Tableau1[[#This Row],[Réponse d]]="","","}")</f>
        <v/>
      </c>
      <c r="BI518" s="14" t="str">
        <f>IF(Tableau1[[#This Row],[Réponse e]]="","","\")</f>
        <v/>
      </c>
      <c r="BJ518" s="14" t="str">
        <f>IF(Tableau1[[#This Row],[Réponse e]]="","",Tableau1[[#This Row],[Rép e est :]])</f>
        <v/>
      </c>
      <c r="BK518" s="14" t="str">
        <f>IF(Tableau1[[#This Row],[Réponse e]]="","","{")</f>
        <v/>
      </c>
      <c r="BL518" s="14" t="str">
        <f>IF(Tableau1[[#This Row],[Réponse e]]="","",Tableau1[[#This Row],[Réponse e]])</f>
        <v/>
      </c>
      <c r="BM518" s="14" t="str">
        <f>IF(Tableau1[[#This Row],[Réponse e]]="","","}")</f>
        <v/>
      </c>
      <c r="BN518" s="14" t="str">
        <f>IF(Tableau1[[#This Row],[Réponse f]]="","","\")</f>
        <v/>
      </c>
      <c r="BO518" s="14" t="str">
        <f>IF(Tableau1[[#This Row],[Réponse f]]="","",Tableau1[[#This Row],[Rép f est :]])</f>
        <v/>
      </c>
      <c r="BP518" s="14" t="str">
        <f>IF(Tableau1[[#This Row],[Réponse f]]="","","{")</f>
        <v/>
      </c>
      <c r="BQ518" s="14" t="str">
        <f>IF(Tableau1[[#This Row],[Réponse f]]="","",Tableau1[[#This Row],[Réponse f]])</f>
        <v/>
      </c>
      <c r="BR518" s="14" t="str">
        <f>IF(Tableau1[[#This Row],[Réponse f]]="","","}")</f>
        <v/>
      </c>
      <c r="BS518" s="14" t="s">
        <v>24</v>
      </c>
      <c r="BT518" s="14" t="str">
        <f t="shared" si="121"/>
        <v>question</v>
      </c>
      <c r="BU518" s="14" t="s">
        <v>26</v>
      </c>
      <c r="BV518" s="14" t="s">
        <v>14</v>
      </c>
      <c r="BX518" s="1" t="str">
        <f>IF(Tableau1[[#This Row],[Question]]="","",CONCATENATE(X518,Y518,Z518,AA518,AB518,AC518,AD518,AE518,AF518,AG518,AH518,AI518,AJ518,AK518,AL518,AM518,AN518,AO518,AP518,AQ518,AR518,AS518,AT518,AU518,AV518,AW518,AX518,AY518,AZ518,BA518,BB518,BC518,BD518,BE518,BF518,BG518,BH518,BI518,BJ518,BK518,BL518,BM518,BN518,BO518,BP518,BQ518,BR518,BS518,BT518,BU518,BV518))</f>
        <v/>
      </c>
    </row>
    <row r="519" spans="1:76">
      <c r="A519" s="24"/>
      <c r="B519" s="24"/>
      <c r="C519" s="25"/>
      <c r="D519" s="25"/>
      <c r="E519" s="24"/>
      <c r="F519" s="56"/>
      <c r="G519" s="56"/>
      <c r="H519" s="25"/>
      <c r="I519" s="25"/>
      <c r="J519" s="25"/>
      <c r="K519" s="25"/>
      <c r="L519" s="25"/>
      <c r="M519" s="25"/>
      <c r="N519" s="25"/>
      <c r="O519" s="36"/>
      <c r="P519" s="25"/>
      <c r="Q519" s="25"/>
      <c r="R519" s="25"/>
      <c r="S519" s="25"/>
      <c r="T519" s="25"/>
      <c r="U519" s="25"/>
      <c r="W519" s="12" t="str">
        <f>IF(Tableau1[[#This Row],[Question]]="","",IF(COUNTIF(Tableau1[[#This Row],[Réponse a]:[Rép f est :]],"bonne")&lt;1,"Attention pas assez de bonnes réponses",""))</f>
        <v/>
      </c>
      <c r="X519" s="14" t="s">
        <v>13</v>
      </c>
      <c r="Y519" s="14">
        <f t="shared" si="112"/>
        <v>0</v>
      </c>
      <c r="Z519" s="14" t="s">
        <v>25</v>
      </c>
      <c r="AA519" s="14" t="str">
        <f>IF(OR(COUNTIF(Tableau1[[#This Row],[Réponse a]:[Rép f est :]],"bonne")&gt;1,Tableau1[[#This Row],[Forcer question multiple]]&lt;&gt;""),"questionmult","question")</f>
        <v>question</v>
      </c>
      <c r="AB519" s="14" t="s">
        <v>21</v>
      </c>
      <c r="AC519" s="14" t="str">
        <f t="shared" si="113"/>
        <v/>
      </c>
      <c r="AD519" s="14">
        <f t="shared" si="122"/>
        <v>519</v>
      </c>
      <c r="AE519" s="14" t="s">
        <v>14</v>
      </c>
      <c r="AF519" s="14" t="str">
        <f t="shared" si="114"/>
        <v>\bareme{b=,m=}</v>
      </c>
      <c r="AG519" s="14" t="str">
        <f t="shared" si="115"/>
        <v/>
      </c>
      <c r="AH519" s="15" t="str">
        <f t="shared" si="116"/>
        <v/>
      </c>
      <c r="AI519" s="15" t="str">
        <f t="shared" si="117"/>
        <v/>
      </c>
      <c r="AJ519" s="15" t="str">
        <f t="shared" si="118"/>
        <v/>
      </c>
      <c r="AK519" s="15" t="str">
        <f t="shared" si="119"/>
        <v/>
      </c>
      <c r="AL519" s="15" t="str">
        <f t="shared" si="120"/>
        <v/>
      </c>
      <c r="AN519" s="14" t="s">
        <v>27</v>
      </c>
      <c r="AO519" s="14" t="s">
        <v>22</v>
      </c>
      <c r="AP519" s="14">
        <f>Tableau1[[#This Row],[Rép a est :]]</f>
        <v>0</v>
      </c>
      <c r="AQ519" s="14" t="s">
        <v>23</v>
      </c>
      <c r="AR519" s="14">
        <f>Tableau1[[#This Row],[Réponse a]]</f>
        <v>0</v>
      </c>
      <c r="AS519" s="14" t="s">
        <v>14</v>
      </c>
      <c r="AT519" s="14" t="s">
        <v>22</v>
      </c>
      <c r="AU519" s="14">
        <f>Tableau1[[#This Row],[Rép b est :]]</f>
        <v>0</v>
      </c>
      <c r="AV519" s="14" t="s">
        <v>23</v>
      </c>
      <c r="AW519" s="14">
        <f>Tableau1[[#This Row],[Réponse b]]</f>
        <v>0</v>
      </c>
      <c r="AX519" s="14" t="s">
        <v>14</v>
      </c>
      <c r="AY519" s="14" t="str">
        <f>IF(Tableau1[[#This Row],[Réponse c]]="","","\")</f>
        <v/>
      </c>
      <c r="AZ519" s="14" t="str">
        <f>IF(Tableau1[[#This Row],[Réponse c]]="","",Tableau1[[#This Row],[Rép c est :]])</f>
        <v/>
      </c>
      <c r="BA519" s="14" t="str">
        <f>IF(Tableau1[[#This Row],[Réponse c]]="","","{")</f>
        <v/>
      </c>
      <c r="BB519" s="14" t="str">
        <f>IF(Tableau1[[#This Row],[Réponse c]]="","",Tableau1[[#This Row],[Réponse c]])</f>
        <v/>
      </c>
      <c r="BC519" s="14" t="str">
        <f>IF(Tableau1[[#This Row],[Réponse c]]="","","}")</f>
        <v/>
      </c>
      <c r="BD519" s="14" t="str">
        <f>IF(Tableau1[[#This Row],[Réponse d]]="","","\")</f>
        <v/>
      </c>
      <c r="BE519" s="14" t="str">
        <f>IF(Tableau1[[#This Row],[Réponse d]]="","",Tableau1[[#This Row],[Rép d est :]])</f>
        <v/>
      </c>
      <c r="BF519" s="14" t="str">
        <f>IF(Tableau1[[#This Row],[Réponse d]]="","","{")</f>
        <v/>
      </c>
      <c r="BG519" s="14" t="str">
        <f>IF(Tableau1[[#This Row],[Réponse d]]="","",Tableau1[[#This Row],[Réponse d]])</f>
        <v/>
      </c>
      <c r="BH519" s="14" t="str">
        <f>IF(Tableau1[[#This Row],[Réponse d]]="","","}")</f>
        <v/>
      </c>
      <c r="BI519" s="14" t="str">
        <f>IF(Tableau1[[#This Row],[Réponse e]]="","","\")</f>
        <v/>
      </c>
      <c r="BJ519" s="14" t="str">
        <f>IF(Tableau1[[#This Row],[Réponse e]]="","",Tableau1[[#This Row],[Rép e est :]])</f>
        <v/>
      </c>
      <c r="BK519" s="14" t="str">
        <f>IF(Tableau1[[#This Row],[Réponse e]]="","","{")</f>
        <v/>
      </c>
      <c r="BL519" s="14" t="str">
        <f>IF(Tableau1[[#This Row],[Réponse e]]="","",Tableau1[[#This Row],[Réponse e]])</f>
        <v/>
      </c>
      <c r="BM519" s="14" t="str">
        <f>IF(Tableau1[[#This Row],[Réponse e]]="","","}")</f>
        <v/>
      </c>
      <c r="BN519" s="14" t="str">
        <f>IF(Tableau1[[#This Row],[Réponse f]]="","","\")</f>
        <v/>
      </c>
      <c r="BO519" s="14" t="str">
        <f>IF(Tableau1[[#This Row],[Réponse f]]="","",Tableau1[[#This Row],[Rép f est :]])</f>
        <v/>
      </c>
      <c r="BP519" s="14" t="str">
        <f>IF(Tableau1[[#This Row],[Réponse f]]="","","{")</f>
        <v/>
      </c>
      <c r="BQ519" s="14" t="str">
        <f>IF(Tableau1[[#This Row],[Réponse f]]="","",Tableau1[[#This Row],[Réponse f]])</f>
        <v/>
      </c>
      <c r="BR519" s="14" t="str">
        <f>IF(Tableau1[[#This Row],[Réponse f]]="","","}")</f>
        <v/>
      </c>
      <c r="BS519" s="14" t="s">
        <v>24</v>
      </c>
      <c r="BT519" s="14" t="str">
        <f t="shared" si="121"/>
        <v>question</v>
      </c>
      <c r="BU519" s="14" t="s">
        <v>26</v>
      </c>
      <c r="BV519" s="14" t="s">
        <v>14</v>
      </c>
      <c r="BX519" s="1" t="str">
        <f>IF(Tableau1[[#This Row],[Question]]="","",CONCATENATE(X519,Y519,Z519,AA519,AB519,AC519,AD519,AE519,AF519,AG519,AH519,AI519,AJ519,AK519,AL519,AM519,AN519,AO519,AP519,AQ519,AR519,AS519,AT519,AU519,AV519,AW519,AX519,AY519,AZ519,BA519,BB519,BC519,BD519,BE519,BF519,BG519,BH519,BI519,BJ519,BK519,BL519,BM519,BN519,BO519,BP519,BQ519,BR519,BS519,BT519,BU519,BV519))</f>
        <v/>
      </c>
    </row>
    <row r="520" spans="1:76">
      <c r="A520" s="24"/>
      <c r="B520" s="24"/>
      <c r="C520" s="25"/>
      <c r="D520" s="25"/>
      <c r="E520" s="24"/>
      <c r="F520" s="56"/>
      <c r="G520" s="56"/>
      <c r="H520" s="25"/>
      <c r="I520" s="25"/>
      <c r="J520" s="25"/>
      <c r="K520" s="25"/>
      <c r="L520" s="25"/>
      <c r="M520" s="25"/>
      <c r="N520" s="25"/>
      <c r="O520" s="36"/>
      <c r="P520" s="25"/>
      <c r="Q520" s="25"/>
      <c r="R520" s="25"/>
      <c r="S520" s="25"/>
      <c r="T520" s="25"/>
      <c r="U520" s="25"/>
      <c r="W520" s="12" t="str">
        <f>IF(Tableau1[[#This Row],[Question]]="","",IF(COUNTIF(Tableau1[[#This Row],[Réponse a]:[Rép f est :]],"bonne")&lt;1,"Attention pas assez de bonnes réponses",""))</f>
        <v/>
      </c>
      <c r="X520" s="14" t="s">
        <v>13</v>
      </c>
      <c r="Y520" s="14">
        <f t="shared" si="112"/>
        <v>0</v>
      </c>
      <c r="Z520" s="14" t="s">
        <v>25</v>
      </c>
      <c r="AA520" s="14" t="str">
        <f>IF(OR(COUNTIF(Tableau1[[#This Row],[Réponse a]:[Rép f est :]],"bonne")&gt;1,Tableau1[[#This Row],[Forcer question multiple]]&lt;&gt;""),"questionmult","question")</f>
        <v>question</v>
      </c>
      <c r="AB520" s="14" t="s">
        <v>21</v>
      </c>
      <c r="AC520" s="14" t="str">
        <f t="shared" si="113"/>
        <v/>
      </c>
      <c r="AD520" s="14">
        <f t="shared" si="122"/>
        <v>520</v>
      </c>
      <c r="AE520" s="14" t="s">
        <v>14</v>
      </c>
      <c r="AF520" s="14" t="str">
        <f t="shared" si="114"/>
        <v>\bareme{b=,m=}</v>
      </c>
      <c r="AG520" s="14" t="str">
        <f t="shared" si="115"/>
        <v/>
      </c>
      <c r="AH520" s="15" t="str">
        <f t="shared" si="116"/>
        <v/>
      </c>
      <c r="AI520" s="15" t="str">
        <f t="shared" si="117"/>
        <v/>
      </c>
      <c r="AJ520" s="15" t="str">
        <f t="shared" si="118"/>
        <v/>
      </c>
      <c r="AK520" s="15" t="str">
        <f t="shared" si="119"/>
        <v/>
      </c>
      <c r="AL520" s="15" t="str">
        <f t="shared" si="120"/>
        <v/>
      </c>
      <c r="AN520" s="14" t="s">
        <v>27</v>
      </c>
      <c r="AO520" s="14" t="s">
        <v>22</v>
      </c>
      <c r="AP520" s="14">
        <f>Tableau1[[#This Row],[Rép a est :]]</f>
        <v>0</v>
      </c>
      <c r="AQ520" s="14" t="s">
        <v>23</v>
      </c>
      <c r="AR520" s="14">
        <f>Tableau1[[#This Row],[Réponse a]]</f>
        <v>0</v>
      </c>
      <c r="AS520" s="14" t="s">
        <v>14</v>
      </c>
      <c r="AT520" s="14" t="s">
        <v>22</v>
      </c>
      <c r="AU520" s="14">
        <f>Tableau1[[#This Row],[Rép b est :]]</f>
        <v>0</v>
      </c>
      <c r="AV520" s="14" t="s">
        <v>23</v>
      </c>
      <c r="AW520" s="14">
        <f>Tableau1[[#This Row],[Réponse b]]</f>
        <v>0</v>
      </c>
      <c r="AX520" s="14" t="s">
        <v>14</v>
      </c>
      <c r="AY520" s="14" t="str">
        <f>IF(Tableau1[[#This Row],[Réponse c]]="","","\")</f>
        <v/>
      </c>
      <c r="AZ520" s="14" t="str">
        <f>IF(Tableau1[[#This Row],[Réponse c]]="","",Tableau1[[#This Row],[Rép c est :]])</f>
        <v/>
      </c>
      <c r="BA520" s="14" t="str">
        <f>IF(Tableau1[[#This Row],[Réponse c]]="","","{")</f>
        <v/>
      </c>
      <c r="BB520" s="14" t="str">
        <f>IF(Tableau1[[#This Row],[Réponse c]]="","",Tableau1[[#This Row],[Réponse c]])</f>
        <v/>
      </c>
      <c r="BC520" s="14" t="str">
        <f>IF(Tableau1[[#This Row],[Réponse c]]="","","}")</f>
        <v/>
      </c>
      <c r="BD520" s="14" t="str">
        <f>IF(Tableau1[[#This Row],[Réponse d]]="","","\")</f>
        <v/>
      </c>
      <c r="BE520" s="14" t="str">
        <f>IF(Tableau1[[#This Row],[Réponse d]]="","",Tableau1[[#This Row],[Rép d est :]])</f>
        <v/>
      </c>
      <c r="BF520" s="14" t="str">
        <f>IF(Tableau1[[#This Row],[Réponse d]]="","","{")</f>
        <v/>
      </c>
      <c r="BG520" s="14" t="str">
        <f>IF(Tableau1[[#This Row],[Réponse d]]="","",Tableau1[[#This Row],[Réponse d]])</f>
        <v/>
      </c>
      <c r="BH520" s="14" t="str">
        <f>IF(Tableau1[[#This Row],[Réponse d]]="","","}")</f>
        <v/>
      </c>
      <c r="BI520" s="14" t="str">
        <f>IF(Tableau1[[#This Row],[Réponse e]]="","","\")</f>
        <v/>
      </c>
      <c r="BJ520" s="14" t="str">
        <f>IF(Tableau1[[#This Row],[Réponse e]]="","",Tableau1[[#This Row],[Rép e est :]])</f>
        <v/>
      </c>
      <c r="BK520" s="14" t="str">
        <f>IF(Tableau1[[#This Row],[Réponse e]]="","","{")</f>
        <v/>
      </c>
      <c r="BL520" s="14" t="str">
        <f>IF(Tableau1[[#This Row],[Réponse e]]="","",Tableau1[[#This Row],[Réponse e]])</f>
        <v/>
      </c>
      <c r="BM520" s="14" t="str">
        <f>IF(Tableau1[[#This Row],[Réponse e]]="","","}")</f>
        <v/>
      </c>
      <c r="BN520" s="14" t="str">
        <f>IF(Tableau1[[#This Row],[Réponse f]]="","","\")</f>
        <v/>
      </c>
      <c r="BO520" s="14" t="str">
        <f>IF(Tableau1[[#This Row],[Réponse f]]="","",Tableau1[[#This Row],[Rép f est :]])</f>
        <v/>
      </c>
      <c r="BP520" s="14" t="str">
        <f>IF(Tableau1[[#This Row],[Réponse f]]="","","{")</f>
        <v/>
      </c>
      <c r="BQ520" s="14" t="str">
        <f>IF(Tableau1[[#This Row],[Réponse f]]="","",Tableau1[[#This Row],[Réponse f]])</f>
        <v/>
      </c>
      <c r="BR520" s="14" t="str">
        <f>IF(Tableau1[[#This Row],[Réponse f]]="","","}")</f>
        <v/>
      </c>
      <c r="BS520" s="14" t="s">
        <v>24</v>
      </c>
      <c r="BT520" s="14" t="str">
        <f t="shared" si="121"/>
        <v>question</v>
      </c>
      <c r="BU520" s="14" t="s">
        <v>26</v>
      </c>
      <c r="BV520" s="14" t="s">
        <v>14</v>
      </c>
      <c r="BX520" s="1" t="str">
        <f>IF(Tableau1[[#This Row],[Question]]="","",CONCATENATE(X520,Y520,Z520,AA520,AB520,AC520,AD520,AE520,AF520,AG520,AH520,AI520,AJ520,AK520,AL520,AM520,AN520,AO520,AP520,AQ520,AR520,AS520,AT520,AU520,AV520,AW520,AX520,AY520,AZ520,BA520,BB520,BC520,BD520,BE520,BF520,BG520,BH520,BI520,BJ520,BK520,BL520,BM520,BN520,BO520,BP520,BQ520,BR520,BS520,BT520,BU520,BV520))</f>
        <v/>
      </c>
    </row>
    <row r="521" spans="1:76">
      <c r="A521" s="24"/>
      <c r="B521" s="24"/>
      <c r="C521" s="25"/>
      <c r="D521" s="25"/>
      <c r="E521" s="24"/>
      <c r="F521" s="56"/>
      <c r="G521" s="56"/>
      <c r="H521" s="25"/>
      <c r="I521" s="25"/>
      <c r="J521" s="25"/>
      <c r="K521" s="25"/>
      <c r="L521" s="25"/>
      <c r="M521" s="25"/>
      <c r="N521" s="25"/>
      <c r="O521" s="36"/>
      <c r="P521" s="25"/>
      <c r="Q521" s="25"/>
      <c r="R521" s="25"/>
      <c r="S521" s="25"/>
      <c r="T521" s="25"/>
      <c r="U521" s="25"/>
      <c r="W521" s="12" t="str">
        <f>IF(Tableau1[[#This Row],[Question]]="","",IF(COUNTIF(Tableau1[[#This Row],[Réponse a]:[Rép f est :]],"bonne")&lt;1,"Attention pas assez de bonnes réponses",""))</f>
        <v/>
      </c>
      <c r="X521" s="14" t="s">
        <v>13</v>
      </c>
      <c r="Y521" s="14">
        <f t="shared" si="112"/>
        <v>0</v>
      </c>
      <c r="Z521" s="14" t="s">
        <v>25</v>
      </c>
      <c r="AA521" s="14" t="str">
        <f>IF(OR(COUNTIF(Tableau1[[#This Row],[Réponse a]:[Rép f est :]],"bonne")&gt;1,Tableau1[[#This Row],[Forcer question multiple]]&lt;&gt;""),"questionmult","question")</f>
        <v>question</v>
      </c>
      <c r="AB521" s="14" t="s">
        <v>21</v>
      </c>
      <c r="AC521" s="14" t="str">
        <f t="shared" si="113"/>
        <v/>
      </c>
      <c r="AD521" s="14">
        <f t="shared" si="122"/>
        <v>521</v>
      </c>
      <c r="AE521" s="14" t="s">
        <v>14</v>
      </c>
      <c r="AF521" s="14" t="str">
        <f t="shared" si="114"/>
        <v>\bareme{b=,m=}</v>
      </c>
      <c r="AG521" s="14" t="str">
        <f t="shared" si="115"/>
        <v/>
      </c>
      <c r="AH521" s="15" t="str">
        <f t="shared" si="116"/>
        <v/>
      </c>
      <c r="AI521" s="15" t="str">
        <f t="shared" si="117"/>
        <v/>
      </c>
      <c r="AJ521" s="15" t="str">
        <f t="shared" si="118"/>
        <v/>
      </c>
      <c r="AK521" s="15" t="str">
        <f t="shared" si="119"/>
        <v/>
      </c>
      <c r="AL521" s="15" t="str">
        <f t="shared" si="120"/>
        <v/>
      </c>
      <c r="AN521" s="14" t="s">
        <v>27</v>
      </c>
      <c r="AO521" s="14" t="s">
        <v>22</v>
      </c>
      <c r="AP521" s="14">
        <f>Tableau1[[#This Row],[Rép a est :]]</f>
        <v>0</v>
      </c>
      <c r="AQ521" s="14" t="s">
        <v>23</v>
      </c>
      <c r="AR521" s="14">
        <f>Tableau1[[#This Row],[Réponse a]]</f>
        <v>0</v>
      </c>
      <c r="AS521" s="14" t="s">
        <v>14</v>
      </c>
      <c r="AT521" s="14" t="s">
        <v>22</v>
      </c>
      <c r="AU521" s="14">
        <f>Tableau1[[#This Row],[Rép b est :]]</f>
        <v>0</v>
      </c>
      <c r="AV521" s="14" t="s">
        <v>23</v>
      </c>
      <c r="AW521" s="14">
        <f>Tableau1[[#This Row],[Réponse b]]</f>
        <v>0</v>
      </c>
      <c r="AX521" s="14" t="s">
        <v>14</v>
      </c>
      <c r="AY521" s="14" t="str">
        <f>IF(Tableau1[[#This Row],[Réponse c]]="","","\")</f>
        <v/>
      </c>
      <c r="AZ521" s="14" t="str">
        <f>IF(Tableau1[[#This Row],[Réponse c]]="","",Tableau1[[#This Row],[Rép c est :]])</f>
        <v/>
      </c>
      <c r="BA521" s="14" t="str">
        <f>IF(Tableau1[[#This Row],[Réponse c]]="","","{")</f>
        <v/>
      </c>
      <c r="BB521" s="14" t="str">
        <f>IF(Tableau1[[#This Row],[Réponse c]]="","",Tableau1[[#This Row],[Réponse c]])</f>
        <v/>
      </c>
      <c r="BC521" s="14" t="str">
        <f>IF(Tableau1[[#This Row],[Réponse c]]="","","}")</f>
        <v/>
      </c>
      <c r="BD521" s="14" t="str">
        <f>IF(Tableau1[[#This Row],[Réponse d]]="","","\")</f>
        <v/>
      </c>
      <c r="BE521" s="14" t="str">
        <f>IF(Tableau1[[#This Row],[Réponse d]]="","",Tableau1[[#This Row],[Rép d est :]])</f>
        <v/>
      </c>
      <c r="BF521" s="14" t="str">
        <f>IF(Tableau1[[#This Row],[Réponse d]]="","","{")</f>
        <v/>
      </c>
      <c r="BG521" s="14" t="str">
        <f>IF(Tableau1[[#This Row],[Réponse d]]="","",Tableau1[[#This Row],[Réponse d]])</f>
        <v/>
      </c>
      <c r="BH521" s="14" t="str">
        <f>IF(Tableau1[[#This Row],[Réponse d]]="","","}")</f>
        <v/>
      </c>
      <c r="BI521" s="14" t="str">
        <f>IF(Tableau1[[#This Row],[Réponse e]]="","","\")</f>
        <v/>
      </c>
      <c r="BJ521" s="14" t="str">
        <f>IF(Tableau1[[#This Row],[Réponse e]]="","",Tableau1[[#This Row],[Rép e est :]])</f>
        <v/>
      </c>
      <c r="BK521" s="14" t="str">
        <f>IF(Tableau1[[#This Row],[Réponse e]]="","","{")</f>
        <v/>
      </c>
      <c r="BL521" s="14" t="str">
        <f>IF(Tableau1[[#This Row],[Réponse e]]="","",Tableau1[[#This Row],[Réponse e]])</f>
        <v/>
      </c>
      <c r="BM521" s="14" t="str">
        <f>IF(Tableau1[[#This Row],[Réponse e]]="","","}")</f>
        <v/>
      </c>
      <c r="BN521" s="14" t="str">
        <f>IF(Tableau1[[#This Row],[Réponse f]]="","","\")</f>
        <v/>
      </c>
      <c r="BO521" s="14" t="str">
        <f>IF(Tableau1[[#This Row],[Réponse f]]="","",Tableau1[[#This Row],[Rép f est :]])</f>
        <v/>
      </c>
      <c r="BP521" s="14" t="str">
        <f>IF(Tableau1[[#This Row],[Réponse f]]="","","{")</f>
        <v/>
      </c>
      <c r="BQ521" s="14" t="str">
        <f>IF(Tableau1[[#This Row],[Réponse f]]="","",Tableau1[[#This Row],[Réponse f]])</f>
        <v/>
      </c>
      <c r="BR521" s="14" t="str">
        <f>IF(Tableau1[[#This Row],[Réponse f]]="","","}")</f>
        <v/>
      </c>
      <c r="BS521" s="14" t="s">
        <v>24</v>
      </c>
      <c r="BT521" s="14" t="str">
        <f t="shared" si="121"/>
        <v>question</v>
      </c>
      <c r="BU521" s="14" t="s">
        <v>26</v>
      </c>
      <c r="BV521" s="14" t="s">
        <v>14</v>
      </c>
      <c r="BX521" s="1" t="str">
        <f>IF(Tableau1[[#This Row],[Question]]="","",CONCATENATE(X521,Y521,Z521,AA521,AB521,AC521,AD521,AE521,AF521,AG521,AH521,AI521,AJ521,AK521,AL521,AM521,AN521,AO521,AP521,AQ521,AR521,AS521,AT521,AU521,AV521,AW521,AX521,AY521,AZ521,BA521,BB521,BC521,BD521,BE521,BF521,BG521,BH521,BI521,BJ521,BK521,BL521,BM521,BN521,BO521,BP521,BQ521,BR521,BS521,BT521,BU521,BV521))</f>
        <v/>
      </c>
    </row>
    <row r="522" spans="1:76">
      <c r="A522" s="24"/>
      <c r="B522" s="24"/>
      <c r="C522" s="25"/>
      <c r="D522" s="25"/>
      <c r="E522" s="24"/>
      <c r="F522" s="56"/>
      <c r="G522" s="56"/>
      <c r="H522" s="25"/>
      <c r="I522" s="25"/>
      <c r="J522" s="25"/>
      <c r="K522" s="25"/>
      <c r="L522" s="25"/>
      <c r="M522" s="25"/>
      <c r="N522" s="25"/>
      <c r="O522" s="36"/>
      <c r="P522" s="25"/>
      <c r="Q522" s="25"/>
      <c r="R522" s="25"/>
      <c r="S522" s="25"/>
      <c r="T522" s="25"/>
      <c r="U522" s="25"/>
      <c r="W522" s="12" t="str">
        <f>IF(Tableau1[[#This Row],[Question]]="","",IF(COUNTIF(Tableau1[[#This Row],[Réponse a]:[Rép f est :]],"bonne")&lt;1,"Attention pas assez de bonnes réponses",""))</f>
        <v/>
      </c>
      <c r="X522" s="14" t="s">
        <v>13</v>
      </c>
      <c r="Y522" s="14">
        <f t="shared" si="112"/>
        <v>0</v>
      </c>
      <c r="Z522" s="14" t="s">
        <v>25</v>
      </c>
      <c r="AA522" s="14" t="str">
        <f>IF(OR(COUNTIF(Tableau1[[#This Row],[Réponse a]:[Rép f est :]],"bonne")&gt;1,Tableau1[[#This Row],[Forcer question multiple]]&lt;&gt;""),"questionmult","question")</f>
        <v>question</v>
      </c>
      <c r="AB522" s="14" t="s">
        <v>21</v>
      </c>
      <c r="AC522" s="14" t="str">
        <f t="shared" si="113"/>
        <v/>
      </c>
      <c r="AD522" s="14">
        <f t="shared" si="122"/>
        <v>522</v>
      </c>
      <c r="AE522" s="14" t="s">
        <v>14</v>
      </c>
      <c r="AF522" s="14" t="str">
        <f t="shared" si="114"/>
        <v>\bareme{b=,m=}</v>
      </c>
      <c r="AG522" s="14" t="str">
        <f t="shared" si="115"/>
        <v/>
      </c>
      <c r="AH522" s="15" t="str">
        <f t="shared" si="116"/>
        <v/>
      </c>
      <c r="AI522" s="15" t="str">
        <f t="shared" si="117"/>
        <v/>
      </c>
      <c r="AJ522" s="15" t="str">
        <f t="shared" si="118"/>
        <v/>
      </c>
      <c r="AK522" s="15" t="str">
        <f t="shared" si="119"/>
        <v/>
      </c>
      <c r="AL522" s="15" t="str">
        <f t="shared" si="120"/>
        <v/>
      </c>
      <c r="AN522" s="14" t="s">
        <v>27</v>
      </c>
      <c r="AO522" s="14" t="s">
        <v>22</v>
      </c>
      <c r="AP522" s="14">
        <f>Tableau1[[#This Row],[Rép a est :]]</f>
        <v>0</v>
      </c>
      <c r="AQ522" s="14" t="s">
        <v>23</v>
      </c>
      <c r="AR522" s="14">
        <f>Tableau1[[#This Row],[Réponse a]]</f>
        <v>0</v>
      </c>
      <c r="AS522" s="14" t="s">
        <v>14</v>
      </c>
      <c r="AT522" s="14" t="s">
        <v>22</v>
      </c>
      <c r="AU522" s="14">
        <f>Tableau1[[#This Row],[Rép b est :]]</f>
        <v>0</v>
      </c>
      <c r="AV522" s="14" t="s">
        <v>23</v>
      </c>
      <c r="AW522" s="14">
        <f>Tableau1[[#This Row],[Réponse b]]</f>
        <v>0</v>
      </c>
      <c r="AX522" s="14" t="s">
        <v>14</v>
      </c>
      <c r="AY522" s="14" t="str">
        <f>IF(Tableau1[[#This Row],[Réponse c]]="","","\")</f>
        <v/>
      </c>
      <c r="AZ522" s="14" t="str">
        <f>IF(Tableau1[[#This Row],[Réponse c]]="","",Tableau1[[#This Row],[Rép c est :]])</f>
        <v/>
      </c>
      <c r="BA522" s="14" t="str">
        <f>IF(Tableau1[[#This Row],[Réponse c]]="","","{")</f>
        <v/>
      </c>
      <c r="BB522" s="14" t="str">
        <f>IF(Tableau1[[#This Row],[Réponse c]]="","",Tableau1[[#This Row],[Réponse c]])</f>
        <v/>
      </c>
      <c r="BC522" s="14" t="str">
        <f>IF(Tableau1[[#This Row],[Réponse c]]="","","}")</f>
        <v/>
      </c>
      <c r="BD522" s="14" t="str">
        <f>IF(Tableau1[[#This Row],[Réponse d]]="","","\")</f>
        <v/>
      </c>
      <c r="BE522" s="14" t="str">
        <f>IF(Tableau1[[#This Row],[Réponse d]]="","",Tableau1[[#This Row],[Rép d est :]])</f>
        <v/>
      </c>
      <c r="BF522" s="14" t="str">
        <f>IF(Tableau1[[#This Row],[Réponse d]]="","","{")</f>
        <v/>
      </c>
      <c r="BG522" s="14" t="str">
        <f>IF(Tableau1[[#This Row],[Réponse d]]="","",Tableau1[[#This Row],[Réponse d]])</f>
        <v/>
      </c>
      <c r="BH522" s="14" t="str">
        <f>IF(Tableau1[[#This Row],[Réponse d]]="","","}")</f>
        <v/>
      </c>
      <c r="BI522" s="14" t="str">
        <f>IF(Tableau1[[#This Row],[Réponse e]]="","","\")</f>
        <v/>
      </c>
      <c r="BJ522" s="14" t="str">
        <f>IF(Tableau1[[#This Row],[Réponse e]]="","",Tableau1[[#This Row],[Rép e est :]])</f>
        <v/>
      </c>
      <c r="BK522" s="14" t="str">
        <f>IF(Tableau1[[#This Row],[Réponse e]]="","","{")</f>
        <v/>
      </c>
      <c r="BL522" s="14" t="str">
        <f>IF(Tableau1[[#This Row],[Réponse e]]="","",Tableau1[[#This Row],[Réponse e]])</f>
        <v/>
      </c>
      <c r="BM522" s="14" t="str">
        <f>IF(Tableau1[[#This Row],[Réponse e]]="","","}")</f>
        <v/>
      </c>
      <c r="BN522" s="14" t="str">
        <f>IF(Tableau1[[#This Row],[Réponse f]]="","","\")</f>
        <v/>
      </c>
      <c r="BO522" s="14" t="str">
        <f>IF(Tableau1[[#This Row],[Réponse f]]="","",Tableau1[[#This Row],[Rép f est :]])</f>
        <v/>
      </c>
      <c r="BP522" s="14" t="str">
        <f>IF(Tableau1[[#This Row],[Réponse f]]="","","{")</f>
        <v/>
      </c>
      <c r="BQ522" s="14" t="str">
        <f>IF(Tableau1[[#This Row],[Réponse f]]="","",Tableau1[[#This Row],[Réponse f]])</f>
        <v/>
      </c>
      <c r="BR522" s="14" t="str">
        <f>IF(Tableau1[[#This Row],[Réponse f]]="","","}")</f>
        <v/>
      </c>
      <c r="BS522" s="14" t="s">
        <v>24</v>
      </c>
      <c r="BT522" s="14" t="str">
        <f t="shared" si="121"/>
        <v>question</v>
      </c>
      <c r="BU522" s="14" t="s">
        <v>26</v>
      </c>
      <c r="BV522" s="14" t="s">
        <v>14</v>
      </c>
      <c r="BX522" s="1" t="str">
        <f>IF(Tableau1[[#This Row],[Question]]="","",CONCATENATE(X522,Y522,Z522,AA522,AB522,AC522,AD522,AE522,AF522,AG522,AH522,AI522,AJ522,AK522,AL522,AM522,AN522,AO522,AP522,AQ522,AR522,AS522,AT522,AU522,AV522,AW522,AX522,AY522,AZ522,BA522,BB522,BC522,BD522,BE522,BF522,BG522,BH522,BI522,BJ522,BK522,BL522,BM522,BN522,BO522,BP522,BQ522,BR522,BS522,BT522,BU522,BV522))</f>
        <v/>
      </c>
    </row>
    <row r="523" spans="1:76">
      <c r="A523" s="24"/>
      <c r="B523" s="24"/>
      <c r="C523" s="25"/>
      <c r="D523" s="25"/>
      <c r="E523" s="24"/>
      <c r="F523" s="56"/>
      <c r="G523" s="56"/>
      <c r="H523" s="25"/>
      <c r="I523" s="25"/>
      <c r="J523" s="25"/>
      <c r="K523" s="25"/>
      <c r="L523" s="25"/>
      <c r="M523" s="25"/>
      <c r="N523" s="25"/>
      <c r="O523" s="36"/>
      <c r="P523" s="25"/>
      <c r="Q523" s="25"/>
      <c r="R523" s="25"/>
      <c r="S523" s="25"/>
      <c r="T523" s="25"/>
      <c r="U523" s="25"/>
      <c r="W523" s="12" t="str">
        <f>IF(Tableau1[[#This Row],[Question]]="","",IF(COUNTIF(Tableau1[[#This Row],[Réponse a]:[Rép f est :]],"bonne")&lt;1,"Attention pas assez de bonnes réponses",""))</f>
        <v/>
      </c>
      <c r="X523" s="14" t="s">
        <v>13</v>
      </c>
      <c r="Y523" s="14">
        <f t="shared" si="112"/>
        <v>0</v>
      </c>
      <c r="Z523" s="14" t="s">
        <v>25</v>
      </c>
      <c r="AA523" s="14" t="str">
        <f>IF(OR(COUNTIF(Tableau1[[#This Row],[Réponse a]:[Rép f est :]],"bonne")&gt;1,Tableau1[[#This Row],[Forcer question multiple]]&lt;&gt;""),"questionmult","question")</f>
        <v>question</v>
      </c>
      <c r="AB523" s="14" t="s">
        <v>21</v>
      </c>
      <c r="AC523" s="14" t="str">
        <f t="shared" si="113"/>
        <v/>
      </c>
      <c r="AD523" s="14">
        <f t="shared" si="122"/>
        <v>523</v>
      </c>
      <c r="AE523" s="14" t="s">
        <v>14</v>
      </c>
      <c r="AF523" s="14" t="str">
        <f t="shared" si="114"/>
        <v>\bareme{b=,m=}</v>
      </c>
      <c r="AG523" s="14" t="str">
        <f t="shared" si="115"/>
        <v/>
      </c>
      <c r="AH523" s="15" t="str">
        <f t="shared" si="116"/>
        <v/>
      </c>
      <c r="AI523" s="15" t="str">
        <f t="shared" si="117"/>
        <v/>
      </c>
      <c r="AJ523" s="15" t="str">
        <f t="shared" si="118"/>
        <v/>
      </c>
      <c r="AK523" s="15" t="str">
        <f t="shared" si="119"/>
        <v/>
      </c>
      <c r="AL523" s="15" t="str">
        <f t="shared" si="120"/>
        <v/>
      </c>
      <c r="AN523" s="14" t="s">
        <v>27</v>
      </c>
      <c r="AO523" s="14" t="s">
        <v>22</v>
      </c>
      <c r="AP523" s="14">
        <f>Tableau1[[#This Row],[Rép a est :]]</f>
        <v>0</v>
      </c>
      <c r="AQ523" s="14" t="s">
        <v>23</v>
      </c>
      <c r="AR523" s="14">
        <f>Tableau1[[#This Row],[Réponse a]]</f>
        <v>0</v>
      </c>
      <c r="AS523" s="14" t="s">
        <v>14</v>
      </c>
      <c r="AT523" s="14" t="s">
        <v>22</v>
      </c>
      <c r="AU523" s="14">
        <f>Tableau1[[#This Row],[Rép b est :]]</f>
        <v>0</v>
      </c>
      <c r="AV523" s="14" t="s">
        <v>23</v>
      </c>
      <c r="AW523" s="14">
        <f>Tableau1[[#This Row],[Réponse b]]</f>
        <v>0</v>
      </c>
      <c r="AX523" s="14" t="s">
        <v>14</v>
      </c>
      <c r="AY523" s="14" t="str">
        <f>IF(Tableau1[[#This Row],[Réponse c]]="","","\")</f>
        <v/>
      </c>
      <c r="AZ523" s="14" t="str">
        <f>IF(Tableau1[[#This Row],[Réponse c]]="","",Tableau1[[#This Row],[Rép c est :]])</f>
        <v/>
      </c>
      <c r="BA523" s="14" t="str">
        <f>IF(Tableau1[[#This Row],[Réponse c]]="","","{")</f>
        <v/>
      </c>
      <c r="BB523" s="14" t="str">
        <f>IF(Tableau1[[#This Row],[Réponse c]]="","",Tableau1[[#This Row],[Réponse c]])</f>
        <v/>
      </c>
      <c r="BC523" s="14" t="str">
        <f>IF(Tableau1[[#This Row],[Réponse c]]="","","}")</f>
        <v/>
      </c>
      <c r="BD523" s="14" t="str">
        <f>IF(Tableau1[[#This Row],[Réponse d]]="","","\")</f>
        <v/>
      </c>
      <c r="BE523" s="14" t="str">
        <f>IF(Tableau1[[#This Row],[Réponse d]]="","",Tableau1[[#This Row],[Rép d est :]])</f>
        <v/>
      </c>
      <c r="BF523" s="14" t="str">
        <f>IF(Tableau1[[#This Row],[Réponse d]]="","","{")</f>
        <v/>
      </c>
      <c r="BG523" s="14" t="str">
        <f>IF(Tableau1[[#This Row],[Réponse d]]="","",Tableau1[[#This Row],[Réponse d]])</f>
        <v/>
      </c>
      <c r="BH523" s="14" t="str">
        <f>IF(Tableau1[[#This Row],[Réponse d]]="","","}")</f>
        <v/>
      </c>
      <c r="BI523" s="14" t="str">
        <f>IF(Tableau1[[#This Row],[Réponse e]]="","","\")</f>
        <v/>
      </c>
      <c r="BJ523" s="14" t="str">
        <f>IF(Tableau1[[#This Row],[Réponse e]]="","",Tableau1[[#This Row],[Rép e est :]])</f>
        <v/>
      </c>
      <c r="BK523" s="14" t="str">
        <f>IF(Tableau1[[#This Row],[Réponse e]]="","","{")</f>
        <v/>
      </c>
      <c r="BL523" s="14" t="str">
        <f>IF(Tableau1[[#This Row],[Réponse e]]="","",Tableau1[[#This Row],[Réponse e]])</f>
        <v/>
      </c>
      <c r="BM523" s="14" t="str">
        <f>IF(Tableau1[[#This Row],[Réponse e]]="","","}")</f>
        <v/>
      </c>
      <c r="BN523" s="14" t="str">
        <f>IF(Tableau1[[#This Row],[Réponse f]]="","","\")</f>
        <v/>
      </c>
      <c r="BO523" s="14" t="str">
        <f>IF(Tableau1[[#This Row],[Réponse f]]="","",Tableau1[[#This Row],[Rép f est :]])</f>
        <v/>
      </c>
      <c r="BP523" s="14" t="str">
        <f>IF(Tableau1[[#This Row],[Réponse f]]="","","{")</f>
        <v/>
      </c>
      <c r="BQ523" s="14" t="str">
        <f>IF(Tableau1[[#This Row],[Réponse f]]="","",Tableau1[[#This Row],[Réponse f]])</f>
        <v/>
      </c>
      <c r="BR523" s="14" t="str">
        <f>IF(Tableau1[[#This Row],[Réponse f]]="","","}")</f>
        <v/>
      </c>
      <c r="BS523" s="14" t="s">
        <v>24</v>
      </c>
      <c r="BT523" s="14" t="str">
        <f t="shared" si="121"/>
        <v>question</v>
      </c>
      <c r="BU523" s="14" t="s">
        <v>26</v>
      </c>
      <c r="BV523" s="14" t="s">
        <v>14</v>
      </c>
      <c r="BX523" s="1" t="str">
        <f>IF(Tableau1[[#This Row],[Question]]="","",CONCATENATE(X523,Y523,Z523,AA523,AB523,AC523,AD523,AE523,AF523,AG523,AH523,AI523,AJ523,AK523,AL523,AM523,AN523,AO523,AP523,AQ523,AR523,AS523,AT523,AU523,AV523,AW523,AX523,AY523,AZ523,BA523,BB523,BC523,BD523,BE523,BF523,BG523,BH523,BI523,BJ523,BK523,BL523,BM523,BN523,BO523,BP523,BQ523,BR523,BS523,BT523,BU523,BV523))</f>
        <v/>
      </c>
    </row>
    <row r="524" spans="1:76">
      <c r="A524" s="24"/>
      <c r="B524" s="24"/>
      <c r="C524" s="25"/>
      <c r="D524" s="25"/>
      <c r="E524" s="55"/>
      <c r="F524" s="56"/>
      <c r="G524" s="56"/>
      <c r="H524" s="25"/>
      <c r="I524" s="25"/>
      <c r="J524" s="25"/>
      <c r="K524" s="25"/>
      <c r="L524" s="25"/>
      <c r="M524" s="25"/>
      <c r="N524" s="25"/>
      <c r="O524" s="36"/>
      <c r="P524" s="25"/>
      <c r="Q524" s="25"/>
      <c r="R524" s="25"/>
      <c r="S524" s="25"/>
      <c r="T524" s="25"/>
      <c r="U524" s="25"/>
      <c r="W524" s="12" t="str">
        <f>IF(Tableau1[[#This Row],[Question]]="","",IF(COUNTIF(Tableau1[[#This Row],[Réponse a]:[Rép f est :]],"bonne")&lt;1,"Attention pas assez de bonnes réponses",""))</f>
        <v/>
      </c>
      <c r="X524" s="14" t="s">
        <v>13</v>
      </c>
      <c r="Y524" s="14">
        <f t="shared" si="112"/>
        <v>0</v>
      </c>
      <c r="Z524" s="14" t="s">
        <v>25</v>
      </c>
      <c r="AA524" s="14" t="str">
        <f>IF(OR(COUNTIF(Tableau1[[#This Row],[Réponse a]:[Rép f est :]],"bonne")&gt;1,Tableau1[[#This Row],[Forcer question multiple]]&lt;&gt;""),"questionmult","question")</f>
        <v>question</v>
      </c>
      <c r="AB524" s="14" t="s">
        <v>21</v>
      </c>
      <c r="AC524" s="14" t="str">
        <f t="shared" si="113"/>
        <v/>
      </c>
      <c r="AD524" s="14">
        <f t="shared" si="122"/>
        <v>524</v>
      </c>
      <c r="AE524" s="14" t="s">
        <v>14</v>
      </c>
      <c r="AF524" s="14" t="str">
        <f t="shared" si="114"/>
        <v>\bareme{b=,m=}</v>
      </c>
      <c r="AG524" s="14" t="str">
        <f t="shared" si="115"/>
        <v/>
      </c>
      <c r="AH524" s="15" t="str">
        <f t="shared" si="116"/>
        <v/>
      </c>
      <c r="AI524" s="15" t="str">
        <f t="shared" si="117"/>
        <v/>
      </c>
      <c r="AJ524" s="15" t="str">
        <f t="shared" si="118"/>
        <v/>
      </c>
      <c r="AK524" s="15" t="str">
        <f t="shared" si="119"/>
        <v/>
      </c>
      <c r="AL524" s="15" t="str">
        <f t="shared" si="120"/>
        <v/>
      </c>
      <c r="AN524" s="14" t="s">
        <v>27</v>
      </c>
      <c r="AO524" s="14" t="s">
        <v>22</v>
      </c>
      <c r="AP524" s="14">
        <f>Tableau1[[#This Row],[Rép a est :]]</f>
        <v>0</v>
      </c>
      <c r="AQ524" s="14" t="s">
        <v>23</v>
      </c>
      <c r="AR524" s="14">
        <f>Tableau1[[#This Row],[Réponse a]]</f>
        <v>0</v>
      </c>
      <c r="AS524" s="14" t="s">
        <v>14</v>
      </c>
      <c r="AT524" s="14" t="s">
        <v>22</v>
      </c>
      <c r="AU524" s="14">
        <f>Tableau1[[#This Row],[Rép b est :]]</f>
        <v>0</v>
      </c>
      <c r="AV524" s="14" t="s">
        <v>23</v>
      </c>
      <c r="AW524" s="14">
        <f>Tableau1[[#This Row],[Réponse b]]</f>
        <v>0</v>
      </c>
      <c r="AX524" s="14" t="s">
        <v>14</v>
      </c>
      <c r="AY524" s="14" t="str">
        <f>IF(Tableau1[[#This Row],[Réponse c]]="","","\")</f>
        <v/>
      </c>
      <c r="AZ524" s="14" t="str">
        <f>IF(Tableau1[[#This Row],[Réponse c]]="","",Tableau1[[#This Row],[Rép c est :]])</f>
        <v/>
      </c>
      <c r="BA524" s="14" t="str">
        <f>IF(Tableau1[[#This Row],[Réponse c]]="","","{")</f>
        <v/>
      </c>
      <c r="BB524" s="14" t="str">
        <f>IF(Tableau1[[#This Row],[Réponse c]]="","",Tableau1[[#This Row],[Réponse c]])</f>
        <v/>
      </c>
      <c r="BC524" s="14" t="str">
        <f>IF(Tableau1[[#This Row],[Réponse c]]="","","}")</f>
        <v/>
      </c>
      <c r="BD524" s="14" t="str">
        <f>IF(Tableau1[[#This Row],[Réponse d]]="","","\")</f>
        <v/>
      </c>
      <c r="BE524" s="14" t="str">
        <f>IF(Tableau1[[#This Row],[Réponse d]]="","",Tableau1[[#This Row],[Rép d est :]])</f>
        <v/>
      </c>
      <c r="BF524" s="14" t="str">
        <f>IF(Tableau1[[#This Row],[Réponse d]]="","","{")</f>
        <v/>
      </c>
      <c r="BG524" s="14" t="str">
        <f>IF(Tableau1[[#This Row],[Réponse d]]="","",Tableau1[[#This Row],[Réponse d]])</f>
        <v/>
      </c>
      <c r="BH524" s="14" t="str">
        <f>IF(Tableau1[[#This Row],[Réponse d]]="","","}")</f>
        <v/>
      </c>
      <c r="BI524" s="14" t="str">
        <f>IF(Tableau1[[#This Row],[Réponse e]]="","","\")</f>
        <v/>
      </c>
      <c r="BJ524" s="14" t="str">
        <f>IF(Tableau1[[#This Row],[Réponse e]]="","",Tableau1[[#This Row],[Rép e est :]])</f>
        <v/>
      </c>
      <c r="BK524" s="14" t="str">
        <f>IF(Tableau1[[#This Row],[Réponse e]]="","","{")</f>
        <v/>
      </c>
      <c r="BL524" s="14" t="str">
        <f>IF(Tableau1[[#This Row],[Réponse e]]="","",Tableau1[[#This Row],[Réponse e]])</f>
        <v/>
      </c>
      <c r="BM524" s="14" t="str">
        <f>IF(Tableau1[[#This Row],[Réponse e]]="","","}")</f>
        <v/>
      </c>
      <c r="BN524" s="14" t="str">
        <f>IF(Tableau1[[#This Row],[Réponse f]]="","","\")</f>
        <v/>
      </c>
      <c r="BO524" s="14" t="str">
        <f>IF(Tableau1[[#This Row],[Réponse f]]="","",Tableau1[[#This Row],[Rép f est :]])</f>
        <v/>
      </c>
      <c r="BP524" s="14" t="str">
        <f>IF(Tableau1[[#This Row],[Réponse f]]="","","{")</f>
        <v/>
      </c>
      <c r="BQ524" s="14" t="str">
        <f>IF(Tableau1[[#This Row],[Réponse f]]="","",Tableau1[[#This Row],[Réponse f]])</f>
        <v/>
      </c>
      <c r="BR524" s="14" t="str">
        <f>IF(Tableau1[[#This Row],[Réponse f]]="","","}")</f>
        <v/>
      </c>
      <c r="BS524" s="14" t="s">
        <v>24</v>
      </c>
      <c r="BT524" s="14" t="str">
        <f t="shared" si="121"/>
        <v>question</v>
      </c>
      <c r="BU524" s="14" t="s">
        <v>26</v>
      </c>
      <c r="BV524" s="14" t="s">
        <v>14</v>
      </c>
      <c r="BX524" s="1" t="str">
        <f>IF(Tableau1[[#This Row],[Question]]="","",CONCATENATE(X524,Y524,Z524,AA524,AB524,AC524,AD524,AE524,AF524,AG524,AH524,AI524,AJ524,AK524,AL524,AM524,AN524,AO524,AP524,AQ524,AR524,AS524,AT524,AU524,AV524,AW524,AX524,AY524,AZ524,BA524,BB524,BC524,BD524,BE524,BF524,BG524,BH524,BI524,BJ524,BK524,BL524,BM524,BN524,BO524,BP524,BQ524,BR524,BS524,BT524,BU524,BV524))</f>
        <v/>
      </c>
    </row>
    <row r="525" spans="1:76">
      <c r="A525" s="24"/>
      <c r="B525" s="24"/>
      <c r="C525" s="25"/>
      <c r="D525" s="25"/>
      <c r="E525" s="24"/>
      <c r="F525" s="56"/>
      <c r="G525" s="56"/>
      <c r="H525" s="25"/>
      <c r="I525" s="25"/>
      <c r="J525" s="25"/>
      <c r="K525" s="25"/>
      <c r="L525" s="25"/>
      <c r="M525" s="25"/>
      <c r="N525" s="25"/>
      <c r="O525" s="25"/>
      <c r="P525" s="25"/>
      <c r="Q525" s="25"/>
      <c r="R525" s="25"/>
      <c r="S525" s="25"/>
      <c r="T525" s="25"/>
      <c r="U525" s="25"/>
      <c r="W525" s="12" t="str">
        <f>IF(Tableau1[[#This Row],[Question]]="","",IF(COUNTIF(Tableau1[[#This Row],[Réponse a]:[Rép f est :]],"bonne")&lt;1,"Attention pas assez de bonnes réponses",""))</f>
        <v/>
      </c>
      <c r="X525" s="14" t="s">
        <v>13</v>
      </c>
      <c r="Y525" s="14">
        <f t="shared" si="112"/>
        <v>0</v>
      </c>
      <c r="Z525" s="14" t="s">
        <v>25</v>
      </c>
      <c r="AA525" s="14" t="str">
        <f>IF(OR(COUNTIF(Tableau1[[#This Row],[Réponse a]:[Rép f est :]],"bonne")&gt;1,Tableau1[[#This Row],[Forcer question multiple]]&lt;&gt;""),"questionmult","question")</f>
        <v>question</v>
      </c>
      <c r="AB525" s="14" t="s">
        <v>21</v>
      </c>
      <c r="AC525" s="14" t="str">
        <f t="shared" si="113"/>
        <v/>
      </c>
      <c r="AD525" s="14">
        <f t="shared" si="122"/>
        <v>525</v>
      </c>
      <c r="AE525" s="14" t="s">
        <v>14</v>
      </c>
      <c r="AF525" s="14" t="str">
        <f t="shared" si="114"/>
        <v>\bareme{b=,m=}</v>
      </c>
      <c r="AG525" s="14" t="str">
        <f t="shared" si="115"/>
        <v/>
      </c>
      <c r="AH525" s="15" t="str">
        <f t="shared" si="116"/>
        <v/>
      </c>
      <c r="AI525" s="15" t="str">
        <f t="shared" si="117"/>
        <v/>
      </c>
      <c r="AJ525" s="15" t="str">
        <f t="shared" si="118"/>
        <v/>
      </c>
      <c r="AK525" s="15" t="str">
        <f t="shared" si="119"/>
        <v/>
      </c>
      <c r="AL525" s="15" t="str">
        <f t="shared" si="120"/>
        <v/>
      </c>
      <c r="AN525" s="14" t="s">
        <v>27</v>
      </c>
      <c r="AO525" s="14" t="s">
        <v>22</v>
      </c>
      <c r="AP525" s="14">
        <f>Tableau1[[#This Row],[Rép a est :]]</f>
        <v>0</v>
      </c>
      <c r="AQ525" s="14" t="s">
        <v>23</v>
      </c>
      <c r="AR525" s="14">
        <f>Tableau1[[#This Row],[Réponse a]]</f>
        <v>0</v>
      </c>
      <c r="AS525" s="14" t="s">
        <v>14</v>
      </c>
      <c r="AT525" s="14" t="s">
        <v>22</v>
      </c>
      <c r="AU525" s="14">
        <f>Tableau1[[#This Row],[Rép b est :]]</f>
        <v>0</v>
      </c>
      <c r="AV525" s="14" t="s">
        <v>23</v>
      </c>
      <c r="AW525" s="14">
        <f>Tableau1[[#This Row],[Réponse b]]</f>
        <v>0</v>
      </c>
      <c r="AX525" s="14" t="s">
        <v>14</v>
      </c>
      <c r="AY525" s="14" t="str">
        <f>IF(Tableau1[[#This Row],[Réponse c]]="","","\")</f>
        <v/>
      </c>
      <c r="AZ525" s="14" t="str">
        <f>IF(Tableau1[[#This Row],[Réponse c]]="","",Tableau1[[#This Row],[Rép c est :]])</f>
        <v/>
      </c>
      <c r="BA525" s="14" t="str">
        <f>IF(Tableau1[[#This Row],[Réponse c]]="","","{")</f>
        <v/>
      </c>
      <c r="BB525" s="14" t="str">
        <f>IF(Tableau1[[#This Row],[Réponse c]]="","",Tableau1[[#This Row],[Réponse c]])</f>
        <v/>
      </c>
      <c r="BC525" s="14" t="str">
        <f>IF(Tableau1[[#This Row],[Réponse c]]="","","}")</f>
        <v/>
      </c>
      <c r="BD525" s="14" t="str">
        <f>IF(Tableau1[[#This Row],[Réponse d]]="","","\")</f>
        <v/>
      </c>
      <c r="BE525" s="14" t="str">
        <f>IF(Tableau1[[#This Row],[Réponse d]]="","",Tableau1[[#This Row],[Rép d est :]])</f>
        <v/>
      </c>
      <c r="BF525" s="14" t="str">
        <f>IF(Tableau1[[#This Row],[Réponse d]]="","","{")</f>
        <v/>
      </c>
      <c r="BG525" s="14" t="str">
        <f>IF(Tableau1[[#This Row],[Réponse d]]="","",Tableau1[[#This Row],[Réponse d]])</f>
        <v/>
      </c>
      <c r="BH525" s="14" t="str">
        <f>IF(Tableau1[[#This Row],[Réponse d]]="","","}")</f>
        <v/>
      </c>
      <c r="BI525" s="14" t="str">
        <f>IF(Tableau1[[#This Row],[Réponse e]]="","","\")</f>
        <v/>
      </c>
      <c r="BJ525" s="14" t="str">
        <f>IF(Tableau1[[#This Row],[Réponse e]]="","",Tableau1[[#This Row],[Rép e est :]])</f>
        <v/>
      </c>
      <c r="BK525" s="14" t="str">
        <f>IF(Tableau1[[#This Row],[Réponse e]]="","","{")</f>
        <v/>
      </c>
      <c r="BL525" s="14" t="str">
        <f>IF(Tableau1[[#This Row],[Réponse e]]="","",Tableau1[[#This Row],[Réponse e]])</f>
        <v/>
      </c>
      <c r="BM525" s="14" t="str">
        <f>IF(Tableau1[[#This Row],[Réponse e]]="","","}")</f>
        <v/>
      </c>
      <c r="BN525" s="14" t="str">
        <f>IF(Tableau1[[#This Row],[Réponse f]]="","","\")</f>
        <v/>
      </c>
      <c r="BO525" s="14" t="str">
        <f>IF(Tableau1[[#This Row],[Réponse f]]="","",Tableau1[[#This Row],[Rép f est :]])</f>
        <v/>
      </c>
      <c r="BP525" s="14" t="str">
        <f>IF(Tableau1[[#This Row],[Réponse f]]="","","{")</f>
        <v/>
      </c>
      <c r="BQ525" s="14" t="str">
        <f>IF(Tableau1[[#This Row],[Réponse f]]="","",Tableau1[[#This Row],[Réponse f]])</f>
        <v/>
      </c>
      <c r="BR525" s="14" t="str">
        <f>IF(Tableau1[[#This Row],[Réponse f]]="","","}")</f>
        <v/>
      </c>
      <c r="BS525" s="14" t="s">
        <v>24</v>
      </c>
      <c r="BT525" s="14" t="str">
        <f t="shared" si="121"/>
        <v>question</v>
      </c>
      <c r="BU525" s="14" t="s">
        <v>26</v>
      </c>
      <c r="BV525" s="14" t="s">
        <v>14</v>
      </c>
      <c r="BX525" s="1" t="str">
        <f>IF(Tableau1[[#This Row],[Question]]="","",CONCATENATE(X525,Y525,Z525,AA525,AB525,AC525,AD525,AE525,AF525,AG525,AH525,AI525,AJ525,AK525,AL525,AM525,AN525,AO525,AP525,AQ525,AR525,AS525,AT525,AU525,AV525,AW525,AX525,AY525,AZ525,BA525,BB525,BC525,BD525,BE525,BF525,BG525,BH525,BI525,BJ525,BK525,BL525,BM525,BN525,BO525,BP525,BQ525,BR525,BS525,BT525,BU525,BV525))</f>
        <v/>
      </c>
    </row>
    <row r="526" spans="1:76">
      <c r="A526" s="24"/>
      <c r="B526" s="24"/>
      <c r="C526" s="25"/>
      <c r="D526" s="25"/>
      <c r="E526" s="1"/>
      <c r="F526" s="56"/>
      <c r="G526" s="56"/>
      <c r="K526" s="25"/>
      <c r="M526" s="25"/>
      <c r="O526" s="4"/>
      <c r="P526" s="2"/>
      <c r="Q526" s="2"/>
      <c r="R526" s="2"/>
      <c r="S526" s="2"/>
      <c r="T526" s="2"/>
      <c r="U526" s="2"/>
      <c r="W526" s="12" t="str">
        <f>IF(Tableau1[[#This Row],[Question]]="","",IF(COUNTIF(Tableau1[[#This Row],[Réponse a]:[Rép f est :]],"bonne")&lt;1,"Attention pas assez de bonnes réponses",""))</f>
        <v/>
      </c>
      <c r="X526" s="14" t="s">
        <v>13</v>
      </c>
      <c r="Y526" s="14">
        <f t="shared" si="112"/>
        <v>0</v>
      </c>
      <c r="Z526" s="14" t="s">
        <v>25</v>
      </c>
      <c r="AA526" s="14" t="str">
        <f>IF(OR(COUNTIF(Tableau1[[#This Row],[Réponse a]:[Rép f est :]],"bonne")&gt;1,Tableau1[[#This Row],[Forcer question multiple]]&lt;&gt;""),"questionmult","question")</f>
        <v>question</v>
      </c>
      <c r="AB526" s="14" t="s">
        <v>21</v>
      </c>
      <c r="AC526" s="14" t="str">
        <f t="shared" si="113"/>
        <v/>
      </c>
      <c r="AD526" s="14">
        <f t="shared" si="122"/>
        <v>526</v>
      </c>
      <c r="AE526" s="14" t="s">
        <v>14</v>
      </c>
      <c r="AF526" s="14" t="str">
        <f t="shared" si="114"/>
        <v>\bareme{b=,m=}</v>
      </c>
      <c r="AG526" s="14" t="str">
        <f t="shared" si="115"/>
        <v/>
      </c>
      <c r="AH526" s="15" t="str">
        <f t="shared" si="116"/>
        <v/>
      </c>
      <c r="AI526" s="15" t="str">
        <f t="shared" si="117"/>
        <v/>
      </c>
      <c r="AJ526" s="15" t="str">
        <f t="shared" si="118"/>
        <v/>
      </c>
      <c r="AK526" s="15" t="str">
        <f t="shared" si="119"/>
        <v/>
      </c>
      <c r="AL526" s="15" t="str">
        <f t="shared" si="120"/>
        <v/>
      </c>
      <c r="AN526" s="14" t="s">
        <v>27</v>
      </c>
      <c r="AO526" s="14" t="s">
        <v>22</v>
      </c>
      <c r="AP526" s="14">
        <f>Tableau1[[#This Row],[Rép a est :]]</f>
        <v>0</v>
      </c>
      <c r="AQ526" s="14" t="s">
        <v>23</v>
      </c>
      <c r="AR526" s="14">
        <f>Tableau1[[#This Row],[Réponse a]]</f>
        <v>0</v>
      </c>
      <c r="AS526" s="14" t="s">
        <v>14</v>
      </c>
      <c r="AT526" s="14" t="s">
        <v>22</v>
      </c>
      <c r="AU526" s="14">
        <f>Tableau1[[#This Row],[Rép b est :]]</f>
        <v>0</v>
      </c>
      <c r="AV526" s="14" t="s">
        <v>23</v>
      </c>
      <c r="AW526" s="14">
        <f>Tableau1[[#This Row],[Réponse b]]</f>
        <v>0</v>
      </c>
      <c r="AX526" s="14" t="s">
        <v>14</v>
      </c>
      <c r="AY526" s="14" t="str">
        <f>IF(Tableau1[[#This Row],[Réponse c]]="","","\")</f>
        <v/>
      </c>
      <c r="AZ526" s="14" t="str">
        <f>IF(Tableau1[[#This Row],[Réponse c]]="","",Tableau1[[#This Row],[Rép c est :]])</f>
        <v/>
      </c>
      <c r="BA526" s="14" t="str">
        <f>IF(Tableau1[[#This Row],[Réponse c]]="","","{")</f>
        <v/>
      </c>
      <c r="BB526" s="14" t="str">
        <f>IF(Tableau1[[#This Row],[Réponse c]]="","",Tableau1[[#This Row],[Réponse c]])</f>
        <v/>
      </c>
      <c r="BC526" s="14" t="str">
        <f>IF(Tableau1[[#This Row],[Réponse c]]="","","}")</f>
        <v/>
      </c>
      <c r="BD526" s="14" t="str">
        <f>IF(Tableau1[[#This Row],[Réponse d]]="","","\")</f>
        <v/>
      </c>
      <c r="BE526" s="14" t="str">
        <f>IF(Tableau1[[#This Row],[Réponse d]]="","",Tableau1[[#This Row],[Rép d est :]])</f>
        <v/>
      </c>
      <c r="BF526" s="14" t="str">
        <f>IF(Tableau1[[#This Row],[Réponse d]]="","","{")</f>
        <v/>
      </c>
      <c r="BG526" s="14" t="str">
        <f>IF(Tableau1[[#This Row],[Réponse d]]="","",Tableau1[[#This Row],[Réponse d]])</f>
        <v/>
      </c>
      <c r="BH526" s="14" t="str">
        <f>IF(Tableau1[[#This Row],[Réponse d]]="","","}")</f>
        <v/>
      </c>
      <c r="BI526" s="14" t="str">
        <f>IF(Tableau1[[#This Row],[Réponse e]]="","","\")</f>
        <v/>
      </c>
      <c r="BJ526" s="14" t="str">
        <f>IF(Tableau1[[#This Row],[Réponse e]]="","",Tableau1[[#This Row],[Rép e est :]])</f>
        <v/>
      </c>
      <c r="BK526" s="14" t="str">
        <f>IF(Tableau1[[#This Row],[Réponse e]]="","","{")</f>
        <v/>
      </c>
      <c r="BL526" s="14" t="str">
        <f>IF(Tableau1[[#This Row],[Réponse e]]="","",Tableau1[[#This Row],[Réponse e]])</f>
        <v/>
      </c>
      <c r="BM526" s="14" t="str">
        <f>IF(Tableau1[[#This Row],[Réponse e]]="","","}")</f>
        <v/>
      </c>
      <c r="BN526" s="14" t="str">
        <f>IF(Tableau1[[#This Row],[Réponse f]]="","","\")</f>
        <v/>
      </c>
      <c r="BO526" s="14" t="str">
        <f>IF(Tableau1[[#This Row],[Réponse f]]="","",Tableau1[[#This Row],[Rép f est :]])</f>
        <v/>
      </c>
      <c r="BP526" s="14" t="str">
        <f>IF(Tableau1[[#This Row],[Réponse f]]="","","{")</f>
        <v/>
      </c>
      <c r="BQ526" s="14" t="str">
        <f>IF(Tableau1[[#This Row],[Réponse f]]="","",Tableau1[[#This Row],[Réponse f]])</f>
        <v/>
      </c>
      <c r="BR526" s="14" t="str">
        <f>IF(Tableau1[[#This Row],[Réponse f]]="","","}")</f>
        <v/>
      </c>
      <c r="BS526" s="14" t="s">
        <v>24</v>
      </c>
      <c r="BT526" s="14" t="str">
        <f t="shared" si="121"/>
        <v>question</v>
      </c>
      <c r="BU526" s="14" t="s">
        <v>26</v>
      </c>
      <c r="BV526" s="14" t="s">
        <v>14</v>
      </c>
      <c r="BX526" s="1" t="str">
        <f>IF(Tableau1[[#This Row],[Question]]="","",CONCATENATE(X526,Y526,Z526,AA526,AB526,AC526,AD526,AE526,AF526,AG526,AH526,AI526,AJ526,AK526,AL526,AM526,AN526,AO526,AP526,AQ526,AR526,AS526,AT526,AU526,AV526,AW526,AX526,AY526,AZ526,BA526,BB526,BC526,BD526,BE526,BF526,BG526,BH526,BI526,BJ526,BK526,BL526,BM526,BN526,BO526,BP526,BQ526,BR526,BS526,BT526,BU526,BV526))</f>
        <v/>
      </c>
    </row>
    <row r="527" spans="1:76">
      <c r="A527" s="24"/>
      <c r="B527" s="24"/>
      <c r="C527" s="25"/>
      <c r="D527" s="25"/>
      <c r="E527" s="1"/>
      <c r="F527" s="56"/>
      <c r="G527" s="56"/>
      <c r="K527" s="25"/>
      <c r="M527" s="25"/>
      <c r="O527" s="25"/>
      <c r="P527" s="2"/>
      <c r="Q527" s="25"/>
      <c r="R527" s="2"/>
      <c r="S527" s="25"/>
      <c r="T527" s="2"/>
      <c r="U527" s="2"/>
      <c r="W527" s="12" t="str">
        <f>IF(Tableau1[[#This Row],[Question]]="","",IF(COUNTIF(Tableau1[[#This Row],[Réponse a]:[Rép f est :]],"bonne")&lt;1,"Attention pas assez de bonnes réponses",""))</f>
        <v/>
      </c>
      <c r="X527" s="14" t="s">
        <v>13</v>
      </c>
      <c r="Y527" s="14">
        <f t="shared" si="112"/>
        <v>0</v>
      </c>
      <c r="Z527" s="14" t="s">
        <v>25</v>
      </c>
      <c r="AA527" s="14" t="str">
        <f>IF(OR(COUNTIF(Tableau1[[#This Row],[Réponse a]:[Rép f est :]],"bonne")&gt;1,Tableau1[[#This Row],[Forcer question multiple]]&lt;&gt;""),"questionmult","question")</f>
        <v>question</v>
      </c>
      <c r="AB527" s="14" t="s">
        <v>21</v>
      </c>
      <c r="AC527" s="14" t="str">
        <f t="shared" si="113"/>
        <v/>
      </c>
      <c r="AD527" s="14">
        <f t="shared" si="122"/>
        <v>527</v>
      </c>
      <c r="AE527" s="14" t="s">
        <v>14</v>
      </c>
      <c r="AF527" s="14" t="str">
        <f t="shared" si="114"/>
        <v>\bareme{b=,m=}</v>
      </c>
      <c r="AG527" s="14" t="str">
        <f t="shared" si="115"/>
        <v/>
      </c>
      <c r="AH527" s="15" t="str">
        <f t="shared" si="116"/>
        <v/>
      </c>
      <c r="AI527" s="15" t="str">
        <f t="shared" si="117"/>
        <v/>
      </c>
      <c r="AJ527" s="15" t="str">
        <f t="shared" si="118"/>
        <v/>
      </c>
      <c r="AK527" s="15" t="str">
        <f t="shared" si="119"/>
        <v/>
      </c>
      <c r="AL527" s="15" t="str">
        <f t="shared" si="120"/>
        <v/>
      </c>
      <c r="AN527" s="14" t="s">
        <v>27</v>
      </c>
      <c r="AO527" s="14" t="s">
        <v>22</v>
      </c>
      <c r="AP527" s="14">
        <f>Tableau1[[#This Row],[Rép a est :]]</f>
        <v>0</v>
      </c>
      <c r="AQ527" s="14" t="s">
        <v>23</v>
      </c>
      <c r="AR527" s="14">
        <f>Tableau1[[#This Row],[Réponse a]]</f>
        <v>0</v>
      </c>
      <c r="AS527" s="14" t="s">
        <v>14</v>
      </c>
      <c r="AT527" s="14" t="s">
        <v>22</v>
      </c>
      <c r="AU527" s="14">
        <f>Tableau1[[#This Row],[Rép b est :]]</f>
        <v>0</v>
      </c>
      <c r="AV527" s="14" t="s">
        <v>23</v>
      </c>
      <c r="AW527" s="14">
        <f>Tableau1[[#This Row],[Réponse b]]</f>
        <v>0</v>
      </c>
      <c r="AX527" s="14" t="s">
        <v>14</v>
      </c>
      <c r="AY527" s="14" t="str">
        <f>IF(Tableau1[[#This Row],[Réponse c]]="","","\")</f>
        <v/>
      </c>
      <c r="AZ527" s="14" t="str">
        <f>IF(Tableau1[[#This Row],[Réponse c]]="","",Tableau1[[#This Row],[Rép c est :]])</f>
        <v/>
      </c>
      <c r="BA527" s="14" t="str">
        <f>IF(Tableau1[[#This Row],[Réponse c]]="","","{")</f>
        <v/>
      </c>
      <c r="BB527" s="14" t="str">
        <f>IF(Tableau1[[#This Row],[Réponse c]]="","",Tableau1[[#This Row],[Réponse c]])</f>
        <v/>
      </c>
      <c r="BC527" s="14" t="str">
        <f>IF(Tableau1[[#This Row],[Réponse c]]="","","}")</f>
        <v/>
      </c>
      <c r="BD527" s="14" t="str">
        <f>IF(Tableau1[[#This Row],[Réponse d]]="","","\")</f>
        <v/>
      </c>
      <c r="BE527" s="14" t="str">
        <f>IF(Tableau1[[#This Row],[Réponse d]]="","",Tableau1[[#This Row],[Rép d est :]])</f>
        <v/>
      </c>
      <c r="BF527" s="14" t="str">
        <f>IF(Tableau1[[#This Row],[Réponse d]]="","","{")</f>
        <v/>
      </c>
      <c r="BG527" s="14" t="str">
        <f>IF(Tableau1[[#This Row],[Réponse d]]="","",Tableau1[[#This Row],[Réponse d]])</f>
        <v/>
      </c>
      <c r="BH527" s="14" t="str">
        <f>IF(Tableau1[[#This Row],[Réponse d]]="","","}")</f>
        <v/>
      </c>
      <c r="BI527" s="14" t="str">
        <f>IF(Tableau1[[#This Row],[Réponse e]]="","","\")</f>
        <v/>
      </c>
      <c r="BJ527" s="14" t="str">
        <f>IF(Tableau1[[#This Row],[Réponse e]]="","",Tableau1[[#This Row],[Rép e est :]])</f>
        <v/>
      </c>
      <c r="BK527" s="14" t="str">
        <f>IF(Tableau1[[#This Row],[Réponse e]]="","","{")</f>
        <v/>
      </c>
      <c r="BL527" s="14" t="str">
        <f>IF(Tableau1[[#This Row],[Réponse e]]="","",Tableau1[[#This Row],[Réponse e]])</f>
        <v/>
      </c>
      <c r="BM527" s="14" t="str">
        <f>IF(Tableau1[[#This Row],[Réponse e]]="","","}")</f>
        <v/>
      </c>
      <c r="BN527" s="14" t="str">
        <f>IF(Tableau1[[#This Row],[Réponse f]]="","","\")</f>
        <v/>
      </c>
      <c r="BO527" s="14" t="str">
        <f>IF(Tableau1[[#This Row],[Réponse f]]="","",Tableau1[[#This Row],[Rép f est :]])</f>
        <v/>
      </c>
      <c r="BP527" s="14" t="str">
        <f>IF(Tableau1[[#This Row],[Réponse f]]="","","{")</f>
        <v/>
      </c>
      <c r="BQ527" s="14" t="str">
        <f>IF(Tableau1[[#This Row],[Réponse f]]="","",Tableau1[[#This Row],[Réponse f]])</f>
        <v/>
      </c>
      <c r="BR527" s="14" t="str">
        <f>IF(Tableau1[[#This Row],[Réponse f]]="","","}")</f>
        <v/>
      </c>
      <c r="BS527" s="14" t="s">
        <v>24</v>
      </c>
      <c r="BT527" s="14" t="str">
        <f t="shared" si="121"/>
        <v>question</v>
      </c>
      <c r="BU527" s="14" t="s">
        <v>26</v>
      </c>
      <c r="BV527" s="14" t="s">
        <v>14</v>
      </c>
      <c r="BX527" s="1" t="str">
        <f>IF(Tableau1[[#This Row],[Question]]="","",CONCATENATE(X527,Y527,Z527,AA527,AB527,AC527,AD527,AE527,AF527,AG527,AH527,AI527,AJ527,AK527,AL527,AM527,AN527,AO527,AP527,AQ527,AR527,AS527,AT527,AU527,AV527,AW527,AX527,AY527,AZ527,BA527,BB527,BC527,BD527,BE527,BF527,BG527,BH527,BI527,BJ527,BK527,BL527,BM527,BN527,BO527,BP527,BQ527,BR527,BS527,BT527,BU527,BV527))</f>
        <v/>
      </c>
    </row>
    <row r="528" spans="1:76">
      <c r="A528" s="24"/>
      <c r="B528" s="24"/>
      <c r="C528" s="25"/>
      <c r="D528" s="25"/>
      <c r="E528" s="1"/>
      <c r="F528" s="56"/>
      <c r="G528" s="56"/>
      <c r="K528" s="25"/>
      <c r="M528" s="25"/>
      <c r="O528" s="25"/>
      <c r="P528" s="2"/>
      <c r="Q528" s="25"/>
      <c r="R528" s="2"/>
      <c r="S528" s="25"/>
      <c r="T528" s="2"/>
      <c r="U528" s="25"/>
      <c r="W528" s="12" t="str">
        <f>IF(Tableau1[[#This Row],[Question]]="","",IF(COUNTIF(Tableau1[[#This Row],[Réponse a]:[Rép f est :]],"bonne")&lt;1,"Attention pas assez de bonnes réponses",""))</f>
        <v/>
      </c>
      <c r="X528" s="14" t="s">
        <v>13</v>
      </c>
      <c r="Y528" s="14">
        <f t="shared" si="112"/>
        <v>0</v>
      </c>
      <c r="Z528" s="14" t="s">
        <v>25</v>
      </c>
      <c r="AA528" s="14" t="str">
        <f>IF(OR(COUNTIF(Tableau1[[#This Row],[Réponse a]:[Rép f est :]],"bonne")&gt;1,Tableau1[[#This Row],[Forcer question multiple]]&lt;&gt;""),"questionmult","question")</f>
        <v>question</v>
      </c>
      <c r="AB528" s="14" t="s">
        <v>21</v>
      </c>
      <c r="AC528" s="14" t="str">
        <f t="shared" si="113"/>
        <v/>
      </c>
      <c r="AD528" s="14">
        <f t="shared" si="122"/>
        <v>528</v>
      </c>
      <c r="AE528" s="14" t="s">
        <v>14</v>
      </c>
      <c r="AF528" s="14" t="str">
        <f t="shared" si="114"/>
        <v>\bareme{b=,m=}</v>
      </c>
      <c r="AG528" s="14" t="str">
        <f t="shared" si="115"/>
        <v/>
      </c>
      <c r="AH528" s="15" t="str">
        <f t="shared" si="116"/>
        <v/>
      </c>
      <c r="AI528" s="15" t="str">
        <f t="shared" si="117"/>
        <v/>
      </c>
      <c r="AJ528" s="15" t="str">
        <f t="shared" si="118"/>
        <v/>
      </c>
      <c r="AK528" s="15" t="str">
        <f t="shared" si="119"/>
        <v/>
      </c>
      <c r="AL528" s="15" t="str">
        <f t="shared" si="120"/>
        <v/>
      </c>
      <c r="AN528" s="14" t="s">
        <v>27</v>
      </c>
      <c r="AO528" s="14" t="s">
        <v>22</v>
      </c>
      <c r="AP528" s="14">
        <f>Tableau1[[#This Row],[Rép a est :]]</f>
        <v>0</v>
      </c>
      <c r="AQ528" s="14" t="s">
        <v>23</v>
      </c>
      <c r="AR528" s="14">
        <f>Tableau1[[#This Row],[Réponse a]]</f>
        <v>0</v>
      </c>
      <c r="AS528" s="14" t="s">
        <v>14</v>
      </c>
      <c r="AT528" s="14" t="s">
        <v>22</v>
      </c>
      <c r="AU528" s="14">
        <f>Tableau1[[#This Row],[Rép b est :]]</f>
        <v>0</v>
      </c>
      <c r="AV528" s="14" t="s">
        <v>23</v>
      </c>
      <c r="AW528" s="14">
        <f>Tableau1[[#This Row],[Réponse b]]</f>
        <v>0</v>
      </c>
      <c r="AX528" s="14" t="s">
        <v>14</v>
      </c>
      <c r="AY528" s="14" t="str">
        <f>IF(Tableau1[[#This Row],[Réponse c]]="","","\")</f>
        <v/>
      </c>
      <c r="AZ528" s="14" t="str">
        <f>IF(Tableau1[[#This Row],[Réponse c]]="","",Tableau1[[#This Row],[Rép c est :]])</f>
        <v/>
      </c>
      <c r="BA528" s="14" t="str">
        <f>IF(Tableau1[[#This Row],[Réponse c]]="","","{")</f>
        <v/>
      </c>
      <c r="BB528" s="14" t="str">
        <f>IF(Tableau1[[#This Row],[Réponse c]]="","",Tableau1[[#This Row],[Réponse c]])</f>
        <v/>
      </c>
      <c r="BC528" s="14" t="str">
        <f>IF(Tableau1[[#This Row],[Réponse c]]="","","}")</f>
        <v/>
      </c>
      <c r="BD528" s="14" t="str">
        <f>IF(Tableau1[[#This Row],[Réponse d]]="","","\")</f>
        <v/>
      </c>
      <c r="BE528" s="14" t="str">
        <f>IF(Tableau1[[#This Row],[Réponse d]]="","",Tableau1[[#This Row],[Rép d est :]])</f>
        <v/>
      </c>
      <c r="BF528" s="14" t="str">
        <f>IF(Tableau1[[#This Row],[Réponse d]]="","","{")</f>
        <v/>
      </c>
      <c r="BG528" s="14" t="str">
        <f>IF(Tableau1[[#This Row],[Réponse d]]="","",Tableau1[[#This Row],[Réponse d]])</f>
        <v/>
      </c>
      <c r="BH528" s="14" t="str">
        <f>IF(Tableau1[[#This Row],[Réponse d]]="","","}")</f>
        <v/>
      </c>
      <c r="BI528" s="14" t="str">
        <f>IF(Tableau1[[#This Row],[Réponse e]]="","","\")</f>
        <v/>
      </c>
      <c r="BJ528" s="14" t="str">
        <f>IF(Tableau1[[#This Row],[Réponse e]]="","",Tableau1[[#This Row],[Rép e est :]])</f>
        <v/>
      </c>
      <c r="BK528" s="14" t="str">
        <f>IF(Tableau1[[#This Row],[Réponse e]]="","","{")</f>
        <v/>
      </c>
      <c r="BL528" s="14" t="str">
        <f>IF(Tableau1[[#This Row],[Réponse e]]="","",Tableau1[[#This Row],[Réponse e]])</f>
        <v/>
      </c>
      <c r="BM528" s="14" t="str">
        <f>IF(Tableau1[[#This Row],[Réponse e]]="","","}")</f>
        <v/>
      </c>
      <c r="BN528" s="14" t="str">
        <f>IF(Tableau1[[#This Row],[Réponse f]]="","","\")</f>
        <v/>
      </c>
      <c r="BO528" s="14" t="str">
        <f>IF(Tableau1[[#This Row],[Réponse f]]="","",Tableau1[[#This Row],[Rép f est :]])</f>
        <v/>
      </c>
      <c r="BP528" s="14" t="str">
        <f>IF(Tableau1[[#This Row],[Réponse f]]="","","{")</f>
        <v/>
      </c>
      <c r="BQ528" s="14" t="str">
        <f>IF(Tableau1[[#This Row],[Réponse f]]="","",Tableau1[[#This Row],[Réponse f]])</f>
        <v/>
      </c>
      <c r="BR528" s="14" t="str">
        <f>IF(Tableau1[[#This Row],[Réponse f]]="","","}")</f>
        <v/>
      </c>
      <c r="BS528" s="14" t="s">
        <v>24</v>
      </c>
      <c r="BT528" s="14" t="str">
        <f t="shared" si="121"/>
        <v>question</v>
      </c>
      <c r="BU528" s="14" t="s">
        <v>26</v>
      </c>
      <c r="BV528" s="14" t="s">
        <v>14</v>
      </c>
      <c r="BX528" s="1" t="str">
        <f>IF(Tableau1[[#This Row],[Question]]="","",CONCATENATE(X528,Y528,Z528,AA528,AB528,AC528,AD528,AE528,AF528,AG528,AH528,AI528,AJ528,AK528,AL528,AM528,AN528,AO528,AP528,AQ528,AR528,AS528,AT528,AU528,AV528,AW528,AX528,AY528,AZ528,BA528,BB528,BC528,BD528,BE528,BF528,BG528,BH528,BI528,BJ528,BK528,BL528,BM528,BN528,BO528,BP528,BQ528,BR528,BS528,BT528,BU528,BV528))</f>
        <v/>
      </c>
    </row>
    <row r="529" spans="1:76">
      <c r="A529" s="24"/>
      <c r="B529" s="24"/>
      <c r="C529" s="25"/>
      <c r="D529" s="25"/>
      <c r="E529" s="1"/>
      <c r="F529" s="56"/>
      <c r="G529" s="56"/>
      <c r="K529" s="25"/>
      <c r="M529" s="25"/>
      <c r="O529" s="25"/>
      <c r="P529" s="2"/>
      <c r="Q529" s="25"/>
      <c r="R529" s="2"/>
      <c r="S529" s="25"/>
      <c r="T529" s="2"/>
      <c r="U529" s="25"/>
      <c r="W529" s="12" t="str">
        <f>IF(Tableau1[[#This Row],[Question]]="","",IF(COUNTIF(Tableau1[[#This Row],[Réponse a]:[Rép f est :]],"bonne")&lt;1,"Attention pas assez de bonnes réponses",""))</f>
        <v/>
      </c>
      <c r="X529" s="14" t="s">
        <v>13</v>
      </c>
      <c r="Y529" s="14">
        <f t="shared" si="112"/>
        <v>0</v>
      </c>
      <c r="Z529" s="14" t="s">
        <v>25</v>
      </c>
      <c r="AA529" s="14" t="str">
        <f>IF(OR(COUNTIF(Tableau1[[#This Row],[Réponse a]:[Rép f est :]],"bonne")&gt;1,Tableau1[[#This Row],[Forcer question multiple]]&lt;&gt;""),"questionmult","question")</f>
        <v>question</v>
      </c>
      <c r="AB529" s="14" t="s">
        <v>21</v>
      </c>
      <c r="AC529" s="14" t="str">
        <f t="shared" si="113"/>
        <v/>
      </c>
      <c r="AD529" s="14">
        <f t="shared" si="122"/>
        <v>529</v>
      </c>
      <c r="AE529" s="14" t="s">
        <v>14</v>
      </c>
      <c r="AF529" s="14" t="str">
        <f t="shared" si="114"/>
        <v>\bareme{b=,m=}</v>
      </c>
      <c r="AG529" s="14" t="str">
        <f t="shared" si="115"/>
        <v/>
      </c>
      <c r="AH529" s="15" t="str">
        <f t="shared" si="116"/>
        <v/>
      </c>
      <c r="AI529" s="15" t="str">
        <f t="shared" si="117"/>
        <v/>
      </c>
      <c r="AJ529" s="15" t="str">
        <f t="shared" si="118"/>
        <v/>
      </c>
      <c r="AK529" s="15" t="str">
        <f t="shared" si="119"/>
        <v/>
      </c>
      <c r="AL529" s="15" t="str">
        <f t="shared" si="120"/>
        <v/>
      </c>
      <c r="AN529" s="14" t="s">
        <v>27</v>
      </c>
      <c r="AO529" s="14" t="s">
        <v>22</v>
      </c>
      <c r="AP529" s="14">
        <f>Tableau1[[#This Row],[Rép a est :]]</f>
        <v>0</v>
      </c>
      <c r="AQ529" s="14" t="s">
        <v>23</v>
      </c>
      <c r="AR529" s="14">
        <f>Tableau1[[#This Row],[Réponse a]]</f>
        <v>0</v>
      </c>
      <c r="AS529" s="14" t="s">
        <v>14</v>
      </c>
      <c r="AT529" s="14" t="s">
        <v>22</v>
      </c>
      <c r="AU529" s="14">
        <f>Tableau1[[#This Row],[Rép b est :]]</f>
        <v>0</v>
      </c>
      <c r="AV529" s="14" t="s">
        <v>23</v>
      </c>
      <c r="AW529" s="14">
        <f>Tableau1[[#This Row],[Réponse b]]</f>
        <v>0</v>
      </c>
      <c r="AX529" s="14" t="s">
        <v>14</v>
      </c>
      <c r="AY529" s="14" t="str">
        <f>IF(Tableau1[[#This Row],[Réponse c]]="","","\")</f>
        <v/>
      </c>
      <c r="AZ529" s="14" t="str">
        <f>IF(Tableau1[[#This Row],[Réponse c]]="","",Tableau1[[#This Row],[Rép c est :]])</f>
        <v/>
      </c>
      <c r="BA529" s="14" t="str">
        <f>IF(Tableau1[[#This Row],[Réponse c]]="","","{")</f>
        <v/>
      </c>
      <c r="BB529" s="14" t="str">
        <f>IF(Tableau1[[#This Row],[Réponse c]]="","",Tableau1[[#This Row],[Réponse c]])</f>
        <v/>
      </c>
      <c r="BC529" s="14" t="str">
        <f>IF(Tableau1[[#This Row],[Réponse c]]="","","}")</f>
        <v/>
      </c>
      <c r="BD529" s="14" t="str">
        <f>IF(Tableau1[[#This Row],[Réponse d]]="","","\")</f>
        <v/>
      </c>
      <c r="BE529" s="14" t="str">
        <f>IF(Tableau1[[#This Row],[Réponse d]]="","",Tableau1[[#This Row],[Rép d est :]])</f>
        <v/>
      </c>
      <c r="BF529" s="14" t="str">
        <f>IF(Tableau1[[#This Row],[Réponse d]]="","","{")</f>
        <v/>
      </c>
      <c r="BG529" s="14" t="str">
        <f>IF(Tableau1[[#This Row],[Réponse d]]="","",Tableau1[[#This Row],[Réponse d]])</f>
        <v/>
      </c>
      <c r="BH529" s="14" t="str">
        <f>IF(Tableau1[[#This Row],[Réponse d]]="","","}")</f>
        <v/>
      </c>
      <c r="BI529" s="14" t="str">
        <f>IF(Tableau1[[#This Row],[Réponse e]]="","","\")</f>
        <v/>
      </c>
      <c r="BJ529" s="14" t="str">
        <f>IF(Tableau1[[#This Row],[Réponse e]]="","",Tableau1[[#This Row],[Rép e est :]])</f>
        <v/>
      </c>
      <c r="BK529" s="14" t="str">
        <f>IF(Tableau1[[#This Row],[Réponse e]]="","","{")</f>
        <v/>
      </c>
      <c r="BL529" s="14" t="str">
        <f>IF(Tableau1[[#This Row],[Réponse e]]="","",Tableau1[[#This Row],[Réponse e]])</f>
        <v/>
      </c>
      <c r="BM529" s="14" t="str">
        <f>IF(Tableau1[[#This Row],[Réponse e]]="","","}")</f>
        <v/>
      </c>
      <c r="BN529" s="14" t="str">
        <f>IF(Tableau1[[#This Row],[Réponse f]]="","","\")</f>
        <v/>
      </c>
      <c r="BO529" s="14" t="str">
        <f>IF(Tableau1[[#This Row],[Réponse f]]="","",Tableau1[[#This Row],[Rép f est :]])</f>
        <v/>
      </c>
      <c r="BP529" s="14" t="str">
        <f>IF(Tableau1[[#This Row],[Réponse f]]="","","{")</f>
        <v/>
      </c>
      <c r="BQ529" s="14" t="str">
        <f>IF(Tableau1[[#This Row],[Réponse f]]="","",Tableau1[[#This Row],[Réponse f]])</f>
        <v/>
      </c>
      <c r="BR529" s="14" t="str">
        <f>IF(Tableau1[[#This Row],[Réponse f]]="","","}")</f>
        <v/>
      </c>
      <c r="BS529" s="14" t="s">
        <v>24</v>
      </c>
      <c r="BT529" s="14" t="str">
        <f t="shared" si="121"/>
        <v>question</v>
      </c>
      <c r="BU529" s="14" t="s">
        <v>26</v>
      </c>
      <c r="BV529" s="14" t="s">
        <v>14</v>
      </c>
      <c r="BX529" s="1" t="str">
        <f>IF(Tableau1[[#This Row],[Question]]="","",CONCATENATE(X529,Y529,Z529,AA529,AB529,AC529,AD529,AE529,AF529,AG529,AH529,AI529,AJ529,AK529,AL529,AM529,AN529,AO529,AP529,AQ529,AR529,AS529,AT529,AU529,AV529,AW529,AX529,AY529,AZ529,BA529,BB529,BC529,BD529,BE529,BF529,BG529,BH529,BI529,BJ529,BK529,BL529,BM529,BN529,BO529,BP529,BQ529,BR529,BS529,BT529,BU529,BV529))</f>
        <v/>
      </c>
    </row>
    <row r="530" spans="1:76">
      <c r="A530" s="24"/>
      <c r="B530" s="24"/>
      <c r="C530" s="25"/>
      <c r="D530" s="25"/>
      <c r="E530" s="1"/>
      <c r="F530" s="56"/>
      <c r="G530" s="56"/>
      <c r="K530" s="25"/>
      <c r="M530" s="25"/>
      <c r="O530" s="25"/>
      <c r="P530" s="2"/>
      <c r="Q530" s="25"/>
      <c r="R530" s="2"/>
      <c r="S530" s="25"/>
      <c r="T530" s="2"/>
      <c r="U530" s="25"/>
      <c r="W530" s="12" t="str">
        <f>IF(Tableau1[[#This Row],[Question]]="","",IF(COUNTIF(Tableau1[[#This Row],[Réponse a]:[Rép f est :]],"bonne")&lt;1,"Attention pas assez de bonnes réponses",""))</f>
        <v/>
      </c>
      <c r="X530" s="14" t="s">
        <v>13</v>
      </c>
      <c r="Y530" s="14">
        <f t="shared" si="112"/>
        <v>0</v>
      </c>
      <c r="Z530" s="14" t="s">
        <v>25</v>
      </c>
      <c r="AA530" s="14" t="str">
        <f>IF(OR(COUNTIF(Tableau1[[#This Row],[Réponse a]:[Rép f est :]],"bonne")&gt;1,Tableau1[[#This Row],[Forcer question multiple]]&lt;&gt;""),"questionmult","question")</f>
        <v>question</v>
      </c>
      <c r="AB530" s="14" t="s">
        <v>21</v>
      </c>
      <c r="AC530" s="14" t="str">
        <f t="shared" si="113"/>
        <v/>
      </c>
      <c r="AD530" s="14">
        <f t="shared" si="122"/>
        <v>530</v>
      </c>
      <c r="AE530" s="14" t="s">
        <v>14</v>
      </c>
      <c r="AF530" s="14" t="str">
        <f t="shared" si="114"/>
        <v>\bareme{b=,m=}</v>
      </c>
      <c r="AG530" s="14" t="str">
        <f t="shared" si="115"/>
        <v/>
      </c>
      <c r="AH530" s="15" t="str">
        <f t="shared" si="116"/>
        <v/>
      </c>
      <c r="AI530" s="15" t="str">
        <f t="shared" si="117"/>
        <v/>
      </c>
      <c r="AJ530" s="15" t="str">
        <f t="shared" si="118"/>
        <v/>
      </c>
      <c r="AK530" s="15" t="str">
        <f t="shared" si="119"/>
        <v/>
      </c>
      <c r="AL530" s="15" t="str">
        <f t="shared" si="120"/>
        <v/>
      </c>
      <c r="AN530" s="14" t="s">
        <v>27</v>
      </c>
      <c r="AO530" s="14" t="s">
        <v>22</v>
      </c>
      <c r="AP530" s="14">
        <f>Tableau1[[#This Row],[Rép a est :]]</f>
        <v>0</v>
      </c>
      <c r="AQ530" s="14" t="s">
        <v>23</v>
      </c>
      <c r="AR530" s="14">
        <f>Tableau1[[#This Row],[Réponse a]]</f>
        <v>0</v>
      </c>
      <c r="AS530" s="14" t="s">
        <v>14</v>
      </c>
      <c r="AT530" s="14" t="s">
        <v>22</v>
      </c>
      <c r="AU530" s="14">
        <f>Tableau1[[#This Row],[Rép b est :]]</f>
        <v>0</v>
      </c>
      <c r="AV530" s="14" t="s">
        <v>23</v>
      </c>
      <c r="AW530" s="14">
        <f>Tableau1[[#This Row],[Réponse b]]</f>
        <v>0</v>
      </c>
      <c r="AX530" s="14" t="s">
        <v>14</v>
      </c>
      <c r="AY530" s="14" t="str">
        <f>IF(Tableau1[[#This Row],[Réponse c]]="","","\")</f>
        <v/>
      </c>
      <c r="AZ530" s="14" t="str">
        <f>IF(Tableau1[[#This Row],[Réponse c]]="","",Tableau1[[#This Row],[Rép c est :]])</f>
        <v/>
      </c>
      <c r="BA530" s="14" t="str">
        <f>IF(Tableau1[[#This Row],[Réponse c]]="","","{")</f>
        <v/>
      </c>
      <c r="BB530" s="14" t="str">
        <f>IF(Tableau1[[#This Row],[Réponse c]]="","",Tableau1[[#This Row],[Réponse c]])</f>
        <v/>
      </c>
      <c r="BC530" s="14" t="str">
        <f>IF(Tableau1[[#This Row],[Réponse c]]="","","}")</f>
        <v/>
      </c>
      <c r="BD530" s="14" t="str">
        <f>IF(Tableau1[[#This Row],[Réponse d]]="","","\")</f>
        <v/>
      </c>
      <c r="BE530" s="14" t="str">
        <f>IF(Tableau1[[#This Row],[Réponse d]]="","",Tableau1[[#This Row],[Rép d est :]])</f>
        <v/>
      </c>
      <c r="BF530" s="14" t="str">
        <f>IF(Tableau1[[#This Row],[Réponse d]]="","","{")</f>
        <v/>
      </c>
      <c r="BG530" s="14" t="str">
        <f>IF(Tableau1[[#This Row],[Réponse d]]="","",Tableau1[[#This Row],[Réponse d]])</f>
        <v/>
      </c>
      <c r="BH530" s="14" t="str">
        <f>IF(Tableau1[[#This Row],[Réponse d]]="","","}")</f>
        <v/>
      </c>
      <c r="BI530" s="14" t="str">
        <f>IF(Tableau1[[#This Row],[Réponse e]]="","","\")</f>
        <v/>
      </c>
      <c r="BJ530" s="14" t="str">
        <f>IF(Tableau1[[#This Row],[Réponse e]]="","",Tableau1[[#This Row],[Rép e est :]])</f>
        <v/>
      </c>
      <c r="BK530" s="14" t="str">
        <f>IF(Tableau1[[#This Row],[Réponse e]]="","","{")</f>
        <v/>
      </c>
      <c r="BL530" s="14" t="str">
        <f>IF(Tableau1[[#This Row],[Réponse e]]="","",Tableau1[[#This Row],[Réponse e]])</f>
        <v/>
      </c>
      <c r="BM530" s="14" t="str">
        <f>IF(Tableau1[[#This Row],[Réponse e]]="","","}")</f>
        <v/>
      </c>
      <c r="BN530" s="14" t="str">
        <f>IF(Tableau1[[#This Row],[Réponse f]]="","","\")</f>
        <v/>
      </c>
      <c r="BO530" s="14" t="str">
        <f>IF(Tableau1[[#This Row],[Réponse f]]="","",Tableau1[[#This Row],[Rép f est :]])</f>
        <v/>
      </c>
      <c r="BP530" s="14" t="str">
        <f>IF(Tableau1[[#This Row],[Réponse f]]="","","{")</f>
        <v/>
      </c>
      <c r="BQ530" s="14" t="str">
        <f>IF(Tableau1[[#This Row],[Réponse f]]="","",Tableau1[[#This Row],[Réponse f]])</f>
        <v/>
      </c>
      <c r="BR530" s="14" t="str">
        <f>IF(Tableau1[[#This Row],[Réponse f]]="","","}")</f>
        <v/>
      </c>
      <c r="BS530" s="14" t="s">
        <v>24</v>
      </c>
      <c r="BT530" s="14" t="str">
        <f t="shared" si="121"/>
        <v>question</v>
      </c>
      <c r="BU530" s="14" t="s">
        <v>26</v>
      </c>
      <c r="BV530" s="14" t="s">
        <v>14</v>
      </c>
      <c r="BX530" s="1" t="str">
        <f>IF(Tableau1[[#This Row],[Question]]="","",CONCATENATE(X530,Y530,Z530,AA530,AB530,AC530,AD530,AE530,AF530,AG530,AH530,AI530,AJ530,AK530,AL530,AM530,AN530,AO530,AP530,AQ530,AR530,AS530,AT530,AU530,AV530,AW530,AX530,AY530,AZ530,BA530,BB530,BC530,BD530,BE530,BF530,BG530,BH530,BI530,BJ530,BK530,BL530,BM530,BN530,BO530,BP530,BQ530,BR530,BS530,BT530,BU530,BV530))</f>
        <v/>
      </c>
    </row>
    <row r="531" spans="1:76">
      <c r="A531" s="24"/>
      <c r="B531" s="24"/>
      <c r="C531" s="25"/>
      <c r="D531" s="25"/>
      <c r="E531" s="1"/>
      <c r="F531" s="56"/>
      <c r="G531" s="56"/>
      <c r="K531" s="25"/>
      <c r="M531" s="25"/>
      <c r="O531" s="25"/>
      <c r="P531" s="2"/>
      <c r="Q531" s="25"/>
      <c r="R531" s="2"/>
      <c r="S531" s="2"/>
      <c r="T531" s="2"/>
      <c r="U531" s="2"/>
      <c r="W531" s="12" t="str">
        <f>IF(Tableau1[[#This Row],[Question]]="","",IF(COUNTIF(Tableau1[[#This Row],[Réponse a]:[Rép f est :]],"bonne")&lt;1,"Attention pas assez de bonnes réponses",""))</f>
        <v/>
      </c>
      <c r="X531" s="14" t="s">
        <v>13</v>
      </c>
      <c r="Y531" s="14">
        <f t="shared" si="112"/>
        <v>0</v>
      </c>
      <c r="Z531" s="14" t="s">
        <v>25</v>
      </c>
      <c r="AA531" s="14" t="str">
        <f>IF(OR(COUNTIF(Tableau1[[#This Row],[Réponse a]:[Rép f est :]],"bonne")&gt;1,Tableau1[[#This Row],[Forcer question multiple]]&lt;&gt;""),"questionmult","question")</f>
        <v>question</v>
      </c>
      <c r="AB531" s="14" t="s">
        <v>21</v>
      </c>
      <c r="AC531" s="14" t="str">
        <f t="shared" si="113"/>
        <v/>
      </c>
      <c r="AD531" s="14">
        <f t="shared" si="122"/>
        <v>531</v>
      </c>
      <c r="AE531" s="14" t="s">
        <v>14</v>
      </c>
      <c r="AF531" s="14" t="str">
        <f t="shared" si="114"/>
        <v>\bareme{b=,m=}</v>
      </c>
      <c r="AG531" s="14" t="str">
        <f t="shared" si="115"/>
        <v/>
      </c>
      <c r="AH531" s="15" t="str">
        <f t="shared" si="116"/>
        <v/>
      </c>
      <c r="AI531" s="15" t="str">
        <f t="shared" si="117"/>
        <v/>
      </c>
      <c r="AJ531" s="15" t="str">
        <f t="shared" si="118"/>
        <v/>
      </c>
      <c r="AK531" s="15" t="str">
        <f t="shared" si="119"/>
        <v/>
      </c>
      <c r="AL531" s="15" t="str">
        <f t="shared" si="120"/>
        <v/>
      </c>
      <c r="AN531" s="14" t="s">
        <v>27</v>
      </c>
      <c r="AO531" s="14" t="s">
        <v>22</v>
      </c>
      <c r="AP531" s="14">
        <f>Tableau1[[#This Row],[Rép a est :]]</f>
        <v>0</v>
      </c>
      <c r="AQ531" s="14" t="s">
        <v>23</v>
      </c>
      <c r="AR531" s="14">
        <f>Tableau1[[#This Row],[Réponse a]]</f>
        <v>0</v>
      </c>
      <c r="AS531" s="14" t="s">
        <v>14</v>
      </c>
      <c r="AT531" s="14" t="s">
        <v>22</v>
      </c>
      <c r="AU531" s="14">
        <f>Tableau1[[#This Row],[Rép b est :]]</f>
        <v>0</v>
      </c>
      <c r="AV531" s="14" t="s">
        <v>23</v>
      </c>
      <c r="AW531" s="14">
        <f>Tableau1[[#This Row],[Réponse b]]</f>
        <v>0</v>
      </c>
      <c r="AX531" s="14" t="s">
        <v>14</v>
      </c>
      <c r="AY531" s="14" t="str">
        <f>IF(Tableau1[[#This Row],[Réponse c]]="","","\")</f>
        <v/>
      </c>
      <c r="AZ531" s="14" t="str">
        <f>IF(Tableau1[[#This Row],[Réponse c]]="","",Tableau1[[#This Row],[Rép c est :]])</f>
        <v/>
      </c>
      <c r="BA531" s="14" t="str">
        <f>IF(Tableau1[[#This Row],[Réponse c]]="","","{")</f>
        <v/>
      </c>
      <c r="BB531" s="14" t="str">
        <f>IF(Tableau1[[#This Row],[Réponse c]]="","",Tableau1[[#This Row],[Réponse c]])</f>
        <v/>
      </c>
      <c r="BC531" s="14" t="str">
        <f>IF(Tableau1[[#This Row],[Réponse c]]="","","}")</f>
        <v/>
      </c>
      <c r="BD531" s="14" t="str">
        <f>IF(Tableau1[[#This Row],[Réponse d]]="","","\")</f>
        <v/>
      </c>
      <c r="BE531" s="14" t="str">
        <f>IF(Tableau1[[#This Row],[Réponse d]]="","",Tableau1[[#This Row],[Rép d est :]])</f>
        <v/>
      </c>
      <c r="BF531" s="14" t="str">
        <f>IF(Tableau1[[#This Row],[Réponse d]]="","","{")</f>
        <v/>
      </c>
      <c r="BG531" s="14" t="str">
        <f>IF(Tableau1[[#This Row],[Réponse d]]="","",Tableau1[[#This Row],[Réponse d]])</f>
        <v/>
      </c>
      <c r="BH531" s="14" t="str">
        <f>IF(Tableau1[[#This Row],[Réponse d]]="","","}")</f>
        <v/>
      </c>
      <c r="BI531" s="14" t="str">
        <f>IF(Tableau1[[#This Row],[Réponse e]]="","","\")</f>
        <v/>
      </c>
      <c r="BJ531" s="14" t="str">
        <f>IF(Tableau1[[#This Row],[Réponse e]]="","",Tableau1[[#This Row],[Rép e est :]])</f>
        <v/>
      </c>
      <c r="BK531" s="14" t="str">
        <f>IF(Tableau1[[#This Row],[Réponse e]]="","","{")</f>
        <v/>
      </c>
      <c r="BL531" s="14" t="str">
        <f>IF(Tableau1[[#This Row],[Réponse e]]="","",Tableau1[[#This Row],[Réponse e]])</f>
        <v/>
      </c>
      <c r="BM531" s="14" t="str">
        <f>IF(Tableau1[[#This Row],[Réponse e]]="","","}")</f>
        <v/>
      </c>
      <c r="BN531" s="14" t="str">
        <f>IF(Tableau1[[#This Row],[Réponse f]]="","","\")</f>
        <v/>
      </c>
      <c r="BO531" s="14" t="str">
        <f>IF(Tableau1[[#This Row],[Réponse f]]="","",Tableau1[[#This Row],[Rép f est :]])</f>
        <v/>
      </c>
      <c r="BP531" s="14" t="str">
        <f>IF(Tableau1[[#This Row],[Réponse f]]="","","{")</f>
        <v/>
      </c>
      <c r="BQ531" s="14" t="str">
        <f>IF(Tableau1[[#This Row],[Réponse f]]="","",Tableau1[[#This Row],[Réponse f]])</f>
        <v/>
      </c>
      <c r="BR531" s="14" t="str">
        <f>IF(Tableau1[[#This Row],[Réponse f]]="","","}")</f>
        <v/>
      </c>
      <c r="BS531" s="14" t="s">
        <v>24</v>
      </c>
      <c r="BT531" s="14" t="str">
        <f t="shared" si="121"/>
        <v>question</v>
      </c>
      <c r="BU531" s="14" t="s">
        <v>26</v>
      </c>
      <c r="BV531" s="14" t="s">
        <v>14</v>
      </c>
      <c r="BX531" s="1" t="str">
        <f>IF(Tableau1[[#This Row],[Question]]="","",CONCATENATE(X531,Y531,Z531,AA531,AB531,AC531,AD531,AE531,AF531,AG531,AH531,AI531,AJ531,AK531,AL531,AM531,AN531,AO531,AP531,AQ531,AR531,AS531,AT531,AU531,AV531,AW531,AX531,AY531,AZ531,BA531,BB531,BC531,BD531,BE531,BF531,BG531,BH531,BI531,BJ531,BK531,BL531,BM531,BN531,BO531,BP531,BQ531,BR531,BS531,BT531,BU531,BV531))</f>
        <v/>
      </c>
    </row>
    <row r="532" spans="1:76">
      <c r="A532" s="24"/>
      <c r="B532" s="24"/>
      <c r="C532" s="25"/>
      <c r="D532" s="25"/>
      <c r="E532" s="1"/>
      <c r="F532" s="56"/>
      <c r="G532" s="56"/>
      <c r="K532" s="25"/>
      <c r="M532" s="25"/>
      <c r="O532" s="25"/>
      <c r="P532" s="2"/>
      <c r="Q532" s="25"/>
      <c r="R532" s="2"/>
      <c r="S532" s="25"/>
      <c r="T532" s="2"/>
      <c r="U532" s="2"/>
      <c r="W532" s="12" t="str">
        <f>IF(Tableau1[[#This Row],[Question]]="","",IF(COUNTIF(Tableau1[[#This Row],[Réponse a]:[Rép f est :]],"bonne")&lt;1,"Attention pas assez de bonnes réponses",""))</f>
        <v/>
      </c>
      <c r="X532" s="14" t="s">
        <v>13</v>
      </c>
      <c r="Y532" s="14">
        <f t="shared" si="112"/>
        <v>0</v>
      </c>
      <c r="Z532" s="14" t="s">
        <v>25</v>
      </c>
      <c r="AA532" s="14" t="str">
        <f>IF(OR(COUNTIF(Tableau1[[#This Row],[Réponse a]:[Rép f est :]],"bonne")&gt;1,Tableau1[[#This Row],[Forcer question multiple]]&lt;&gt;""),"questionmult","question")</f>
        <v>question</v>
      </c>
      <c r="AB532" s="14" t="s">
        <v>21</v>
      </c>
      <c r="AC532" s="14" t="str">
        <f t="shared" si="113"/>
        <v/>
      </c>
      <c r="AD532" s="14">
        <f t="shared" si="122"/>
        <v>532</v>
      </c>
      <c r="AE532" s="14" t="s">
        <v>14</v>
      </c>
      <c r="AF532" s="14" t="str">
        <f t="shared" si="114"/>
        <v>\bareme{b=,m=}</v>
      </c>
      <c r="AG532" s="14" t="str">
        <f t="shared" si="115"/>
        <v/>
      </c>
      <c r="AH532" s="15" t="str">
        <f t="shared" si="116"/>
        <v/>
      </c>
      <c r="AI532" s="15" t="str">
        <f t="shared" si="117"/>
        <v/>
      </c>
      <c r="AJ532" s="15" t="str">
        <f t="shared" si="118"/>
        <v/>
      </c>
      <c r="AK532" s="15" t="str">
        <f t="shared" si="119"/>
        <v/>
      </c>
      <c r="AL532" s="15" t="str">
        <f t="shared" si="120"/>
        <v/>
      </c>
      <c r="AN532" s="14" t="s">
        <v>27</v>
      </c>
      <c r="AO532" s="14" t="s">
        <v>22</v>
      </c>
      <c r="AP532" s="14">
        <f>Tableau1[[#This Row],[Rép a est :]]</f>
        <v>0</v>
      </c>
      <c r="AQ532" s="14" t="s">
        <v>23</v>
      </c>
      <c r="AR532" s="14">
        <f>Tableau1[[#This Row],[Réponse a]]</f>
        <v>0</v>
      </c>
      <c r="AS532" s="14" t="s">
        <v>14</v>
      </c>
      <c r="AT532" s="14" t="s">
        <v>22</v>
      </c>
      <c r="AU532" s="14">
        <f>Tableau1[[#This Row],[Rép b est :]]</f>
        <v>0</v>
      </c>
      <c r="AV532" s="14" t="s">
        <v>23</v>
      </c>
      <c r="AW532" s="14">
        <f>Tableau1[[#This Row],[Réponse b]]</f>
        <v>0</v>
      </c>
      <c r="AX532" s="14" t="s">
        <v>14</v>
      </c>
      <c r="AY532" s="14" t="str">
        <f>IF(Tableau1[[#This Row],[Réponse c]]="","","\")</f>
        <v/>
      </c>
      <c r="AZ532" s="14" t="str">
        <f>IF(Tableau1[[#This Row],[Réponse c]]="","",Tableau1[[#This Row],[Rép c est :]])</f>
        <v/>
      </c>
      <c r="BA532" s="14" t="str">
        <f>IF(Tableau1[[#This Row],[Réponse c]]="","","{")</f>
        <v/>
      </c>
      <c r="BB532" s="14" t="str">
        <f>IF(Tableau1[[#This Row],[Réponse c]]="","",Tableau1[[#This Row],[Réponse c]])</f>
        <v/>
      </c>
      <c r="BC532" s="14" t="str">
        <f>IF(Tableau1[[#This Row],[Réponse c]]="","","}")</f>
        <v/>
      </c>
      <c r="BD532" s="14" t="str">
        <f>IF(Tableau1[[#This Row],[Réponse d]]="","","\")</f>
        <v/>
      </c>
      <c r="BE532" s="14" t="str">
        <f>IF(Tableau1[[#This Row],[Réponse d]]="","",Tableau1[[#This Row],[Rép d est :]])</f>
        <v/>
      </c>
      <c r="BF532" s="14" t="str">
        <f>IF(Tableau1[[#This Row],[Réponse d]]="","","{")</f>
        <v/>
      </c>
      <c r="BG532" s="14" t="str">
        <f>IF(Tableau1[[#This Row],[Réponse d]]="","",Tableau1[[#This Row],[Réponse d]])</f>
        <v/>
      </c>
      <c r="BH532" s="14" t="str">
        <f>IF(Tableau1[[#This Row],[Réponse d]]="","","}")</f>
        <v/>
      </c>
      <c r="BI532" s="14" t="str">
        <f>IF(Tableau1[[#This Row],[Réponse e]]="","","\")</f>
        <v/>
      </c>
      <c r="BJ532" s="14" t="str">
        <f>IF(Tableau1[[#This Row],[Réponse e]]="","",Tableau1[[#This Row],[Rép e est :]])</f>
        <v/>
      </c>
      <c r="BK532" s="14" t="str">
        <f>IF(Tableau1[[#This Row],[Réponse e]]="","","{")</f>
        <v/>
      </c>
      <c r="BL532" s="14" t="str">
        <f>IF(Tableau1[[#This Row],[Réponse e]]="","",Tableau1[[#This Row],[Réponse e]])</f>
        <v/>
      </c>
      <c r="BM532" s="14" t="str">
        <f>IF(Tableau1[[#This Row],[Réponse e]]="","","}")</f>
        <v/>
      </c>
      <c r="BN532" s="14" t="str">
        <f>IF(Tableau1[[#This Row],[Réponse f]]="","","\")</f>
        <v/>
      </c>
      <c r="BO532" s="14" t="str">
        <f>IF(Tableau1[[#This Row],[Réponse f]]="","",Tableau1[[#This Row],[Rép f est :]])</f>
        <v/>
      </c>
      <c r="BP532" s="14" t="str">
        <f>IF(Tableau1[[#This Row],[Réponse f]]="","","{")</f>
        <v/>
      </c>
      <c r="BQ532" s="14" t="str">
        <f>IF(Tableau1[[#This Row],[Réponse f]]="","",Tableau1[[#This Row],[Réponse f]])</f>
        <v/>
      </c>
      <c r="BR532" s="14" t="str">
        <f>IF(Tableau1[[#This Row],[Réponse f]]="","","}")</f>
        <v/>
      </c>
      <c r="BS532" s="14" t="s">
        <v>24</v>
      </c>
      <c r="BT532" s="14" t="str">
        <f t="shared" si="121"/>
        <v>question</v>
      </c>
      <c r="BU532" s="14" t="s">
        <v>26</v>
      </c>
      <c r="BV532" s="14" t="s">
        <v>14</v>
      </c>
      <c r="BX532" s="1" t="str">
        <f>IF(Tableau1[[#This Row],[Question]]="","",CONCATENATE(X532,Y532,Z532,AA532,AB532,AC532,AD532,AE532,AF532,AG532,AH532,AI532,AJ532,AK532,AL532,AM532,AN532,AO532,AP532,AQ532,AR532,AS532,AT532,AU532,AV532,AW532,AX532,AY532,AZ532,BA532,BB532,BC532,BD532,BE532,BF532,BG532,BH532,BI532,BJ532,BK532,BL532,BM532,BN532,BO532,BP532,BQ532,BR532,BS532,BT532,BU532,BV532))</f>
        <v/>
      </c>
    </row>
    <row r="533" spans="1:76">
      <c r="A533" s="24"/>
      <c r="B533" s="24"/>
      <c r="C533" s="25"/>
      <c r="D533" s="25"/>
      <c r="E533" s="1"/>
      <c r="F533" s="56"/>
      <c r="G533" s="56"/>
      <c r="K533" s="25"/>
      <c r="M533" s="25"/>
      <c r="O533" s="25"/>
      <c r="P533" s="2"/>
      <c r="Q533" s="2"/>
      <c r="R533" s="2"/>
      <c r="S533" s="2"/>
      <c r="T533" s="2"/>
      <c r="U533" s="2"/>
      <c r="W533" s="12" t="str">
        <f>IF(Tableau1[[#This Row],[Question]]="","",IF(COUNTIF(Tableau1[[#This Row],[Réponse a]:[Rép f est :]],"bonne")&lt;1,"Attention pas assez de bonnes réponses",""))</f>
        <v/>
      </c>
      <c r="X533" s="14" t="s">
        <v>13</v>
      </c>
      <c r="Y533" s="14">
        <f t="shared" si="112"/>
        <v>0</v>
      </c>
      <c r="Z533" s="14" t="s">
        <v>25</v>
      </c>
      <c r="AA533" s="14" t="str">
        <f>IF(OR(COUNTIF(Tableau1[[#This Row],[Réponse a]:[Rép f est :]],"bonne")&gt;1,Tableau1[[#This Row],[Forcer question multiple]]&lt;&gt;""),"questionmult","question")</f>
        <v>question</v>
      </c>
      <c r="AB533" s="14" t="s">
        <v>21</v>
      </c>
      <c r="AC533" s="14" t="str">
        <f t="shared" si="113"/>
        <v/>
      </c>
      <c r="AD533" s="14">
        <f t="shared" si="122"/>
        <v>533</v>
      </c>
      <c r="AE533" s="14" t="s">
        <v>14</v>
      </c>
      <c r="AF533" s="14" t="str">
        <f t="shared" si="114"/>
        <v>\bareme{b=,m=}</v>
      </c>
      <c r="AG533" s="14" t="str">
        <f t="shared" si="115"/>
        <v/>
      </c>
      <c r="AH533" s="15" t="str">
        <f t="shared" si="116"/>
        <v/>
      </c>
      <c r="AI533" s="15" t="str">
        <f t="shared" si="117"/>
        <v/>
      </c>
      <c r="AJ533" s="15" t="str">
        <f t="shared" si="118"/>
        <v/>
      </c>
      <c r="AK533" s="15" t="str">
        <f t="shared" si="119"/>
        <v/>
      </c>
      <c r="AL533" s="15" t="str">
        <f t="shared" si="120"/>
        <v/>
      </c>
      <c r="AN533" s="14" t="s">
        <v>27</v>
      </c>
      <c r="AO533" s="14" t="s">
        <v>22</v>
      </c>
      <c r="AP533" s="14">
        <f>Tableau1[[#This Row],[Rép a est :]]</f>
        <v>0</v>
      </c>
      <c r="AQ533" s="14" t="s">
        <v>23</v>
      </c>
      <c r="AR533" s="14">
        <f>Tableau1[[#This Row],[Réponse a]]</f>
        <v>0</v>
      </c>
      <c r="AS533" s="14" t="s">
        <v>14</v>
      </c>
      <c r="AT533" s="14" t="s">
        <v>22</v>
      </c>
      <c r="AU533" s="14">
        <f>Tableau1[[#This Row],[Rép b est :]]</f>
        <v>0</v>
      </c>
      <c r="AV533" s="14" t="s">
        <v>23</v>
      </c>
      <c r="AW533" s="14">
        <f>Tableau1[[#This Row],[Réponse b]]</f>
        <v>0</v>
      </c>
      <c r="AX533" s="14" t="s">
        <v>14</v>
      </c>
      <c r="AY533" s="14" t="str">
        <f>IF(Tableau1[[#This Row],[Réponse c]]="","","\")</f>
        <v/>
      </c>
      <c r="AZ533" s="14" t="str">
        <f>IF(Tableau1[[#This Row],[Réponse c]]="","",Tableau1[[#This Row],[Rép c est :]])</f>
        <v/>
      </c>
      <c r="BA533" s="14" t="str">
        <f>IF(Tableau1[[#This Row],[Réponse c]]="","","{")</f>
        <v/>
      </c>
      <c r="BB533" s="14" t="str">
        <f>IF(Tableau1[[#This Row],[Réponse c]]="","",Tableau1[[#This Row],[Réponse c]])</f>
        <v/>
      </c>
      <c r="BC533" s="14" t="str">
        <f>IF(Tableau1[[#This Row],[Réponse c]]="","","}")</f>
        <v/>
      </c>
      <c r="BD533" s="14" t="str">
        <f>IF(Tableau1[[#This Row],[Réponse d]]="","","\")</f>
        <v/>
      </c>
      <c r="BE533" s="14" t="str">
        <f>IF(Tableau1[[#This Row],[Réponse d]]="","",Tableau1[[#This Row],[Rép d est :]])</f>
        <v/>
      </c>
      <c r="BF533" s="14" t="str">
        <f>IF(Tableau1[[#This Row],[Réponse d]]="","","{")</f>
        <v/>
      </c>
      <c r="BG533" s="14" t="str">
        <f>IF(Tableau1[[#This Row],[Réponse d]]="","",Tableau1[[#This Row],[Réponse d]])</f>
        <v/>
      </c>
      <c r="BH533" s="14" t="str">
        <f>IF(Tableau1[[#This Row],[Réponse d]]="","","}")</f>
        <v/>
      </c>
      <c r="BI533" s="14" t="str">
        <f>IF(Tableau1[[#This Row],[Réponse e]]="","","\")</f>
        <v/>
      </c>
      <c r="BJ533" s="14" t="str">
        <f>IF(Tableau1[[#This Row],[Réponse e]]="","",Tableau1[[#This Row],[Rép e est :]])</f>
        <v/>
      </c>
      <c r="BK533" s="14" t="str">
        <f>IF(Tableau1[[#This Row],[Réponse e]]="","","{")</f>
        <v/>
      </c>
      <c r="BL533" s="14" t="str">
        <f>IF(Tableau1[[#This Row],[Réponse e]]="","",Tableau1[[#This Row],[Réponse e]])</f>
        <v/>
      </c>
      <c r="BM533" s="14" t="str">
        <f>IF(Tableau1[[#This Row],[Réponse e]]="","","}")</f>
        <v/>
      </c>
      <c r="BN533" s="14" t="str">
        <f>IF(Tableau1[[#This Row],[Réponse f]]="","","\")</f>
        <v/>
      </c>
      <c r="BO533" s="14" t="str">
        <f>IF(Tableau1[[#This Row],[Réponse f]]="","",Tableau1[[#This Row],[Rép f est :]])</f>
        <v/>
      </c>
      <c r="BP533" s="14" t="str">
        <f>IF(Tableau1[[#This Row],[Réponse f]]="","","{")</f>
        <v/>
      </c>
      <c r="BQ533" s="14" t="str">
        <f>IF(Tableau1[[#This Row],[Réponse f]]="","",Tableau1[[#This Row],[Réponse f]])</f>
        <v/>
      </c>
      <c r="BR533" s="14" t="str">
        <f>IF(Tableau1[[#This Row],[Réponse f]]="","","}")</f>
        <v/>
      </c>
      <c r="BS533" s="14" t="s">
        <v>24</v>
      </c>
      <c r="BT533" s="14" t="str">
        <f t="shared" si="121"/>
        <v>question</v>
      </c>
      <c r="BU533" s="14" t="s">
        <v>26</v>
      </c>
      <c r="BV533" s="14" t="s">
        <v>14</v>
      </c>
      <c r="BX533" s="1" t="str">
        <f>IF(Tableau1[[#This Row],[Question]]="","",CONCATENATE(X533,Y533,Z533,AA533,AB533,AC533,AD533,AE533,AF533,AG533,AH533,AI533,AJ533,AK533,AL533,AM533,AN533,AO533,AP533,AQ533,AR533,AS533,AT533,AU533,AV533,AW533,AX533,AY533,AZ533,BA533,BB533,BC533,BD533,BE533,BF533,BG533,BH533,BI533,BJ533,BK533,BL533,BM533,BN533,BO533,BP533,BQ533,BR533,BS533,BT533,BU533,BV533))</f>
        <v/>
      </c>
    </row>
    <row r="534" spans="1:76">
      <c r="A534" s="24"/>
      <c r="B534" s="24"/>
      <c r="C534" s="25"/>
      <c r="D534" s="25"/>
      <c r="E534" s="1"/>
      <c r="F534" s="56"/>
      <c r="G534" s="56"/>
      <c r="J534" s="25"/>
      <c r="K534" s="25"/>
      <c r="L534" s="25"/>
      <c r="M534" s="25"/>
      <c r="O534" s="4"/>
      <c r="P534" s="2"/>
      <c r="Q534" s="2"/>
      <c r="R534" s="2"/>
      <c r="S534" s="2"/>
      <c r="T534" s="2"/>
      <c r="U534" s="2"/>
      <c r="W534" s="12" t="str">
        <f>IF(Tableau1[[#This Row],[Question]]="","",IF(COUNTIF(Tableau1[[#This Row],[Réponse a]:[Rép f est :]],"bonne")&lt;1,"Attention pas assez de bonnes réponses",""))</f>
        <v/>
      </c>
      <c r="X534" s="14" t="s">
        <v>13</v>
      </c>
      <c r="Y534" s="14">
        <f t="shared" si="112"/>
        <v>0</v>
      </c>
      <c r="Z534" s="14" t="s">
        <v>25</v>
      </c>
      <c r="AA534" s="14" t="str">
        <f>IF(OR(COUNTIF(Tableau1[[#This Row],[Réponse a]:[Rép f est :]],"bonne")&gt;1,Tableau1[[#This Row],[Forcer question multiple]]&lt;&gt;""),"questionmult","question")</f>
        <v>question</v>
      </c>
      <c r="AB534" s="14" t="s">
        <v>21</v>
      </c>
      <c r="AC534" s="14" t="str">
        <f t="shared" si="113"/>
        <v/>
      </c>
      <c r="AD534" s="14">
        <f t="shared" si="122"/>
        <v>534</v>
      </c>
      <c r="AE534" s="14" t="s">
        <v>14</v>
      </c>
      <c r="AF534" s="14" t="str">
        <f t="shared" si="114"/>
        <v>\bareme{b=,m=}</v>
      </c>
      <c r="AG534" s="14" t="str">
        <f t="shared" si="115"/>
        <v/>
      </c>
      <c r="AH534" s="15" t="str">
        <f t="shared" si="116"/>
        <v/>
      </c>
      <c r="AI534" s="15" t="str">
        <f t="shared" si="117"/>
        <v/>
      </c>
      <c r="AJ534" s="15" t="str">
        <f t="shared" si="118"/>
        <v/>
      </c>
      <c r="AK534" s="15" t="str">
        <f t="shared" si="119"/>
        <v/>
      </c>
      <c r="AL534" s="15" t="str">
        <f t="shared" si="120"/>
        <v/>
      </c>
      <c r="AN534" s="14" t="s">
        <v>27</v>
      </c>
      <c r="AO534" s="14" t="s">
        <v>22</v>
      </c>
      <c r="AP534" s="14">
        <f>Tableau1[[#This Row],[Rép a est :]]</f>
        <v>0</v>
      </c>
      <c r="AQ534" s="14" t="s">
        <v>23</v>
      </c>
      <c r="AR534" s="14">
        <f>Tableau1[[#This Row],[Réponse a]]</f>
        <v>0</v>
      </c>
      <c r="AS534" s="14" t="s">
        <v>14</v>
      </c>
      <c r="AT534" s="14" t="s">
        <v>22</v>
      </c>
      <c r="AU534" s="14">
        <f>Tableau1[[#This Row],[Rép b est :]]</f>
        <v>0</v>
      </c>
      <c r="AV534" s="14" t="s">
        <v>23</v>
      </c>
      <c r="AW534" s="14">
        <f>Tableau1[[#This Row],[Réponse b]]</f>
        <v>0</v>
      </c>
      <c r="AX534" s="14" t="s">
        <v>14</v>
      </c>
      <c r="AY534" s="14" t="str">
        <f>IF(Tableau1[[#This Row],[Réponse c]]="","","\")</f>
        <v/>
      </c>
      <c r="AZ534" s="14" t="str">
        <f>IF(Tableau1[[#This Row],[Réponse c]]="","",Tableau1[[#This Row],[Rép c est :]])</f>
        <v/>
      </c>
      <c r="BA534" s="14" t="str">
        <f>IF(Tableau1[[#This Row],[Réponse c]]="","","{")</f>
        <v/>
      </c>
      <c r="BB534" s="14" t="str">
        <f>IF(Tableau1[[#This Row],[Réponse c]]="","",Tableau1[[#This Row],[Réponse c]])</f>
        <v/>
      </c>
      <c r="BC534" s="14" t="str">
        <f>IF(Tableau1[[#This Row],[Réponse c]]="","","}")</f>
        <v/>
      </c>
      <c r="BD534" s="14" t="str">
        <f>IF(Tableau1[[#This Row],[Réponse d]]="","","\")</f>
        <v/>
      </c>
      <c r="BE534" s="14" t="str">
        <f>IF(Tableau1[[#This Row],[Réponse d]]="","",Tableau1[[#This Row],[Rép d est :]])</f>
        <v/>
      </c>
      <c r="BF534" s="14" t="str">
        <f>IF(Tableau1[[#This Row],[Réponse d]]="","","{")</f>
        <v/>
      </c>
      <c r="BG534" s="14" t="str">
        <f>IF(Tableau1[[#This Row],[Réponse d]]="","",Tableau1[[#This Row],[Réponse d]])</f>
        <v/>
      </c>
      <c r="BH534" s="14" t="str">
        <f>IF(Tableau1[[#This Row],[Réponse d]]="","","}")</f>
        <v/>
      </c>
      <c r="BI534" s="14" t="str">
        <f>IF(Tableau1[[#This Row],[Réponse e]]="","","\")</f>
        <v/>
      </c>
      <c r="BJ534" s="14" t="str">
        <f>IF(Tableau1[[#This Row],[Réponse e]]="","",Tableau1[[#This Row],[Rép e est :]])</f>
        <v/>
      </c>
      <c r="BK534" s="14" t="str">
        <f>IF(Tableau1[[#This Row],[Réponse e]]="","","{")</f>
        <v/>
      </c>
      <c r="BL534" s="14" t="str">
        <f>IF(Tableau1[[#This Row],[Réponse e]]="","",Tableau1[[#This Row],[Réponse e]])</f>
        <v/>
      </c>
      <c r="BM534" s="14" t="str">
        <f>IF(Tableau1[[#This Row],[Réponse e]]="","","}")</f>
        <v/>
      </c>
      <c r="BN534" s="14" t="str">
        <f>IF(Tableau1[[#This Row],[Réponse f]]="","","\")</f>
        <v/>
      </c>
      <c r="BO534" s="14" t="str">
        <f>IF(Tableau1[[#This Row],[Réponse f]]="","",Tableau1[[#This Row],[Rép f est :]])</f>
        <v/>
      </c>
      <c r="BP534" s="14" t="str">
        <f>IF(Tableau1[[#This Row],[Réponse f]]="","","{")</f>
        <v/>
      </c>
      <c r="BQ534" s="14" t="str">
        <f>IF(Tableau1[[#This Row],[Réponse f]]="","",Tableau1[[#This Row],[Réponse f]])</f>
        <v/>
      </c>
      <c r="BR534" s="14" t="str">
        <f>IF(Tableau1[[#This Row],[Réponse f]]="","","}")</f>
        <v/>
      </c>
      <c r="BS534" s="14" t="s">
        <v>24</v>
      </c>
      <c r="BT534" s="14" t="str">
        <f t="shared" si="121"/>
        <v>question</v>
      </c>
      <c r="BU534" s="14" t="s">
        <v>26</v>
      </c>
      <c r="BV534" s="14" t="s">
        <v>14</v>
      </c>
      <c r="BX534" s="1" t="str">
        <f>IF(Tableau1[[#This Row],[Question]]="","",CONCATENATE(X534,Y534,Z534,AA534,AB534,AC534,AD534,AE534,AF534,AG534,AH534,AI534,AJ534,AK534,AL534,AM534,AN534,AO534,AP534,AQ534,AR534,AS534,AT534,AU534,AV534,AW534,AX534,AY534,AZ534,BA534,BB534,BC534,BD534,BE534,BF534,BG534,BH534,BI534,BJ534,BK534,BL534,BM534,BN534,BO534,BP534,BQ534,BR534,BS534,BT534,BU534,BV534))</f>
        <v/>
      </c>
    </row>
    <row r="535" spans="1:76">
      <c r="A535" s="24"/>
      <c r="B535" s="24"/>
      <c r="C535" s="25"/>
      <c r="D535" s="25"/>
      <c r="E535" s="1"/>
      <c r="F535" s="56"/>
      <c r="G535" s="56"/>
      <c r="J535" s="25"/>
      <c r="K535" s="25"/>
      <c r="L535" s="25"/>
      <c r="M535" s="25"/>
      <c r="O535" s="4"/>
      <c r="P535" s="2"/>
      <c r="Q535" s="2"/>
      <c r="R535" s="2"/>
      <c r="S535" s="2"/>
      <c r="T535" s="2"/>
      <c r="U535" s="2"/>
      <c r="W535" s="12" t="str">
        <f>IF(Tableau1[[#This Row],[Question]]="","",IF(COUNTIF(Tableau1[[#This Row],[Réponse a]:[Rép f est :]],"bonne")&lt;1,"Attention pas assez de bonnes réponses",""))</f>
        <v/>
      </c>
      <c r="X535" s="14" t="s">
        <v>13</v>
      </c>
      <c r="Y535" s="14">
        <f t="shared" si="112"/>
        <v>0</v>
      </c>
      <c r="Z535" s="14" t="s">
        <v>25</v>
      </c>
      <c r="AA535" s="14" t="str">
        <f>IF(OR(COUNTIF(Tableau1[[#This Row],[Réponse a]:[Rép f est :]],"bonne")&gt;1,Tableau1[[#This Row],[Forcer question multiple]]&lt;&gt;""),"questionmult","question")</f>
        <v>question</v>
      </c>
      <c r="AB535" s="14" t="s">
        <v>21</v>
      </c>
      <c r="AC535" s="14" t="str">
        <f t="shared" si="113"/>
        <v/>
      </c>
      <c r="AD535" s="14">
        <f t="shared" si="122"/>
        <v>535</v>
      </c>
      <c r="AE535" s="14" t="s">
        <v>14</v>
      </c>
      <c r="AF535" s="14" t="str">
        <f t="shared" si="114"/>
        <v>\bareme{b=,m=}</v>
      </c>
      <c r="AG535" s="14" t="str">
        <f t="shared" si="115"/>
        <v/>
      </c>
      <c r="AH535" s="15" t="str">
        <f t="shared" si="116"/>
        <v/>
      </c>
      <c r="AI535" s="15" t="str">
        <f t="shared" si="117"/>
        <v/>
      </c>
      <c r="AJ535" s="15" t="str">
        <f t="shared" si="118"/>
        <v/>
      </c>
      <c r="AK535" s="15" t="str">
        <f t="shared" si="119"/>
        <v/>
      </c>
      <c r="AL535" s="15" t="str">
        <f t="shared" si="120"/>
        <v/>
      </c>
      <c r="AN535" s="14" t="s">
        <v>27</v>
      </c>
      <c r="AO535" s="14" t="s">
        <v>22</v>
      </c>
      <c r="AP535" s="14">
        <f>Tableau1[[#This Row],[Rép a est :]]</f>
        <v>0</v>
      </c>
      <c r="AQ535" s="14" t="s">
        <v>23</v>
      </c>
      <c r="AR535" s="14">
        <f>Tableau1[[#This Row],[Réponse a]]</f>
        <v>0</v>
      </c>
      <c r="AS535" s="14" t="s">
        <v>14</v>
      </c>
      <c r="AT535" s="14" t="s">
        <v>22</v>
      </c>
      <c r="AU535" s="14">
        <f>Tableau1[[#This Row],[Rép b est :]]</f>
        <v>0</v>
      </c>
      <c r="AV535" s="14" t="s">
        <v>23</v>
      </c>
      <c r="AW535" s="14">
        <f>Tableau1[[#This Row],[Réponse b]]</f>
        <v>0</v>
      </c>
      <c r="AX535" s="14" t="s">
        <v>14</v>
      </c>
      <c r="AY535" s="14" t="str">
        <f>IF(Tableau1[[#This Row],[Réponse c]]="","","\")</f>
        <v/>
      </c>
      <c r="AZ535" s="14" t="str">
        <f>IF(Tableau1[[#This Row],[Réponse c]]="","",Tableau1[[#This Row],[Rép c est :]])</f>
        <v/>
      </c>
      <c r="BA535" s="14" t="str">
        <f>IF(Tableau1[[#This Row],[Réponse c]]="","","{")</f>
        <v/>
      </c>
      <c r="BB535" s="14" t="str">
        <f>IF(Tableau1[[#This Row],[Réponse c]]="","",Tableau1[[#This Row],[Réponse c]])</f>
        <v/>
      </c>
      <c r="BC535" s="14" t="str">
        <f>IF(Tableau1[[#This Row],[Réponse c]]="","","}")</f>
        <v/>
      </c>
      <c r="BD535" s="14" t="str">
        <f>IF(Tableau1[[#This Row],[Réponse d]]="","","\")</f>
        <v/>
      </c>
      <c r="BE535" s="14" t="str">
        <f>IF(Tableau1[[#This Row],[Réponse d]]="","",Tableau1[[#This Row],[Rép d est :]])</f>
        <v/>
      </c>
      <c r="BF535" s="14" t="str">
        <f>IF(Tableau1[[#This Row],[Réponse d]]="","","{")</f>
        <v/>
      </c>
      <c r="BG535" s="14" t="str">
        <f>IF(Tableau1[[#This Row],[Réponse d]]="","",Tableau1[[#This Row],[Réponse d]])</f>
        <v/>
      </c>
      <c r="BH535" s="14" t="str">
        <f>IF(Tableau1[[#This Row],[Réponse d]]="","","}")</f>
        <v/>
      </c>
      <c r="BI535" s="14" t="str">
        <f>IF(Tableau1[[#This Row],[Réponse e]]="","","\")</f>
        <v/>
      </c>
      <c r="BJ535" s="14" t="str">
        <f>IF(Tableau1[[#This Row],[Réponse e]]="","",Tableau1[[#This Row],[Rép e est :]])</f>
        <v/>
      </c>
      <c r="BK535" s="14" t="str">
        <f>IF(Tableau1[[#This Row],[Réponse e]]="","","{")</f>
        <v/>
      </c>
      <c r="BL535" s="14" t="str">
        <f>IF(Tableau1[[#This Row],[Réponse e]]="","",Tableau1[[#This Row],[Réponse e]])</f>
        <v/>
      </c>
      <c r="BM535" s="14" t="str">
        <f>IF(Tableau1[[#This Row],[Réponse e]]="","","}")</f>
        <v/>
      </c>
      <c r="BN535" s="14" t="str">
        <f>IF(Tableau1[[#This Row],[Réponse f]]="","","\")</f>
        <v/>
      </c>
      <c r="BO535" s="14" t="str">
        <f>IF(Tableau1[[#This Row],[Réponse f]]="","",Tableau1[[#This Row],[Rép f est :]])</f>
        <v/>
      </c>
      <c r="BP535" s="14" t="str">
        <f>IF(Tableau1[[#This Row],[Réponse f]]="","","{")</f>
        <v/>
      </c>
      <c r="BQ535" s="14" t="str">
        <f>IF(Tableau1[[#This Row],[Réponse f]]="","",Tableau1[[#This Row],[Réponse f]])</f>
        <v/>
      </c>
      <c r="BR535" s="14" t="str">
        <f>IF(Tableau1[[#This Row],[Réponse f]]="","","}")</f>
        <v/>
      </c>
      <c r="BS535" s="14" t="s">
        <v>24</v>
      </c>
      <c r="BT535" s="14" t="str">
        <f t="shared" si="121"/>
        <v>question</v>
      </c>
      <c r="BU535" s="14" t="s">
        <v>26</v>
      </c>
      <c r="BV535" s="14" t="s">
        <v>14</v>
      </c>
      <c r="BX535" s="1" t="str">
        <f>IF(Tableau1[[#This Row],[Question]]="","",CONCATENATE(X535,Y535,Z535,AA535,AB535,AC535,AD535,AE535,AF535,AG535,AH535,AI535,AJ535,AK535,AL535,AM535,AN535,AO535,AP535,AQ535,AR535,AS535,AT535,AU535,AV535,AW535,AX535,AY535,AZ535,BA535,BB535,BC535,BD535,BE535,BF535,BG535,BH535,BI535,BJ535,BK535,BL535,BM535,BN535,BO535,BP535,BQ535,BR535,BS535,BT535,BU535,BV535))</f>
        <v/>
      </c>
    </row>
    <row r="536" spans="1:76">
      <c r="A536" s="24"/>
      <c r="B536" s="24"/>
      <c r="C536" s="25"/>
      <c r="D536" s="25"/>
      <c r="E536" s="1"/>
      <c r="F536" s="56"/>
      <c r="G536" s="56"/>
      <c r="J536" s="25"/>
      <c r="K536" s="25"/>
      <c r="L536" s="25"/>
      <c r="M536" s="25"/>
      <c r="O536" s="4"/>
      <c r="P536" s="2"/>
      <c r="Q536" s="2"/>
      <c r="R536" s="2"/>
      <c r="S536" s="2"/>
      <c r="T536" s="2"/>
      <c r="U536" s="2"/>
      <c r="W536" s="12" t="str">
        <f>IF(Tableau1[[#This Row],[Question]]="","",IF(COUNTIF(Tableau1[[#This Row],[Réponse a]:[Rép f est :]],"bonne")&lt;1,"Attention pas assez de bonnes réponses",""))</f>
        <v/>
      </c>
      <c r="X536" s="14" t="s">
        <v>13</v>
      </c>
      <c r="Y536" s="14">
        <f t="shared" si="112"/>
        <v>0</v>
      </c>
      <c r="Z536" s="14" t="s">
        <v>25</v>
      </c>
      <c r="AA536" s="14" t="str">
        <f>IF(OR(COUNTIF(Tableau1[[#This Row],[Réponse a]:[Rép f est :]],"bonne")&gt;1,Tableau1[[#This Row],[Forcer question multiple]]&lt;&gt;""),"questionmult","question")</f>
        <v>question</v>
      </c>
      <c r="AB536" s="14" t="s">
        <v>21</v>
      </c>
      <c r="AC536" s="14" t="str">
        <f t="shared" si="113"/>
        <v/>
      </c>
      <c r="AD536" s="14">
        <f t="shared" si="122"/>
        <v>536</v>
      </c>
      <c r="AE536" s="14" t="s">
        <v>14</v>
      </c>
      <c r="AF536" s="14" t="str">
        <f t="shared" si="114"/>
        <v>\bareme{b=,m=}</v>
      </c>
      <c r="AG536" s="14" t="str">
        <f t="shared" si="115"/>
        <v/>
      </c>
      <c r="AH536" s="15" t="str">
        <f t="shared" si="116"/>
        <v/>
      </c>
      <c r="AI536" s="15" t="str">
        <f t="shared" si="117"/>
        <v/>
      </c>
      <c r="AJ536" s="15" t="str">
        <f t="shared" si="118"/>
        <v/>
      </c>
      <c r="AK536" s="15" t="str">
        <f t="shared" si="119"/>
        <v/>
      </c>
      <c r="AL536" s="15" t="str">
        <f t="shared" si="120"/>
        <v/>
      </c>
      <c r="AN536" s="14" t="s">
        <v>27</v>
      </c>
      <c r="AO536" s="14" t="s">
        <v>22</v>
      </c>
      <c r="AP536" s="14">
        <f>Tableau1[[#This Row],[Rép a est :]]</f>
        <v>0</v>
      </c>
      <c r="AQ536" s="14" t="s">
        <v>23</v>
      </c>
      <c r="AR536" s="14">
        <f>Tableau1[[#This Row],[Réponse a]]</f>
        <v>0</v>
      </c>
      <c r="AS536" s="14" t="s">
        <v>14</v>
      </c>
      <c r="AT536" s="14" t="s">
        <v>22</v>
      </c>
      <c r="AU536" s="14">
        <f>Tableau1[[#This Row],[Rép b est :]]</f>
        <v>0</v>
      </c>
      <c r="AV536" s="14" t="s">
        <v>23</v>
      </c>
      <c r="AW536" s="14">
        <f>Tableau1[[#This Row],[Réponse b]]</f>
        <v>0</v>
      </c>
      <c r="AX536" s="14" t="s">
        <v>14</v>
      </c>
      <c r="AY536" s="14" t="str">
        <f>IF(Tableau1[[#This Row],[Réponse c]]="","","\")</f>
        <v/>
      </c>
      <c r="AZ536" s="14" t="str">
        <f>IF(Tableau1[[#This Row],[Réponse c]]="","",Tableau1[[#This Row],[Rép c est :]])</f>
        <v/>
      </c>
      <c r="BA536" s="14" t="str">
        <f>IF(Tableau1[[#This Row],[Réponse c]]="","","{")</f>
        <v/>
      </c>
      <c r="BB536" s="14" t="str">
        <f>IF(Tableau1[[#This Row],[Réponse c]]="","",Tableau1[[#This Row],[Réponse c]])</f>
        <v/>
      </c>
      <c r="BC536" s="14" t="str">
        <f>IF(Tableau1[[#This Row],[Réponse c]]="","","}")</f>
        <v/>
      </c>
      <c r="BD536" s="14" t="str">
        <f>IF(Tableau1[[#This Row],[Réponse d]]="","","\")</f>
        <v/>
      </c>
      <c r="BE536" s="14" t="str">
        <f>IF(Tableau1[[#This Row],[Réponse d]]="","",Tableau1[[#This Row],[Rép d est :]])</f>
        <v/>
      </c>
      <c r="BF536" s="14" t="str">
        <f>IF(Tableau1[[#This Row],[Réponse d]]="","","{")</f>
        <v/>
      </c>
      <c r="BG536" s="14" t="str">
        <f>IF(Tableau1[[#This Row],[Réponse d]]="","",Tableau1[[#This Row],[Réponse d]])</f>
        <v/>
      </c>
      <c r="BH536" s="14" t="str">
        <f>IF(Tableau1[[#This Row],[Réponse d]]="","","}")</f>
        <v/>
      </c>
      <c r="BI536" s="14" t="str">
        <f>IF(Tableau1[[#This Row],[Réponse e]]="","","\")</f>
        <v/>
      </c>
      <c r="BJ536" s="14" t="str">
        <f>IF(Tableau1[[#This Row],[Réponse e]]="","",Tableau1[[#This Row],[Rép e est :]])</f>
        <v/>
      </c>
      <c r="BK536" s="14" t="str">
        <f>IF(Tableau1[[#This Row],[Réponse e]]="","","{")</f>
        <v/>
      </c>
      <c r="BL536" s="14" t="str">
        <f>IF(Tableau1[[#This Row],[Réponse e]]="","",Tableau1[[#This Row],[Réponse e]])</f>
        <v/>
      </c>
      <c r="BM536" s="14" t="str">
        <f>IF(Tableau1[[#This Row],[Réponse e]]="","","}")</f>
        <v/>
      </c>
      <c r="BN536" s="14" t="str">
        <f>IF(Tableau1[[#This Row],[Réponse f]]="","","\")</f>
        <v/>
      </c>
      <c r="BO536" s="14" t="str">
        <f>IF(Tableau1[[#This Row],[Réponse f]]="","",Tableau1[[#This Row],[Rép f est :]])</f>
        <v/>
      </c>
      <c r="BP536" s="14" t="str">
        <f>IF(Tableau1[[#This Row],[Réponse f]]="","","{")</f>
        <v/>
      </c>
      <c r="BQ536" s="14" t="str">
        <f>IF(Tableau1[[#This Row],[Réponse f]]="","",Tableau1[[#This Row],[Réponse f]])</f>
        <v/>
      </c>
      <c r="BR536" s="14" t="str">
        <f>IF(Tableau1[[#This Row],[Réponse f]]="","","}")</f>
        <v/>
      </c>
      <c r="BS536" s="14" t="s">
        <v>24</v>
      </c>
      <c r="BT536" s="14" t="str">
        <f t="shared" si="121"/>
        <v>question</v>
      </c>
      <c r="BU536" s="14" t="s">
        <v>26</v>
      </c>
      <c r="BV536" s="14" t="s">
        <v>14</v>
      </c>
      <c r="BX536" s="1" t="str">
        <f>IF(Tableau1[[#This Row],[Question]]="","",CONCATENATE(X536,Y536,Z536,AA536,AB536,AC536,AD536,AE536,AF536,AG536,AH536,AI536,AJ536,AK536,AL536,AM536,AN536,AO536,AP536,AQ536,AR536,AS536,AT536,AU536,AV536,AW536,AX536,AY536,AZ536,BA536,BB536,BC536,BD536,BE536,BF536,BG536,BH536,BI536,BJ536,BK536,BL536,BM536,BN536,BO536,BP536,BQ536,BR536,BS536,BT536,BU536,BV536))</f>
        <v/>
      </c>
    </row>
    <row r="537" spans="1:76">
      <c r="A537" s="24"/>
      <c r="B537" s="24"/>
      <c r="C537" s="25"/>
      <c r="D537" s="25"/>
      <c r="E537" s="1"/>
      <c r="F537" s="56"/>
      <c r="G537" s="56"/>
      <c r="J537" s="25"/>
      <c r="K537" s="25"/>
      <c r="L537" s="25"/>
      <c r="M537" s="25"/>
      <c r="O537" s="4"/>
      <c r="P537" s="2"/>
      <c r="Q537" s="2"/>
      <c r="R537" s="2"/>
      <c r="S537" s="2"/>
      <c r="T537" s="2"/>
      <c r="U537" s="2"/>
      <c r="W537" s="12" t="str">
        <f>IF(Tableau1[[#This Row],[Question]]="","",IF(COUNTIF(Tableau1[[#This Row],[Réponse a]:[Rép f est :]],"bonne")&lt;1,"Attention pas assez de bonnes réponses",""))</f>
        <v/>
      </c>
      <c r="X537" s="14" t="s">
        <v>13</v>
      </c>
      <c r="Y537" s="14">
        <f t="shared" si="112"/>
        <v>0</v>
      </c>
      <c r="Z537" s="14" t="s">
        <v>25</v>
      </c>
      <c r="AA537" s="14" t="str">
        <f>IF(OR(COUNTIF(Tableau1[[#This Row],[Réponse a]:[Rép f est :]],"bonne")&gt;1,Tableau1[[#This Row],[Forcer question multiple]]&lt;&gt;""),"questionmult","question")</f>
        <v>question</v>
      </c>
      <c r="AB537" s="14" t="s">
        <v>21</v>
      </c>
      <c r="AC537" s="14" t="str">
        <f t="shared" si="113"/>
        <v/>
      </c>
      <c r="AD537" s="14">
        <f t="shared" si="122"/>
        <v>537</v>
      </c>
      <c r="AE537" s="14" t="s">
        <v>14</v>
      </c>
      <c r="AF537" s="14" t="str">
        <f t="shared" si="114"/>
        <v>\bareme{b=,m=}</v>
      </c>
      <c r="AG537" s="14" t="str">
        <f t="shared" si="115"/>
        <v/>
      </c>
      <c r="AH537" s="15" t="str">
        <f t="shared" si="116"/>
        <v/>
      </c>
      <c r="AI537" s="15" t="str">
        <f t="shared" si="117"/>
        <v/>
      </c>
      <c r="AJ537" s="15" t="str">
        <f t="shared" si="118"/>
        <v/>
      </c>
      <c r="AK537" s="15" t="str">
        <f t="shared" si="119"/>
        <v/>
      </c>
      <c r="AL537" s="15" t="str">
        <f t="shared" si="120"/>
        <v/>
      </c>
      <c r="AN537" s="14" t="s">
        <v>27</v>
      </c>
      <c r="AO537" s="14" t="s">
        <v>22</v>
      </c>
      <c r="AP537" s="14">
        <f>Tableau1[[#This Row],[Rép a est :]]</f>
        <v>0</v>
      </c>
      <c r="AQ537" s="14" t="s">
        <v>23</v>
      </c>
      <c r="AR537" s="14">
        <f>Tableau1[[#This Row],[Réponse a]]</f>
        <v>0</v>
      </c>
      <c r="AS537" s="14" t="s">
        <v>14</v>
      </c>
      <c r="AT537" s="14" t="s">
        <v>22</v>
      </c>
      <c r="AU537" s="14">
        <f>Tableau1[[#This Row],[Rép b est :]]</f>
        <v>0</v>
      </c>
      <c r="AV537" s="14" t="s">
        <v>23</v>
      </c>
      <c r="AW537" s="14">
        <f>Tableau1[[#This Row],[Réponse b]]</f>
        <v>0</v>
      </c>
      <c r="AX537" s="14" t="s">
        <v>14</v>
      </c>
      <c r="AY537" s="14" t="str">
        <f>IF(Tableau1[[#This Row],[Réponse c]]="","","\")</f>
        <v/>
      </c>
      <c r="AZ537" s="14" t="str">
        <f>IF(Tableau1[[#This Row],[Réponse c]]="","",Tableau1[[#This Row],[Rép c est :]])</f>
        <v/>
      </c>
      <c r="BA537" s="14" t="str">
        <f>IF(Tableau1[[#This Row],[Réponse c]]="","","{")</f>
        <v/>
      </c>
      <c r="BB537" s="14" t="str">
        <f>IF(Tableau1[[#This Row],[Réponse c]]="","",Tableau1[[#This Row],[Réponse c]])</f>
        <v/>
      </c>
      <c r="BC537" s="14" t="str">
        <f>IF(Tableau1[[#This Row],[Réponse c]]="","","}")</f>
        <v/>
      </c>
      <c r="BD537" s="14" t="str">
        <f>IF(Tableau1[[#This Row],[Réponse d]]="","","\")</f>
        <v/>
      </c>
      <c r="BE537" s="14" t="str">
        <f>IF(Tableau1[[#This Row],[Réponse d]]="","",Tableau1[[#This Row],[Rép d est :]])</f>
        <v/>
      </c>
      <c r="BF537" s="14" t="str">
        <f>IF(Tableau1[[#This Row],[Réponse d]]="","","{")</f>
        <v/>
      </c>
      <c r="BG537" s="14" t="str">
        <f>IF(Tableau1[[#This Row],[Réponse d]]="","",Tableau1[[#This Row],[Réponse d]])</f>
        <v/>
      </c>
      <c r="BH537" s="14" t="str">
        <f>IF(Tableau1[[#This Row],[Réponse d]]="","","}")</f>
        <v/>
      </c>
      <c r="BI537" s="14" t="str">
        <f>IF(Tableau1[[#This Row],[Réponse e]]="","","\")</f>
        <v/>
      </c>
      <c r="BJ537" s="14" t="str">
        <f>IF(Tableau1[[#This Row],[Réponse e]]="","",Tableau1[[#This Row],[Rép e est :]])</f>
        <v/>
      </c>
      <c r="BK537" s="14" t="str">
        <f>IF(Tableau1[[#This Row],[Réponse e]]="","","{")</f>
        <v/>
      </c>
      <c r="BL537" s="14" t="str">
        <f>IF(Tableau1[[#This Row],[Réponse e]]="","",Tableau1[[#This Row],[Réponse e]])</f>
        <v/>
      </c>
      <c r="BM537" s="14" t="str">
        <f>IF(Tableau1[[#This Row],[Réponse e]]="","","}")</f>
        <v/>
      </c>
      <c r="BN537" s="14" t="str">
        <f>IF(Tableau1[[#This Row],[Réponse f]]="","","\")</f>
        <v/>
      </c>
      <c r="BO537" s="14" t="str">
        <f>IF(Tableau1[[#This Row],[Réponse f]]="","",Tableau1[[#This Row],[Rép f est :]])</f>
        <v/>
      </c>
      <c r="BP537" s="14" t="str">
        <f>IF(Tableau1[[#This Row],[Réponse f]]="","","{")</f>
        <v/>
      </c>
      <c r="BQ537" s="14" t="str">
        <f>IF(Tableau1[[#This Row],[Réponse f]]="","",Tableau1[[#This Row],[Réponse f]])</f>
        <v/>
      </c>
      <c r="BR537" s="14" t="str">
        <f>IF(Tableau1[[#This Row],[Réponse f]]="","","}")</f>
        <v/>
      </c>
      <c r="BS537" s="14" t="s">
        <v>24</v>
      </c>
      <c r="BT537" s="14" t="str">
        <f t="shared" si="121"/>
        <v>question</v>
      </c>
      <c r="BU537" s="14" t="s">
        <v>26</v>
      </c>
      <c r="BV537" s="14" t="s">
        <v>14</v>
      </c>
      <c r="BX537" s="1" t="str">
        <f>IF(Tableau1[[#This Row],[Question]]="","",CONCATENATE(X537,Y537,Z537,AA537,AB537,AC537,AD537,AE537,AF537,AG537,AH537,AI537,AJ537,AK537,AL537,AM537,AN537,AO537,AP537,AQ537,AR537,AS537,AT537,AU537,AV537,AW537,AX537,AY537,AZ537,BA537,BB537,BC537,BD537,BE537,BF537,BG537,BH537,BI537,BJ537,BK537,BL537,BM537,BN537,BO537,BP537,BQ537,BR537,BS537,BT537,BU537,BV537))</f>
        <v/>
      </c>
    </row>
    <row r="538" spans="1:76">
      <c r="A538" s="24"/>
      <c r="B538" s="24"/>
      <c r="C538" s="25"/>
      <c r="D538" s="25"/>
      <c r="E538" s="1"/>
      <c r="F538" s="56"/>
      <c r="G538" s="56"/>
      <c r="J538" s="25"/>
      <c r="K538" s="25"/>
      <c r="L538" s="25"/>
      <c r="M538" s="25"/>
      <c r="O538" s="4"/>
      <c r="P538" s="2"/>
      <c r="Q538" s="2"/>
      <c r="R538" s="2"/>
      <c r="S538" s="2"/>
      <c r="T538" s="2"/>
      <c r="U538" s="2"/>
      <c r="W538" s="12" t="str">
        <f>IF(Tableau1[[#This Row],[Question]]="","",IF(COUNTIF(Tableau1[[#This Row],[Réponse a]:[Rép f est :]],"bonne")&lt;1,"Attention pas assez de bonnes réponses",""))</f>
        <v/>
      </c>
      <c r="X538" s="14" t="s">
        <v>13</v>
      </c>
      <c r="Y538" s="14">
        <f t="shared" si="112"/>
        <v>0</v>
      </c>
      <c r="Z538" s="14" t="s">
        <v>25</v>
      </c>
      <c r="AA538" s="14" t="str">
        <f>IF(OR(COUNTIF(Tableau1[[#This Row],[Réponse a]:[Rép f est :]],"bonne")&gt;1,Tableau1[[#This Row],[Forcer question multiple]]&lt;&gt;""),"questionmult","question")</f>
        <v>question</v>
      </c>
      <c r="AB538" s="14" t="s">
        <v>21</v>
      </c>
      <c r="AC538" s="14" t="str">
        <f t="shared" si="113"/>
        <v/>
      </c>
      <c r="AD538" s="14">
        <f t="shared" si="122"/>
        <v>538</v>
      </c>
      <c r="AE538" s="14" t="s">
        <v>14</v>
      </c>
      <c r="AF538" s="14" t="str">
        <f t="shared" si="114"/>
        <v>\bareme{b=,m=}</v>
      </c>
      <c r="AG538" s="14" t="str">
        <f t="shared" si="115"/>
        <v/>
      </c>
      <c r="AH538" s="15" t="str">
        <f t="shared" si="116"/>
        <v/>
      </c>
      <c r="AI538" s="15" t="str">
        <f t="shared" si="117"/>
        <v/>
      </c>
      <c r="AJ538" s="15" t="str">
        <f t="shared" si="118"/>
        <v/>
      </c>
      <c r="AK538" s="15" t="str">
        <f t="shared" si="119"/>
        <v/>
      </c>
      <c r="AL538" s="15" t="str">
        <f t="shared" si="120"/>
        <v/>
      </c>
      <c r="AN538" s="14" t="s">
        <v>27</v>
      </c>
      <c r="AO538" s="14" t="s">
        <v>22</v>
      </c>
      <c r="AP538" s="14">
        <f>Tableau1[[#This Row],[Rép a est :]]</f>
        <v>0</v>
      </c>
      <c r="AQ538" s="14" t="s">
        <v>23</v>
      </c>
      <c r="AR538" s="14">
        <f>Tableau1[[#This Row],[Réponse a]]</f>
        <v>0</v>
      </c>
      <c r="AS538" s="14" t="s">
        <v>14</v>
      </c>
      <c r="AT538" s="14" t="s">
        <v>22</v>
      </c>
      <c r="AU538" s="14">
        <f>Tableau1[[#This Row],[Rép b est :]]</f>
        <v>0</v>
      </c>
      <c r="AV538" s="14" t="s">
        <v>23</v>
      </c>
      <c r="AW538" s="14">
        <f>Tableau1[[#This Row],[Réponse b]]</f>
        <v>0</v>
      </c>
      <c r="AX538" s="14" t="s">
        <v>14</v>
      </c>
      <c r="AY538" s="14" t="str">
        <f>IF(Tableau1[[#This Row],[Réponse c]]="","","\")</f>
        <v/>
      </c>
      <c r="AZ538" s="14" t="str">
        <f>IF(Tableau1[[#This Row],[Réponse c]]="","",Tableau1[[#This Row],[Rép c est :]])</f>
        <v/>
      </c>
      <c r="BA538" s="14" t="str">
        <f>IF(Tableau1[[#This Row],[Réponse c]]="","","{")</f>
        <v/>
      </c>
      <c r="BB538" s="14" t="str">
        <f>IF(Tableau1[[#This Row],[Réponse c]]="","",Tableau1[[#This Row],[Réponse c]])</f>
        <v/>
      </c>
      <c r="BC538" s="14" t="str">
        <f>IF(Tableau1[[#This Row],[Réponse c]]="","","}")</f>
        <v/>
      </c>
      <c r="BD538" s="14" t="str">
        <f>IF(Tableau1[[#This Row],[Réponse d]]="","","\")</f>
        <v/>
      </c>
      <c r="BE538" s="14" t="str">
        <f>IF(Tableau1[[#This Row],[Réponse d]]="","",Tableau1[[#This Row],[Rép d est :]])</f>
        <v/>
      </c>
      <c r="BF538" s="14" t="str">
        <f>IF(Tableau1[[#This Row],[Réponse d]]="","","{")</f>
        <v/>
      </c>
      <c r="BG538" s="14" t="str">
        <f>IF(Tableau1[[#This Row],[Réponse d]]="","",Tableau1[[#This Row],[Réponse d]])</f>
        <v/>
      </c>
      <c r="BH538" s="14" t="str">
        <f>IF(Tableau1[[#This Row],[Réponse d]]="","","}")</f>
        <v/>
      </c>
      <c r="BI538" s="14" t="str">
        <f>IF(Tableau1[[#This Row],[Réponse e]]="","","\")</f>
        <v/>
      </c>
      <c r="BJ538" s="14" t="str">
        <f>IF(Tableau1[[#This Row],[Réponse e]]="","",Tableau1[[#This Row],[Rép e est :]])</f>
        <v/>
      </c>
      <c r="BK538" s="14" t="str">
        <f>IF(Tableau1[[#This Row],[Réponse e]]="","","{")</f>
        <v/>
      </c>
      <c r="BL538" s="14" t="str">
        <f>IF(Tableau1[[#This Row],[Réponse e]]="","",Tableau1[[#This Row],[Réponse e]])</f>
        <v/>
      </c>
      <c r="BM538" s="14" t="str">
        <f>IF(Tableau1[[#This Row],[Réponse e]]="","","}")</f>
        <v/>
      </c>
      <c r="BN538" s="14" t="str">
        <f>IF(Tableau1[[#This Row],[Réponse f]]="","","\")</f>
        <v/>
      </c>
      <c r="BO538" s="14" t="str">
        <f>IF(Tableau1[[#This Row],[Réponse f]]="","",Tableau1[[#This Row],[Rép f est :]])</f>
        <v/>
      </c>
      <c r="BP538" s="14" t="str">
        <f>IF(Tableau1[[#This Row],[Réponse f]]="","","{")</f>
        <v/>
      </c>
      <c r="BQ538" s="14" t="str">
        <f>IF(Tableau1[[#This Row],[Réponse f]]="","",Tableau1[[#This Row],[Réponse f]])</f>
        <v/>
      </c>
      <c r="BR538" s="14" t="str">
        <f>IF(Tableau1[[#This Row],[Réponse f]]="","","}")</f>
        <v/>
      </c>
      <c r="BS538" s="14" t="s">
        <v>24</v>
      </c>
      <c r="BT538" s="14" t="str">
        <f t="shared" si="121"/>
        <v>question</v>
      </c>
      <c r="BU538" s="14" t="s">
        <v>26</v>
      </c>
      <c r="BV538" s="14" t="s">
        <v>14</v>
      </c>
      <c r="BX538" s="1" t="str">
        <f>IF(Tableau1[[#This Row],[Question]]="","",CONCATENATE(X538,Y538,Z538,AA538,AB538,AC538,AD538,AE538,AF538,AG538,AH538,AI538,AJ538,AK538,AL538,AM538,AN538,AO538,AP538,AQ538,AR538,AS538,AT538,AU538,AV538,AW538,AX538,AY538,AZ538,BA538,BB538,BC538,BD538,BE538,BF538,BG538,BH538,BI538,BJ538,BK538,BL538,BM538,BN538,BO538,BP538,BQ538,BR538,BS538,BT538,BU538,BV538))</f>
        <v/>
      </c>
    </row>
    <row r="539" spans="1:76">
      <c r="A539" s="24"/>
      <c r="B539" s="24"/>
      <c r="C539" s="25"/>
      <c r="D539" s="25"/>
      <c r="E539" s="1"/>
      <c r="F539" s="56"/>
      <c r="G539" s="56"/>
      <c r="J539" s="25"/>
      <c r="K539" s="25"/>
      <c r="L539" s="25"/>
      <c r="M539" s="25"/>
      <c r="O539" s="4"/>
      <c r="P539" s="2"/>
      <c r="Q539" s="2"/>
      <c r="R539" s="2"/>
      <c r="S539" s="2"/>
      <c r="T539" s="2"/>
      <c r="U539" s="2"/>
      <c r="W539" s="12" t="str">
        <f>IF(Tableau1[[#This Row],[Question]]="","",IF(COUNTIF(Tableau1[[#This Row],[Réponse a]:[Rép f est :]],"bonne")&lt;1,"Attention pas assez de bonnes réponses",""))</f>
        <v/>
      </c>
      <c r="X539" s="14" t="s">
        <v>13</v>
      </c>
      <c r="Y539" s="14">
        <f t="shared" si="112"/>
        <v>0</v>
      </c>
      <c r="Z539" s="14" t="s">
        <v>25</v>
      </c>
      <c r="AA539" s="14" t="str">
        <f>IF(OR(COUNTIF(Tableau1[[#This Row],[Réponse a]:[Rép f est :]],"bonne")&gt;1,Tableau1[[#This Row],[Forcer question multiple]]&lt;&gt;""),"questionmult","question")</f>
        <v>question</v>
      </c>
      <c r="AB539" s="14" t="s">
        <v>21</v>
      </c>
      <c r="AC539" s="14" t="str">
        <f t="shared" si="113"/>
        <v/>
      </c>
      <c r="AD539" s="14">
        <f t="shared" si="122"/>
        <v>539</v>
      </c>
      <c r="AE539" s="14" t="s">
        <v>14</v>
      </c>
      <c r="AF539" s="14" t="str">
        <f t="shared" si="114"/>
        <v>\bareme{b=,m=}</v>
      </c>
      <c r="AG539" s="14" t="str">
        <f t="shared" si="115"/>
        <v/>
      </c>
      <c r="AH539" s="15" t="str">
        <f t="shared" si="116"/>
        <v/>
      </c>
      <c r="AI539" s="15" t="str">
        <f t="shared" si="117"/>
        <v/>
      </c>
      <c r="AJ539" s="15" t="str">
        <f t="shared" si="118"/>
        <v/>
      </c>
      <c r="AK539" s="15" t="str">
        <f t="shared" si="119"/>
        <v/>
      </c>
      <c r="AL539" s="15" t="str">
        <f t="shared" si="120"/>
        <v/>
      </c>
      <c r="AN539" s="14" t="s">
        <v>27</v>
      </c>
      <c r="AO539" s="14" t="s">
        <v>22</v>
      </c>
      <c r="AP539" s="14">
        <f>Tableau1[[#This Row],[Rép a est :]]</f>
        <v>0</v>
      </c>
      <c r="AQ539" s="14" t="s">
        <v>23</v>
      </c>
      <c r="AR539" s="14">
        <f>Tableau1[[#This Row],[Réponse a]]</f>
        <v>0</v>
      </c>
      <c r="AS539" s="14" t="s">
        <v>14</v>
      </c>
      <c r="AT539" s="14" t="s">
        <v>22</v>
      </c>
      <c r="AU539" s="14">
        <f>Tableau1[[#This Row],[Rép b est :]]</f>
        <v>0</v>
      </c>
      <c r="AV539" s="14" t="s">
        <v>23</v>
      </c>
      <c r="AW539" s="14">
        <f>Tableau1[[#This Row],[Réponse b]]</f>
        <v>0</v>
      </c>
      <c r="AX539" s="14" t="s">
        <v>14</v>
      </c>
      <c r="AY539" s="14" t="str">
        <f>IF(Tableau1[[#This Row],[Réponse c]]="","","\")</f>
        <v/>
      </c>
      <c r="AZ539" s="14" t="str">
        <f>IF(Tableau1[[#This Row],[Réponse c]]="","",Tableau1[[#This Row],[Rép c est :]])</f>
        <v/>
      </c>
      <c r="BA539" s="14" t="str">
        <f>IF(Tableau1[[#This Row],[Réponse c]]="","","{")</f>
        <v/>
      </c>
      <c r="BB539" s="14" t="str">
        <f>IF(Tableau1[[#This Row],[Réponse c]]="","",Tableau1[[#This Row],[Réponse c]])</f>
        <v/>
      </c>
      <c r="BC539" s="14" t="str">
        <f>IF(Tableau1[[#This Row],[Réponse c]]="","","}")</f>
        <v/>
      </c>
      <c r="BD539" s="14" t="str">
        <f>IF(Tableau1[[#This Row],[Réponse d]]="","","\")</f>
        <v/>
      </c>
      <c r="BE539" s="14" t="str">
        <f>IF(Tableau1[[#This Row],[Réponse d]]="","",Tableau1[[#This Row],[Rép d est :]])</f>
        <v/>
      </c>
      <c r="BF539" s="14" t="str">
        <f>IF(Tableau1[[#This Row],[Réponse d]]="","","{")</f>
        <v/>
      </c>
      <c r="BG539" s="14" t="str">
        <f>IF(Tableau1[[#This Row],[Réponse d]]="","",Tableau1[[#This Row],[Réponse d]])</f>
        <v/>
      </c>
      <c r="BH539" s="14" t="str">
        <f>IF(Tableau1[[#This Row],[Réponse d]]="","","}")</f>
        <v/>
      </c>
      <c r="BI539" s="14" t="str">
        <f>IF(Tableau1[[#This Row],[Réponse e]]="","","\")</f>
        <v/>
      </c>
      <c r="BJ539" s="14" t="str">
        <f>IF(Tableau1[[#This Row],[Réponse e]]="","",Tableau1[[#This Row],[Rép e est :]])</f>
        <v/>
      </c>
      <c r="BK539" s="14" t="str">
        <f>IF(Tableau1[[#This Row],[Réponse e]]="","","{")</f>
        <v/>
      </c>
      <c r="BL539" s="14" t="str">
        <f>IF(Tableau1[[#This Row],[Réponse e]]="","",Tableau1[[#This Row],[Réponse e]])</f>
        <v/>
      </c>
      <c r="BM539" s="14" t="str">
        <f>IF(Tableau1[[#This Row],[Réponse e]]="","","}")</f>
        <v/>
      </c>
      <c r="BN539" s="14" t="str">
        <f>IF(Tableau1[[#This Row],[Réponse f]]="","","\")</f>
        <v/>
      </c>
      <c r="BO539" s="14" t="str">
        <f>IF(Tableau1[[#This Row],[Réponse f]]="","",Tableau1[[#This Row],[Rép f est :]])</f>
        <v/>
      </c>
      <c r="BP539" s="14" t="str">
        <f>IF(Tableau1[[#This Row],[Réponse f]]="","","{")</f>
        <v/>
      </c>
      <c r="BQ539" s="14" t="str">
        <f>IF(Tableau1[[#This Row],[Réponse f]]="","",Tableau1[[#This Row],[Réponse f]])</f>
        <v/>
      </c>
      <c r="BR539" s="14" t="str">
        <f>IF(Tableau1[[#This Row],[Réponse f]]="","","}")</f>
        <v/>
      </c>
      <c r="BS539" s="14" t="s">
        <v>24</v>
      </c>
      <c r="BT539" s="14" t="str">
        <f t="shared" si="121"/>
        <v>question</v>
      </c>
      <c r="BU539" s="14" t="s">
        <v>26</v>
      </c>
      <c r="BV539" s="14" t="s">
        <v>14</v>
      </c>
      <c r="BX539" s="1" t="str">
        <f>IF(Tableau1[[#This Row],[Question]]="","",CONCATENATE(X539,Y539,Z539,AA539,AB539,AC539,AD539,AE539,AF539,AG539,AH539,AI539,AJ539,AK539,AL539,AM539,AN539,AO539,AP539,AQ539,AR539,AS539,AT539,AU539,AV539,AW539,AX539,AY539,AZ539,BA539,BB539,BC539,BD539,BE539,BF539,BG539,BH539,BI539,BJ539,BK539,BL539,BM539,BN539,BO539,BP539,BQ539,BR539,BS539,BT539,BU539,BV539))</f>
        <v/>
      </c>
    </row>
    <row r="540" spans="1:76">
      <c r="A540" s="24"/>
      <c r="B540" s="24"/>
      <c r="C540" s="25"/>
      <c r="D540" s="25"/>
      <c r="E540" s="1"/>
      <c r="F540" s="56"/>
      <c r="G540" s="56"/>
      <c r="J540" s="25"/>
      <c r="K540" s="25"/>
      <c r="L540" s="25"/>
      <c r="M540" s="25"/>
      <c r="O540" s="4"/>
      <c r="P540" s="2"/>
      <c r="Q540" s="2"/>
      <c r="R540" s="2"/>
      <c r="S540" s="2"/>
      <c r="T540" s="2"/>
      <c r="U540" s="2"/>
      <c r="W540" s="12" t="str">
        <f>IF(Tableau1[[#This Row],[Question]]="","",IF(COUNTIF(Tableau1[[#This Row],[Réponse a]:[Rép f est :]],"bonne")&lt;1,"Attention pas assez de bonnes réponses",""))</f>
        <v/>
      </c>
      <c r="X540" s="14" t="s">
        <v>13</v>
      </c>
      <c r="Y540" s="14">
        <f t="shared" si="112"/>
        <v>0</v>
      </c>
      <c r="Z540" s="14" t="s">
        <v>25</v>
      </c>
      <c r="AA540" s="14" t="str">
        <f>IF(OR(COUNTIF(Tableau1[[#This Row],[Réponse a]:[Rép f est :]],"bonne")&gt;1,Tableau1[[#This Row],[Forcer question multiple]]&lt;&gt;""),"questionmult","question")</f>
        <v>question</v>
      </c>
      <c r="AB540" s="14" t="s">
        <v>21</v>
      </c>
      <c r="AC540" s="14" t="str">
        <f t="shared" si="113"/>
        <v/>
      </c>
      <c r="AD540" s="14">
        <f t="shared" si="122"/>
        <v>540</v>
      </c>
      <c r="AE540" s="14" t="s">
        <v>14</v>
      </c>
      <c r="AF540" s="14" t="str">
        <f t="shared" si="114"/>
        <v>\bareme{b=,m=}</v>
      </c>
      <c r="AG540" s="14" t="str">
        <f t="shared" si="115"/>
        <v/>
      </c>
      <c r="AH540" s="15" t="str">
        <f t="shared" si="116"/>
        <v/>
      </c>
      <c r="AI540" s="15" t="str">
        <f t="shared" si="117"/>
        <v/>
      </c>
      <c r="AJ540" s="15" t="str">
        <f t="shared" si="118"/>
        <v/>
      </c>
      <c r="AK540" s="15" t="str">
        <f t="shared" si="119"/>
        <v/>
      </c>
      <c r="AL540" s="15" t="str">
        <f t="shared" si="120"/>
        <v/>
      </c>
      <c r="AN540" s="14" t="s">
        <v>27</v>
      </c>
      <c r="AO540" s="14" t="s">
        <v>22</v>
      </c>
      <c r="AP540" s="14">
        <f>Tableau1[[#This Row],[Rép a est :]]</f>
        <v>0</v>
      </c>
      <c r="AQ540" s="14" t="s">
        <v>23</v>
      </c>
      <c r="AR540" s="14">
        <f>Tableau1[[#This Row],[Réponse a]]</f>
        <v>0</v>
      </c>
      <c r="AS540" s="14" t="s">
        <v>14</v>
      </c>
      <c r="AT540" s="14" t="s">
        <v>22</v>
      </c>
      <c r="AU540" s="14">
        <f>Tableau1[[#This Row],[Rép b est :]]</f>
        <v>0</v>
      </c>
      <c r="AV540" s="14" t="s">
        <v>23</v>
      </c>
      <c r="AW540" s="14">
        <f>Tableau1[[#This Row],[Réponse b]]</f>
        <v>0</v>
      </c>
      <c r="AX540" s="14" t="s">
        <v>14</v>
      </c>
      <c r="AY540" s="14" t="str">
        <f>IF(Tableau1[[#This Row],[Réponse c]]="","","\")</f>
        <v/>
      </c>
      <c r="AZ540" s="14" t="str">
        <f>IF(Tableau1[[#This Row],[Réponse c]]="","",Tableau1[[#This Row],[Rép c est :]])</f>
        <v/>
      </c>
      <c r="BA540" s="14" t="str">
        <f>IF(Tableau1[[#This Row],[Réponse c]]="","","{")</f>
        <v/>
      </c>
      <c r="BB540" s="14" t="str">
        <f>IF(Tableau1[[#This Row],[Réponse c]]="","",Tableau1[[#This Row],[Réponse c]])</f>
        <v/>
      </c>
      <c r="BC540" s="14" t="str">
        <f>IF(Tableau1[[#This Row],[Réponse c]]="","","}")</f>
        <v/>
      </c>
      <c r="BD540" s="14" t="str">
        <f>IF(Tableau1[[#This Row],[Réponse d]]="","","\")</f>
        <v/>
      </c>
      <c r="BE540" s="14" t="str">
        <f>IF(Tableau1[[#This Row],[Réponse d]]="","",Tableau1[[#This Row],[Rép d est :]])</f>
        <v/>
      </c>
      <c r="BF540" s="14" t="str">
        <f>IF(Tableau1[[#This Row],[Réponse d]]="","","{")</f>
        <v/>
      </c>
      <c r="BG540" s="14" t="str">
        <f>IF(Tableau1[[#This Row],[Réponse d]]="","",Tableau1[[#This Row],[Réponse d]])</f>
        <v/>
      </c>
      <c r="BH540" s="14" t="str">
        <f>IF(Tableau1[[#This Row],[Réponse d]]="","","}")</f>
        <v/>
      </c>
      <c r="BI540" s="14" t="str">
        <f>IF(Tableau1[[#This Row],[Réponse e]]="","","\")</f>
        <v/>
      </c>
      <c r="BJ540" s="14" t="str">
        <f>IF(Tableau1[[#This Row],[Réponse e]]="","",Tableau1[[#This Row],[Rép e est :]])</f>
        <v/>
      </c>
      <c r="BK540" s="14" t="str">
        <f>IF(Tableau1[[#This Row],[Réponse e]]="","","{")</f>
        <v/>
      </c>
      <c r="BL540" s="14" t="str">
        <f>IF(Tableau1[[#This Row],[Réponse e]]="","",Tableau1[[#This Row],[Réponse e]])</f>
        <v/>
      </c>
      <c r="BM540" s="14" t="str">
        <f>IF(Tableau1[[#This Row],[Réponse e]]="","","}")</f>
        <v/>
      </c>
      <c r="BN540" s="14" t="str">
        <f>IF(Tableau1[[#This Row],[Réponse f]]="","","\")</f>
        <v/>
      </c>
      <c r="BO540" s="14" t="str">
        <f>IF(Tableau1[[#This Row],[Réponse f]]="","",Tableau1[[#This Row],[Rép f est :]])</f>
        <v/>
      </c>
      <c r="BP540" s="14" t="str">
        <f>IF(Tableau1[[#This Row],[Réponse f]]="","","{")</f>
        <v/>
      </c>
      <c r="BQ540" s="14" t="str">
        <f>IF(Tableau1[[#This Row],[Réponse f]]="","",Tableau1[[#This Row],[Réponse f]])</f>
        <v/>
      </c>
      <c r="BR540" s="14" t="str">
        <f>IF(Tableau1[[#This Row],[Réponse f]]="","","}")</f>
        <v/>
      </c>
      <c r="BS540" s="14" t="s">
        <v>24</v>
      </c>
      <c r="BT540" s="14" t="str">
        <f t="shared" si="121"/>
        <v>question</v>
      </c>
      <c r="BU540" s="14" t="s">
        <v>26</v>
      </c>
      <c r="BV540" s="14" t="s">
        <v>14</v>
      </c>
      <c r="BX540" s="1" t="str">
        <f>IF(Tableau1[[#This Row],[Question]]="","",CONCATENATE(X540,Y540,Z540,AA540,AB540,AC540,AD540,AE540,AF540,AG540,AH540,AI540,AJ540,AK540,AL540,AM540,AN540,AO540,AP540,AQ540,AR540,AS540,AT540,AU540,AV540,AW540,AX540,AY540,AZ540,BA540,BB540,BC540,BD540,BE540,BF540,BG540,BH540,BI540,BJ540,BK540,BL540,BM540,BN540,BO540,BP540,BQ540,BR540,BS540,BT540,BU540,BV540))</f>
        <v/>
      </c>
    </row>
    <row r="541" spans="1:76">
      <c r="A541" s="24"/>
      <c r="B541" s="24"/>
      <c r="C541" s="25"/>
      <c r="D541" s="25"/>
      <c r="E541" s="1"/>
      <c r="F541" s="56"/>
      <c r="G541" s="56"/>
      <c r="J541" s="25"/>
      <c r="K541" s="25"/>
      <c r="L541" s="25"/>
      <c r="M541" s="25"/>
      <c r="O541" s="4"/>
      <c r="P541" s="2"/>
      <c r="Q541" s="2"/>
      <c r="R541" s="2"/>
      <c r="S541" s="2"/>
      <c r="T541" s="2"/>
      <c r="U541" s="2"/>
      <c r="W541" s="12" t="str">
        <f>IF(Tableau1[[#This Row],[Question]]="","",IF(COUNTIF(Tableau1[[#This Row],[Réponse a]:[Rép f est :]],"bonne")&lt;1,"Attention pas assez de bonnes réponses",""))</f>
        <v/>
      </c>
      <c r="X541" s="14" t="s">
        <v>13</v>
      </c>
      <c r="Y541" s="14">
        <f t="shared" si="112"/>
        <v>0</v>
      </c>
      <c r="Z541" s="14" t="s">
        <v>25</v>
      </c>
      <c r="AA541" s="14" t="str">
        <f>IF(OR(COUNTIF(Tableau1[[#This Row],[Réponse a]:[Rép f est :]],"bonne")&gt;1,Tableau1[[#This Row],[Forcer question multiple]]&lt;&gt;""),"questionmult","question")</f>
        <v>question</v>
      </c>
      <c r="AB541" s="14" t="s">
        <v>21</v>
      </c>
      <c r="AC541" s="14" t="str">
        <f t="shared" si="113"/>
        <v/>
      </c>
      <c r="AD541" s="14">
        <f t="shared" si="122"/>
        <v>541</v>
      </c>
      <c r="AE541" s="14" t="s">
        <v>14</v>
      </c>
      <c r="AF541" s="14" t="str">
        <f t="shared" si="114"/>
        <v>\bareme{b=,m=}</v>
      </c>
      <c r="AG541" s="14" t="str">
        <f t="shared" si="115"/>
        <v/>
      </c>
      <c r="AH541" s="15" t="str">
        <f t="shared" si="116"/>
        <v/>
      </c>
      <c r="AI541" s="15" t="str">
        <f t="shared" si="117"/>
        <v/>
      </c>
      <c r="AJ541" s="15" t="str">
        <f t="shared" si="118"/>
        <v/>
      </c>
      <c r="AK541" s="15" t="str">
        <f t="shared" si="119"/>
        <v/>
      </c>
      <c r="AL541" s="15" t="str">
        <f t="shared" si="120"/>
        <v/>
      </c>
      <c r="AN541" s="14" t="s">
        <v>27</v>
      </c>
      <c r="AO541" s="14" t="s">
        <v>22</v>
      </c>
      <c r="AP541" s="14">
        <f>Tableau1[[#This Row],[Rép a est :]]</f>
        <v>0</v>
      </c>
      <c r="AQ541" s="14" t="s">
        <v>23</v>
      </c>
      <c r="AR541" s="14">
        <f>Tableau1[[#This Row],[Réponse a]]</f>
        <v>0</v>
      </c>
      <c r="AS541" s="14" t="s">
        <v>14</v>
      </c>
      <c r="AT541" s="14" t="s">
        <v>22</v>
      </c>
      <c r="AU541" s="14">
        <f>Tableau1[[#This Row],[Rép b est :]]</f>
        <v>0</v>
      </c>
      <c r="AV541" s="14" t="s">
        <v>23</v>
      </c>
      <c r="AW541" s="14">
        <f>Tableau1[[#This Row],[Réponse b]]</f>
        <v>0</v>
      </c>
      <c r="AX541" s="14" t="s">
        <v>14</v>
      </c>
      <c r="AY541" s="14" t="str">
        <f>IF(Tableau1[[#This Row],[Réponse c]]="","","\")</f>
        <v/>
      </c>
      <c r="AZ541" s="14" t="str">
        <f>IF(Tableau1[[#This Row],[Réponse c]]="","",Tableau1[[#This Row],[Rép c est :]])</f>
        <v/>
      </c>
      <c r="BA541" s="14" t="str">
        <f>IF(Tableau1[[#This Row],[Réponse c]]="","","{")</f>
        <v/>
      </c>
      <c r="BB541" s="14" t="str">
        <f>IF(Tableau1[[#This Row],[Réponse c]]="","",Tableau1[[#This Row],[Réponse c]])</f>
        <v/>
      </c>
      <c r="BC541" s="14" t="str">
        <f>IF(Tableau1[[#This Row],[Réponse c]]="","","}")</f>
        <v/>
      </c>
      <c r="BD541" s="14" t="str">
        <f>IF(Tableau1[[#This Row],[Réponse d]]="","","\")</f>
        <v/>
      </c>
      <c r="BE541" s="14" t="str">
        <f>IF(Tableau1[[#This Row],[Réponse d]]="","",Tableau1[[#This Row],[Rép d est :]])</f>
        <v/>
      </c>
      <c r="BF541" s="14" t="str">
        <f>IF(Tableau1[[#This Row],[Réponse d]]="","","{")</f>
        <v/>
      </c>
      <c r="BG541" s="14" t="str">
        <f>IF(Tableau1[[#This Row],[Réponse d]]="","",Tableau1[[#This Row],[Réponse d]])</f>
        <v/>
      </c>
      <c r="BH541" s="14" t="str">
        <f>IF(Tableau1[[#This Row],[Réponse d]]="","","}")</f>
        <v/>
      </c>
      <c r="BI541" s="14" t="str">
        <f>IF(Tableau1[[#This Row],[Réponse e]]="","","\")</f>
        <v/>
      </c>
      <c r="BJ541" s="14" t="str">
        <f>IF(Tableau1[[#This Row],[Réponse e]]="","",Tableau1[[#This Row],[Rép e est :]])</f>
        <v/>
      </c>
      <c r="BK541" s="14" t="str">
        <f>IF(Tableau1[[#This Row],[Réponse e]]="","","{")</f>
        <v/>
      </c>
      <c r="BL541" s="14" t="str">
        <f>IF(Tableau1[[#This Row],[Réponse e]]="","",Tableau1[[#This Row],[Réponse e]])</f>
        <v/>
      </c>
      <c r="BM541" s="14" t="str">
        <f>IF(Tableau1[[#This Row],[Réponse e]]="","","}")</f>
        <v/>
      </c>
      <c r="BN541" s="14" t="str">
        <f>IF(Tableau1[[#This Row],[Réponse f]]="","","\")</f>
        <v/>
      </c>
      <c r="BO541" s="14" t="str">
        <f>IF(Tableau1[[#This Row],[Réponse f]]="","",Tableau1[[#This Row],[Rép f est :]])</f>
        <v/>
      </c>
      <c r="BP541" s="14" t="str">
        <f>IF(Tableau1[[#This Row],[Réponse f]]="","","{")</f>
        <v/>
      </c>
      <c r="BQ541" s="14" t="str">
        <f>IF(Tableau1[[#This Row],[Réponse f]]="","",Tableau1[[#This Row],[Réponse f]])</f>
        <v/>
      </c>
      <c r="BR541" s="14" t="str">
        <f>IF(Tableau1[[#This Row],[Réponse f]]="","","}")</f>
        <v/>
      </c>
      <c r="BS541" s="14" t="s">
        <v>24</v>
      </c>
      <c r="BT541" s="14" t="str">
        <f t="shared" si="121"/>
        <v>question</v>
      </c>
      <c r="BU541" s="14" t="s">
        <v>26</v>
      </c>
      <c r="BV541" s="14" t="s">
        <v>14</v>
      </c>
      <c r="BX541" s="1" t="str">
        <f>IF(Tableau1[[#This Row],[Question]]="","",CONCATENATE(X541,Y541,Z541,AA541,AB541,AC541,AD541,AE541,AF541,AG541,AH541,AI541,AJ541,AK541,AL541,AM541,AN541,AO541,AP541,AQ541,AR541,AS541,AT541,AU541,AV541,AW541,AX541,AY541,AZ541,BA541,BB541,BC541,BD541,BE541,BF541,BG541,BH541,BI541,BJ541,BK541,BL541,BM541,BN541,BO541,BP541,BQ541,BR541,BS541,BT541,BU541,BV541))</f>
        <v/>
      </c>
    </row>
    <row r="542" spans="1:76">
      <c r="A542" s="24"/>
      <c r="B542" s="24"/>
      <c r="C542" s="25"/>
      <c r="D542" s="25"/>
      <c r="E542" s="1"/>
      <c r="F542" s="56"/>
      <c r="G542" s="56"/>
      <c r="J542" s="25"/>
      <c r="K542" s="25"/>
      <c r="L542" s="25"/>
      <c r="M542" s="25"/>
      <c r="O542" s="4"/>
      <c r="P542" s="2"/>
      <c r="Q542" s="2"/>
      <c r="R542" s="2"/>
      <c r="S542" s="2"/>
      <c r="T542" s="2"/>
      <c r="U542" s="2"/>
      <c r="W542" s="12" t="str">
        <f>IF(Tableau1[[#This Row],[Question]]="","",IF(COUNTIF(Tableau1[[#This Row],[Réponse a]:[Rép f est :]],"bonne")&lt;1,"Attention pas assez de bonnes réponses",""))</f>
        <v/>
      </c>
      <c r="X542" s="14" t="s">
        <v>13</v>
      </c>
      <c r="Y542" s="14">
        <f t="shared" si="112"/>
        <v>0</v>
      </c>
      <c r="Z542" s="14" t="s">
        <v>25</v>
      </c>
      <c r="AA542" s="14" t="str">
        <f>IF(OR(COUNTIF(Tableau1[[#This Row],[Réponse a]:[Rép f est :]],"bonne")&gt;1,Tableau1[[#This Row],[Forcer question multiple]]&lt;&gt;""),"questionmult","question")</f>
        <v>question</v>
      </c>
      <c r="AB542" s="14" t="s">
        <v>21</v>
      </c>
      <c r="AC542" s="14" t="str">
        <f t="shared" si="113"/>
        <v/>
      </c>
      <c r="AD542" s="14">
        <f t="shared" si="122"/>
        <v>542</v>
      </c>
      <c r="AE542" s="14" t="s">
        <v>14</v>
      </c>
      <c r="AF542" s="14" t="str">
        <f t="shared" si="114"/>
        <v>\bareme{b=,m=}</v>
      </c>
      <c r="AG542" s="14" t="str">
        <f t="shared" si="115"/>
        <v/>
      </c>
      <c r="AH542" s="15" t="str">
        <f t="shared" si="116"/>
        <v/>
      </c>
      <c r="AI542" s="15" t="str">
        <f t="shared" si="117"/>
        <v/>
      </c>
      <c r="AJ542" s="15" t="str">
        <f t="shared" si="118"/>
        <v/>
      </c>
      <c r="AK542" s="15" t="str">
        <f t="shared" si="119"/>
        <v/>
      </c>
      <c r="AL542" s="15" t="str">
        <f t="shared" si="120"/>
        <v/>
      </c>
      <c r="AN542" s="14" t="s">
        <v>27</v>
      </c>
      <c r="AO542" s="14" t="s">
        <v>22</v>
      </c>
      <c r="AP542" s="14">
        <f>Tableau1[[#This Row],[Rép a est :]]</f>
        <v>0</v>
      </c>
      <c r="AQ542" s="14" t="s">
        <v>23</v>
      </c>
      <c r="AR542" s="14">
        <f>Tableau1[[#This Row],[Réponse a]]</f>
        <v>0</v>
      </c>
      <c r="AS542" s="14" t="s">
        <v>14</v>
      </c>
      <c r="AT542" s="14" t="s">
        <v>22</v>
      </c>
      <c r="AU542" s="14">
        <f>Tableau1[[#This Row],[Rép b est :]]</f>
        <v>0</v>
      </c>
      <c r="AV542" s="14" t="s">
        <v>23</v>
      </c>
      <c r="AW542" s="14">
        <f>Tableau1[[#This Row],[Réponse b]]</f>
        <v>0</v>
      </c>
      <c r="AX542" s="14" t="s">
        <v>14</v>
      </c>
      <c r="AY542" s="14" t="str">
        <f>IF(Tableau1[[#This Row],[Réponse c]]="","","\")</f>
        <v/>
      </c>
      <c r="AZ542" s="14" t="str">
        <f>IF(Tableau1[[#This Row],[Réponse c]]="","",Tableau1[[#This Row],[Rép c est :]])</f>
        <v/>
      </c>
      <c r="BA542" s="14" t="str">
        <f>IF(Tableau1[[#This Row],[Réponse c]]="","","{")</f>
        <v/>
      </c>
      <c r="BB542" s="14" t="str">
        <f>IF(Tableau1[[#This Row],[Réponse c]]="","",Tableau1[[#This Row],[Réponse c]])</f>
        <v/>
      </c>
      <c r="BC542" s="14" t="str">
        <f>IF(Tableau1[[#This Row],[Réponse c]]="","","}")</f>
        <v/>
      </c>
      <c r="BD542" s="14" t="str">
        <f>IF(Tableau1[[#This Row],[Réponse d]]="","","\")</f>
        <v/>
      </c>
      <c r="BE542" s="14" t="str">
        <f>IF(Tableau1[[#This Row],[Réponse d]]="","",Tableau1[[#This Row],[Rép d est :]])</f>
        <v/>
      </c>
      <c r="BF542" s="14" t="str">
        <f>IF(Tableau1[[#This Row],[Réponse d]]="","","{")</f>
        <v/>
      </c>
      <c r="BG542" s="14" t="str">
        <f>IF(Tableau1[[#This Row],[Réponse d]]="","",Tableau1[[#This Row],[Réponse d]])</f>
        <v/>
      </c>
      <c r="BH542" s="14" t="str">
        <f>IF(Tableau1[[#This Row],[Réponse d]]="","","}")</f>
        <v/>
      </c>
      <c r="BI542" s="14" t="str">
        <f>IF(Tableau1[[#This Row],[Réponse e]]="","","\")</f>
        <v/>
      </c>
      <c r="BJ542" s="14" t="str">
        <f>IF(Tableau1[[#This Row],[Réponse e]]="","",Tableau1[[#This Row],[Rép e est :]])</f>
        <v/>
      </c>
      <c r="BK542" s="14" t="str">
        <f>IF(Tableau1[[#This Row],[Réponse e]]="","","{")</f>
        <v/>
      </c>
      <c r="BL542" s="14" t="str">
        <f>IF(Tableau1[[#This Row],[Réponse e]]="","",Tableau1[[#This Row],[Réponse e]])</f>
        <v/>
      </c>
      <c r="BM542" s="14" t="str">
        <f>IF(Tableau1[[#This Row],[Réponse e]]="","","}")</f>
        <v/>
      </c>
      <c r="BN542" s="14" t="str">
        <f>IF(Tableau1[[#This Row],[Réponse f]]="","","\")</f>
        <v/>
      </c>
      <c r="BO542" s="14" t="str">
        <f>IF(Tableau1[[#This Row],[Réponse f]]="","",Tableau1[[#This Row],[Rép f est :]])</f>
        <v/>
      </c>
      <c r="BP542" s="14" t="str">
        <f>IF(Tableau1[[#This Row],[Réponse f]]="","","{")</f>
        <v/>
      </c>
      <c r="BQ542" s="14" t="str">
        <f>IF(Tableau1[[#This Row],[Réponse f]]="","",Tableau1[[#This Row],[Réponse f]])</f>
        <v/>
      </c>
      <c r="BR542" s="14" t="str">
        <f>IF(Tableau1[[#This Row],[Réponse f]]="","","}")</f>
        <v/>
      </c>
      <c r="BS542" s="14" t="s">
        <v>24</v>
      </c>
      <c r="BT542" s="14" t="str">
        <f t="shared" si="121"/>
        <v>question</v>
      </c>
      <c r="BU542" s="14" t="s">
        <v>26</v>
      </c>
      <c r="BV542" s="14" t="s">
        <v>14</v>
      </c>
      <c r="BX542" s="1" t="str">
        <f>IF(Tableau1[[#This Row],[Question]]="","",CONCATENATE(X542,Y542,Z542,AA542,AB542,AC542,AD542,AE542,AF542,AG542,AH542,AI542,AJ542,AK542,AL542,AM542,AN542,AO542,AP542,AQ542,AR542,AS542,AT542,AU542,AV542,AW542,AX542,AY542,AZ542,BA542,BB542,BC542,BD542,BE542,BF542,BG542,BH542,BI542,BJ542,BK542,BL542,BM542,BN542,BO542,BP542,BQ542,BR542,BS542,BT542,BU542,BV542))</f>
        <v/>
      </c>
    </row>
    <row r="543" spans="1:76">
      <c r="A543" s="24"/>
      <c r="B543" s="24"/>
      <c r="C543" s="25"/>
      <c r="D543" s="25"/>
      <c r="E543" s="24"/>
      <c r="F543" s="56"/>
      <c r="G543" s="56"/>
      <c r="H543" s="25"/>
      <c r="I543" s="25"/>
      <c r="J543" s="25"/>
      <c r="K543" s="25"/>
      <c r="L543" s="25"/>
      <c r="M543" s="25"/>
      <c r="N543" s="25"/>
      <c r="O543" s="36"/>
      <c r="P543" s="25"/>
      <c r="Q543" s="25"/>
      <c r="R543" s="25"/>
      <c r="S543" s="25"/>
      <c r="T543" s="25"/>
      <c r="U543" s="25"/>
      <c r="W543" s="12" t="str">
        <f>IF(Tableau1[[#This Row],[Question]]="","",IF(COUNTIF(Tableau1[[#This Row],[Réponse a]:[Rép f est :]],"bonne")&lt;1,"Attention pas assez de bonnes réponses",""))</f>
        <v/>
      </c>
      <c r="X543" s="14" t="s">
        <v>13</v>
      </c>
      <c r="Y543" s="14">
        <f t="shared" si="112"/>
        <v>0</v>
      </c>
      <c r="Z543" s="14" t="s">
        <v>25</v>
      </c>
      <c r="AA543" s="14" t="str">
        <f>IF(OR(COUNTIF(Tableau1[[#This Row],[Réponse a]:[Rép f est :]],"bonne")&gt;1,Tableau1[[#This Row],[Forcer question multiple]]&lt;&gt;""),"questionmult","question")</f>
        <v>question</v>
      </c>
      <c r="AB543" s="14" t="s">
        <v>21</v>
      </c>
      <c r="AC543" s="14" t="str">
        <f t="shared" si="113"/>
        <v/>
      </c>
      <c r="AD543" s="14">
        <f t="shared" si="122"/>
        <v>543</v>
      </c>
      <c r="AE543" s="14" t="s">
        <v>14</v>
      </c>
      <c r="AF543" s="14" t="str">
        <f t="shared" si="114"/>
        <v>\bareme{b=,m=}</v>
      </c>
      <c r="AG543" s="14" t="str">
        <f t="shared" si="115"/>
        <v/>
      </c>
      <c r="AH543" s="15" t="str">
        <f t="shared" si="116"/>
        <v/>
      </c>
      <c r="AI543" s="15" t="str">
        <f t="shared" si="117"/>
        <v/>
      </c>
      <c r="AJ543" s="15" t="str">
        <f t="shared" si="118"/>
        <v/>
      </c>
      <c r="AK543" s="15" t="str">
        <f t="shared" si="119"/>
        <v/>
      </c>
      <c r="AL543" s="15" t="str">
        <f t="shared" si="120"/>
        <v/>
      </c>
      <c r="AN543" s="14" t="s">
        <v>27</v>
      </c>
      <c r="AO543" s="14" t="s">
        <v>22</v>
      </c>
      <c r="AP543" s="14">
        <f>Tableau1[[#This Row],[Rép a est :]]</f>
        <v>0</v>
      </c>
      <c r="AQ543" s="14" t="s">
        <v>23</v>
      </c>
      <c r="AR543" s="14">
        <f>Tableau1[[#This Row],[Réponse a]]</f>
        <v>0</v>
      </c>
      <c r="AS543" s="14" t="s">
        <v>14</v>
      </c>
      <c r="AT543" s="14" t="s">
        <v>22</v>
      </c>
      <c r="AU543" s="14">
        <f>Tableau1[[#This Row],[Rép b est :]]</f>
        <v>0</v>
      </c>
      <c r="AV543" s="14" t="s">
        <v>23</v>
      </c>
      <c r="AW543" s="14">
        <f>Tableau1[[#This Row],[Réponse b]]</f>
        <v>0</v>
      </c>
      <c r="AX543" s="14" t="s">
        <v>14</v>
      </c>
      <c r="AY543" s="14" t="str">
        <f>IF(Tableau1[[#This Row],[Réponse c]]="","","\")</f>
        <v/>
      </c>
      <c r="AZ543" s="14" t="str">
        <f>IF(Tableau1[[#This Row],[Réponse c]]="","",Tableau1[[#This Row],[Rép c est :]])</f>
        <v/>
      </c>
      <c r="BA543" s="14" t="str">
        <f>IF(Tableau1[[#This Row],[Réponse c]]="","","{")</f>
        <v/>
      </c>
      <c r="BB543" s="14" t="str">
        <f>IF(Tableau1[[#This Row],[Réponse c]]="","",Tableau1[[#This Row],[Réponse c]])</f>
        <v/>
      </c>
      <c r="BC543" s="14" t="str">
        <f>IF(Tableau1[[#This Row],[Réponse c]]="","","}")</f>
        <v/>
      </c>
      <c r="BD543" s="14" t="str">
        <f>IF(Tableau1[[#This Row],[Réponse d]]="","","\")</f>
        <v/>
      </c>
      <c r="BE543" s="14" t="str">
        <f>IF(Tableau1[[#This Row],[Réponse d]]="","",Tableau1[[#This Row],[Rép d est :]])</f>
        <v/>
      </c>
      <c r="BF543" s="14" t="str">
        <f>IF(Tableau1[[#This Row],[Réponse d]]="","","{")</f>
        <v/>
      </c>
      <c r="BG543" s="14" t="str">
        <f>IF(Tableau1[[#This Row],[Réponse d]]="","",Tableau1[[#This Row],[Réponse d]])</f>
        <v/>
      </c>
      <c r="BH543" s="14" t="str">
        <f>IF(Tableau1[[#This Row],[Réponse d]]="","","}")</f>
        <v/>
      </c>
      <c r="BI543" s="14" t="str">
        <f>IF(Tableau1[[#This Row],[Réponse e]]="","","\")</f>
        <v/>
      </c>
      <c r="BJ543" s="14" t="str">
        <f>IF(Tableau1[[#This Row],[Réponse e]]="","",Tableau1[[#This Row],[Rép e est :]])</f>
        <v/>
      </c>
      <c r="BK543" s="14" t="str">
        <f>IF(Tableau1[[#This Row],[Réponse e]]="","","{")</f>
        <v/>
      </c>
      <c r="BL543" s="14" t="str">
        <f>IF(Tableau1[[#This Row],[Réponse e]]="","",Tableau1[[#This Row],[Réponse e]])</f>
        <v/>
      </c>
      <c r="BM543" s="14" t="str">
        <f>IF(Tableau1[[#This Row],[Réponse e]]="","","}")</f>
        <v/>
      </c>
      <c r="BN543" s="14" t="str">
        <f>IF(Tableau1[[#This Row],[Réponse f]]="","","\")</f>
        <v/>
      </c>
      <c r="BO543" s="14" t="str">
        <f>IF(Tableau1[[#This Row],[Réponse f]]="","",Tableau1[[#This Row],[Rép f est :]])</f>
        <v/>
      </c>
      <c r="BP543" s="14" t="str">
        <f>IF(Tableau1[[#This Row],[Réponse f]]="","","{")</f>
        <v/>
      </c>
      <c r="BQ543" s="14" t="str">
        <f>IF(Tableau1[[#This Row],[Réponse f]]="","",Tableau1[[#This Row],[Réponse f]])</f>
        <v/>
      </c>
      <c r="BR543" s="14" t="str">
        <f>IF(Tableau1[[#This Row],[Réponse f]]="","","}")</f>
        <v/>
      </c>
      <c r="BS543" s="14" t="s">
        <v>24</v>
      </c>
      <c r="BT543" s="14" t="str">
        <f t="shared" si="121"/>
        <v>question</v>
      </c>
      <c r="BU543" s="14" t="s">
        <v>26</v>
      </c>
      <c r="BV543" s="14" t="s">
        <v>14</v>
      </c>
      <c r="BX543" s="1" t="str">
        <f>IF(Tableau1[[#This Row],[Question]]="","",CONCATENATE(X543,Y543,Z543,AA543,AB543,AC543,AD543,AE543,AF543,AG543,AH543,AI543,AJ543,AK543,AL543,AM543,AN543,AO543,AP543,AQ543,AR543,AS543,AT543,AU543,AV543,AW543,AX543,AY543,AZ543,BA543,BB543,BC543,BD543,BE543,BF543,BG543,BH543,BI543,BJ543,BK543,BL543,BM543,BN543,BO543,BP543,BQ543,BR543,BS543,BT543,BU543,BV543))</f>
        <v/>
      </c>
    </row>
    <row r="544" spans="1:76">
      <c r="A544" s="24"/>
      <c r="B544" s="24"/>
      <c r="C544" s="25"/>
      <c r="D544" s="25"/>
      <c r="E544" s="24"/>
      <c r="F544" s="56"/>
      <c r="G544" s="56"/>
      <c r="H544" s="25"/>
      <c r="I544" s="25"/>
      <c r="J544" s="25"/>
      <c r="K544" s="25"/>
      <c r="L544" s="25"/>
      <c r="M544" s="25"/>
      <c r="N544" s="25"/>
      <c r="O544" s="36"/>
      <c r="P544" s="25"/>
      <c r="Q544" s="25"/>
      <c r="R544" s="25"/>
      <c r="S544" s="25"/>
      <c r="T544" s="25"/>
      <c r="U544" s="25"/>
      <c r="W544" s="12" t="str">
        <f>IF(Tableau1[[#This Row],[Question]]="","",IF(COUNTIF(Tableau1[[#This Row],[Réponse a]:[Rép f est :]],"bonne")&lt;1,"Attention pas assez de bonnes réponses",""))</f>
        <v/>
      </c>
      <c r="X544" s="14" t="s">
        <v>13</v>
      </c>
      <c r="Y544" s="14">
        <f t="shared" si="112"/>
        <v>0</v>
      </c>
      <c r="Z544" s="14" t="s">
        <v>25</v>
      </c>
      <c r="AA544" s="14" t="str">
        <f>IF(OR(COUNTIF(Tableau1[[#This Row],[Réponse a]:[Rép f est :]],"bonne")&gt;1,Tableau1[[#This Row],[Forcer question multiple]]&lt;&gt;""),"questionmult","question")</f>
        <v>question</v>
      </c>
      <c r="AB544" s="14" t="s">
        <v>21</v>
      </c>
      <c r="AC544" s="14" t="str">
        <f t="shared" si="113"/>
        <v/>
      </c>
      <c r="AD544" s="14">
        <f t="shared" si="122"/>
        <v>544</v>
      </c>
      <c r="AE544" s="14" t="s">
        <v>14</v>
      </c>
      <c r="AF544" s="14" t="str">
        <f t="shared" si="114"/>
        <v>\bareme{b=,m=}</v>
      </c>
      <c r="AG544" s="14" t="str">
        <f t="shared" si="115"/>
        <v/>
      </c>
      <c r="AH544" s="15" t="str">
        <f t="shared" si="116"/>
        <v/>
      </c>
      <c r="AI544" s="15" t="str">
        <f t="shared" si="117"/>
        <v/>
      </c>
      <c r="AJ544" s="15" t="str">
        <f t="shared" si="118"/>
        <v/>
      </c>
      <c r="AK544" s="15" t="str">
        <f t="shared" si="119"/>
        <v/>
      </c>
      <c r="AL544" s="15" t="str">
        <f t="shared" si="120"/>
        <v/>
      </c>
      <c r="AN544" s="14" t="s">
        <v>27</v>
      </c>
      <c r="AO544" s="14" t="s">
        <v>22</v>
      </c>
      <c r="AP544" s="14">
        <f>Tableau1[[#This Row],[Rép a est :]]</f>
        <v>0</v>
      </c>
      <c r="AQ544" s="14" t="s">
        <v>23</v>
      </c>
      <c r="AR544" s="14">
        <f>Tableau1[[#This Row],[Réponse a]]</f>
        <v>0</v>
      </c>
      <c r="AS544" s="14" t="s">
        <v>14</v>
      </c>
      <c r="AT544" s="14" t="s">
        <v>22</v>
      </c>
      <c r="AU544" s="14">
        <f>Tableau1[[#This Row],[Rép b est :]]</f>
        <v>0</v>
      </c>
      <c r="AV544" s="14" t="s">
        <v>23</v>
      </c>
      <c r="AW544" s="14">
        <f>Tableau1[[#This Row],[Réponse b]]</f>
        <v>0</v>
      </c>
      <c r="AX544" s="14" t="s">
        <v>14</v>
      </c>
      <c r="AY544" s="14" t="str">
        <f>IF(Tableau1[[#This Row],[Réponse c]]="","","\")</f>
        <v/>
      </c>
      <c r="AZ544" s="14" t="str">
        <f>IF(Tableau1[[#This Row],[Réponse c]]="","",Tableau1[[#This Row],[Rép c est :]])</f>
        <v/>
      </c>
      <c r="BA544" s="14" t="str">
        <f>IF(Tableau1[[#This Row],[Réponse c]]="","","{")</f>
        <v/>
      </c>
      <c r="BB544" s="14" t="str">
        <f>IF(Tableau1[[#This Row],[Réponse c]]="","",Tableau1[[#This Row],[Réponse c]])</f>
        <v/>
      </c>
      <c r="BC544" s="14" t="str">
        <f>IF(Tableau1[[#This Row],[Réponse c]]="","","}")</f>
        <v/>
      </c>
      <c r="BD544" s="14" t="str">
        <f>IF(Tableau1[[#This Row],[Réponse d]]="","","\")</f>
        <v/>
      </c>
      <c r="BE544" s="14" t="str">
        <f>IF(Tableau1[[#This Row],[Réponse d]]="","",Tableau1[[#This Row],[Rép d est :]])</f>
        <v/>
      </c>
      <c r="BF544" s="14" t="str">
        <f>IF(Tableau1[[#This Row],[Réponse d]]="","","{")</f>
        <v/>
      </c>
      <c r="BG544" s="14" t="str">
        <f>IF(Tableau1[[#This Row],[Réponse d]]="","",Tableau1[[#This Row],[Réponse d]])</f>
        <v/>
      </c>
      <c r="BH544" s="14" t="str">
        <f>IF(Tableau1[[#This Row],[Réponse d]]="","","}")</f>
        <v/>
      </c>
      <c r="BI544" s="14" t="str">
        <f>IF(Tableau1[[#This Row],[Réponse e]]="","","\")</f>
        <v/>
      </c>
      <c r="BJ544" s="14" t="str">
        <f>IF(Tableau1[[#This Row],[Réponse e]]="","",Tableau1[[#This Row],[Rép e est :]])</f>
        <v/>
      </c>
      <c r="BK544" s="14" t="str">
        <f>IF(Tableau1[[#This Row],[Réponse e]]="","","{")</f>
        <v/>
      </c>
      <c r="BL544" s="14" t="str">
        <f>IF(Tableau1[[#This Row],[Réponse e]]="","",Tableau1[[#This Row],[Réponse e]])</f>
        <v/>
      </c>
      <c r="BM544" s="14" t="str">
        <f>IF(Tableau1[[#This Row],[Réponse e]]="","","}")</f>
        <v/>
      </c>
      <c r="BN544" s="14" t="str">
        <f>IF(Tableau1[[#This Row],[Réponse f]]="","","\")</f>
        <v/>
      </c>
      <c r="BO544" s="14" t="str">
        <f>IF(Tableau1[[#This Row],[Réponse f]]="","",Tableau1[[#This Row],[Rép f est :]])</f>
        <v/>
      </c>
      <c r="BP544" s="14" t="str">
        <f>IF(Tableau1[[#This Row],[Réponse f]]="","","{")</f>
        <v/>
      </c>
      <c r="BQ544" s="14" t="str">
        <f>IF(Tableau1[[#This Row],[Réponse f]]="","",Tableau1[[#This Row],[Réponse f]])</f>
        <v/>
      </c>
      <c r="BR544" s="14" t="str">
        <f>IF(Tableau1[[#This Row],[Réponse f]]="","","}")</f>
        <v/>
      </c>
      <c r="BS544" s="14" t="s">
        <v>24</v>
      </c>
      <c r="BT544" s="14" t="str">
        <f t="shared" si="121"/>
        <v>question</v>
      </c>
      <c r="BU544" s="14" t="s">
        <v>26</v>
      </c>
      <c r="BV544" s="14" t="s">
        <v>14</v>
      </c>
      <c r="BX544" s="1" t="str">
        <f>IF(Tableau1[[#This Row],[Question]]="","",CONCATENATE(X544,Y544,Z544,AA544,AB544,AC544,AD544,AE544,AF544,AG544,AH544,AI544,AJ544,AK544,AL544,AM544,AN544,AO544,AP544,AQ544,AR544,AS544,AT544,AU544,AV544,AW544,AX544,AY544,AZ544,BA544,BB544,BC544,BD544,BE544,BF544,BG544,BH544,BI544,BJ544,BK544,BL544,BM544,BN544,BO544,BP544,BQ544,BR544,BS544,BT544,BU544,BV544))</f>
        <v/>
      </c>
    </row>
    <row r="545" spans="1:76">
      <c r="A545" s="24"/>
      <c r="B545" s="24"/>
      <c r="C545" s="25"/>
      <c r="D545" s="25"/>
      <c r="E545" s="24"/>
      <c r="F545" s="56"/>
      <c r="G545" s="56"/>
      <c r="H545" s="25"/>
      <c r="I545" s="25"/>
      <c r="J545" s="25"/>
      <c r="K545" s="25"/>
      <c r="L545" s="25"/>
      <c r="M545" s="25"/>
      <c r="N545" s="25"/>
      <c r="O545" s="25"/>
      <c r="P545" s="25"/>
      <c r="Q545" s="25"/>
      <c r="R545" s="25"/>
      <c r="S545" s="25"/>
      <c r="T545" s="25"/>
      <c r="U545" s="25"/>
      <c r="W545" s="12" t="str">
        <f>IF(Tableau1[[#This Row],[Question]]="","",IF(COUNTIF(Tableau1[[#This Row],[Réponse a]:[Rép f est :]],"bonne")&lt;1,"Attention pas assez de bonnes réponses",""))</f>
        <v/>
      </c>
      <c r="X545" s="14" t="s">
        <v>13</v>
      </c>
      <c r="Y545" s="14">
        <f t="shared" si="112"/>
        <v>0</v>
      </c>
      <c r="Z545" s="14" t="s">
        <v>25</v>
      </c>
      <c r="AA545" s="14" t="str">
        <f>IF(OR(COUNTIF(Tableau1[[#This Row],[Réponse a]:[Rép f est :]],"bonne")&gt;1,Tableau1[[#This Row],[Forcer question multiple]]&lt;&gt;""),"questionmult","question")</f>
        <v>question</v>
      </c>
      <c r="AB545" s="14" t="s">
        <v>21</v>
      </c>
      <c r="AC545" s="14" t="str">
        <f t="shared" si="113"/>
        <v/>
      </c>
      <c r="AD545" s="14">
        <f t="shared" si="122"/>
        <v>545</v>
      </c>
      <c r="AE545" s="14" t="s">
        <v>14</v>
      </c>
      <c r="AF545" s="14" t="str">
        <f t="shared" si="114"/>
        <v>\bareme{b=,m=}</v>
      </c>
      <c r="AG545" s="14" t="str">
        <f t="shared" si="115"/>
        <v/>
      </c>
      <c r="AH545" s="15" t="str">
        <f t="shared" si="116"/>
        <v/>
      </c>
      <c r="AI545" s="15" t="str">
        <f t="shared" si="117"/>
        <v/>
      </c>
      <c r="AJ545" s="15" t="str">
        <f t="shared" si="118"/>
        <v/>
      </c>
      <c r="AK545" s="15" t="str">
        <f t="shared" si="119"/>
        <v/>
      </c>
      <c r="AL545" s="15" t="str">
        <f t="shared" si="120"/>
        <v/>
      </c>
      <c r="AN545" s="14" t="s">
        <v>27</v>
      </c>
      <c r="AO545" s="14" t="s">
        <v>22</v>
      </c>
      <c r="AP545" s="14">
        <f>Tableau1[[#This Row],[Rép a est :]]</f>
        <v>0</v>
      </c>
      <c r="AQ545" s="14" t="s">
        <v>23</v>
      </c>
      <c r="AR545" s="14">
        <f>Tableau1[[#This Row],[Réponse a]]</f>
        <v>0</v>
      </c>
      <c r="AS545" s="14" t="s">
        <v>14</v>
      </c>
      <c r="AT545" s="14" t="s">
        <v>22</v>
      </c>
      <c r="AU545" s="14">
        <f>Tableau1[[#This Row],[Rép b est :]]</f>
        <v>0</v>
      </c>
      <c r="AV545" s="14" t="s">
        <v>23</v>
      </c>
      <c r="AW545" s="14">
        <f>Tableau1[[#This Row],[Réponse b]]</f>
        <v>0</v>
      </c>
      <c r="AX545" s="14" t="s">
        <v>14</v>
      </c>
      <c r="AY545" s="14" t="str">
        <f>IF(Tableau1[[#This Row],[Réponse c]]="","","\")</f>
        <v/>
      </c>
      <c r="AZ545" s="14" t="str">
        <f>IF(Tableau1[[#This Row],[Réponse c]]="","",Tableau1[[#This Row],[Rép c est :]])</f>
        <v/>
      </c>
      <c r="BA545" s="14" t="str">
        <f>IF(Tableau1[[#This Row],[Réponse c]]="","","{")</f>
        <v/>
      </c>
      <c r="BB545" s="14" t="str">
        <f>IF(Tableau1[[#This Row],[Réponse c]]="","",Tableau1[[#This Row],[Réponse c]])</f>
        <v/>
      </c>
      <c r="BC545" s="14" t="str">
        <f>IF(Tableau1[[#This Row],[Réponse c]]="","","}")</f>
        <v/>
      </c>
      <c r="BD545" s="14" t="str">
        <f>IF(Tableau1[[#This Row],[Réponse d]]="","","\")</f>
        <v/>
      </c>
      <c r="BE545" s="14" t="str">
        <f>IF(Tableau1[[#This Row],[Réponse d]]="","",Tableau1[[#This Row],[Rép d est :]])</f>
        <v/>
      </c>
      <c r="BF545" s="14" t="str">
        <f>IF(Tableau1[[#This Row],[Réponse d]]="","","{")</f>
        <v/>
      </c>
      <c r="BG545" s="14" t="str">
        <f>IF(Tableau1[[#This Row],[Réponse d]]="","",Tableau1[[#This Row],[Réponse d]])</f>
        <v/>
      </c>
      <c r="BH545" s="14" t="str">
        <f>IF(Tableau1[[#This Row],[Réponse d]]="","","}")</f>
        <v/>
      </c>
      <c r="BI545" s="14" t="str">
        <f>IF(Tableau1[[#This Row],[Réponse e]]="","","\")</f>
        <v/>
      </c>
      <c r="BJ545" s="14" t="str">
        <f>IF(Tableau1[[#This Row],[Réponse e]]="","",Tableau1[[#This Row],[Rép e est :]])</f>
        <v/>
      </c>
      <c r="BK545" s="14" t="str">
        <f>IF(Tableau1[[#This Row],[Réponse e]]="","","{")</f>
        <v/>
      </c>
      <c r="BL545" s="14" t="str">
        <f>IF(Tableau1[[#This Row],[Réponse e]]="","",Tableau1[[#This Row],[Réponse e]])</f>
        <v/>
      </c>
      <c r="BM545" s="14" t="str">
        <f>IF(Tableau1[[#This Row],[Réponse e]]="","","}")</f>
        <v/>
      </c>
      <c r="BN545" s="14" t="str">
        <f>IF(Tableau1[[#This Row],[Réponse f]]="","","\")</f>
        <v/>
      </c>
      <c r="BO545" s="14" t="str">
        <f>IF(Tableau1[[#This Row],[Réponse f]]="","",Tableau1[[#This Row],[Rép f est :]])</f>
        <v/>
      </c>
      <c r="BP545" s="14" t="str">
        <f>IF(Tableau1[[#This Row],[Réponse f]]="","","{")</f>
        <v/>
      </c>
      <c r="BQ545" s="14" t="str">
        <f>IF(Tableau1[[#This Row],[Réponse f]]="","",Tableau1[[#This Row],[Réponse f]])</f>
        <v/>
      </c>
      <c r="BR545" s="14" t="str">
        <f>IF(Tableau1[[#This Row],[Réponse f]]="","","}")</f>
        <v/>
      </c>
      <c r="BS545" s="14" t="s">
        <v>24</v>
      </c>
      <c r="BT545" s="14" t="str">
        <f t="shared" si="121"/>
        <v>question</v>
      </c>
      <c r="BU545" s="14" t="s">
        <v>26</v>
      </c>
      <c r="BV545" s="14" t="s">
        <v>14</v>
      </c>
      <c r="BX545" s="1" t="str">
        <f>IF(Tableau1[[#This Row],[Question]]="","",CONCATENATE(X545,Y545,Z545,AA545,AB545,AC545,AD545,AE545,AF545,AG545,AH545,AI545,AJ545,AK545,AL545,AM545,AN545,AO545,AP545,AQ545,AR545,AS545,AT545,AU545,AV545,AW545,AX545,AY545,AZ545,BA545,BB545,BC545,BD545,BE545,BF545,BG545,BH545,BI545,BJ545,BK545,BL545,BM545,BN545,BO545,BP545,BQ545,BR545,BS545,BT545,BU545,BV545))</f>
        <v/>
      </c>
    </row>
    <row r="546" spans="1:76">
      <c r="A546" s="24"/>
      <c r="B546" s="24"/>
      <c r="C546" s="25"/>
      <c r="D546" s="25"/>
      <c r="E546" s="24"/>
      <c r="F546" s="56"/>
      <c r="G546" s="56"/>
      <c r="H546" s="25"/>
      <c r="I546" s="25"/>
      <c r="J546" s="25"/>
      <c r="K546" s="25"/>
      <c r="L546" s="25"/>
      <c r="M546" s="25"/>
      <c r="N546" s="25"/>
      <c r="O546" s="25"/>
      <c r="P546" s="25"/>
      <c r="Q546" s="25"/>
      <c r="R546" s="25"/>
      <c r="S546" s="25"/>
      <c r="T546" s="25"/>
      <c r="U546" s="25"/>
      <c r="W546" s="12" t="str">
        <f>IF(Tableau1[[#This Row],[Question]]="","",IF(COUNTIF(Tableau1[[#This Row],[Réponse a]:[Rép f est :]],"bonne")&lt;1,"Attention pas assez de bonnes réponses",""))</f>
        <v/>
      </c>
      <c r="X546" s="14" t="s">
        <v>13</v>
      </c>
      <c r="Y546" s="14">
        <f t="shared" si="112"/>
        <v>0</v>
      </c>
      <c r="Z546" s="14" t="s">
        <v>25</v>
      </c>
      <c r="AA546" s="14" t="str">
        <f>IF(OR(COUNTIF(Tableau1[[#This Row],[Réponse a]:[Rép f est :]],"bonne")&gt;1,Tableau1[[#This Row],[Forcer question multiple]]&lt;&gt;""),"questionmult","question")</f>
        <v>question</v>
      </c>
      <c r="AB546" s="14" t="s">
        <v>21</v>
      </c>
      <c r="AC546" s="14" t="str">
        <f t="shared" si="113"/>
        <v/>
      </c>
      <c r="AD546" s="14">
        <f t="shared" si="122"/>
        <v>546</v>
      </c>
      <c r="AE546" s="14" t="s">
        <v>14</v>
      </c>
      <c r="AF546" s="14" t="str">
        <f t="shared" si="114"/>
        <v>\bareme{b=,m=}</v>
      </c>
      <c r="AG546" s="14" t="str">
        <f t="shared" si="115"/>
        <v/>
      </c>
      <c r="AH546" s="15" t="str">
        <f t="shared" si="116"/>
        <v/>
      </c>
      <c r="AI546" s="15" t="str">
        <f t="shared" si="117"/>
        <v/>
      </c>
      <c r="AJ546" s="15" t="str">
        <f t="shared" si="118"/>
        <v/>
      </c>
      <c r="AK546" s="15" t="str">
        <f t="shared" si="119"/>
        <v/>
      </c>
      <c r="AL546" s="15" t="str">
        <f t="shared" si="120"/>
        <v/>
      </c>
      <c r="AN546" s="14" t="s">
        <v>27</v>
      </c>
      <c r="AO546" s="14" t="s">
        <v>22</v>
      </c>
      <c r="AP546" s="14">
        <f>Tableau1[[#This Row],[Rép a est :]]</f>
        <v>0</v>
      </c>
      <c r="AQ546" s="14" t="s">
        <v>23</v>
      </c>
      <c r="AR546" s="14">
        <f>Tableau1[[#This Row],[Réponse a]]</f>
        <v>0</v>
      </c>
      <c r="AS546" s="14" t="s">
        <v>14</v>
      </c>
      <c r="AT546" s="14" t="s">
        <v>22</v>
      </c>
      <c r="AU546" s="14">
        <f>Tableau1[[#This Row],[Rép b est :]]</f>
        <v>0</v>
      </c>
      <c r="AV546" s="14" t="s">
        <v>23</v>
      </c>
      <c r="AW546" s="14">
        <f>Tableau1[[#This Row],[Réponse b]]</f>
        <v>0</v>
      </c>
      <c r="AX546" s="14" t="s">
        <v>14</v>
      </c>
      <c r="AY546" s="14" t="str">
        <f>IF(Tableau1[[#This Row],[Réponse c]]="","","\")</f>
        <v/>
      </c>
      <c r="AZ546" s="14" t="str">
        <f>IF(Tableau1[[#This Row],[Réponse c]]="","",Tableau1[[#This Row],[Rép c est :]])</f>
        <v/>
      </c>
      <c r="BA546" s="14" t="str">
        <f>IF(Tableau1[[#This Row],[Réponse c]]="","","{")</f>
        <v/>
      </c>
      <c r="BB546" s="14" t="str">
        <f>IF(Tableau1[[#This Row],[Réponse c]]="","",Tableau1[[#This Row],[Réponse c]])</f>
        <v/>
      </c>
      <c r="BC546" s="14" t="str">
        <f>IF(Tableau1[[#This Row],[Réponse c]]="","","}")</f>
        <v/>
      </c>
      <c r="BD546" s="14" t="str">
        <f>IF(Tableau1[[#This Row],[Réponse d]]="","","\")</f>
        <v/>
      </c>
      <c r="BE546" s="14" t="str">
        <f>IF(Tableau1[[#This Row],[Réponse d]]="","",Tableau1[[#This Row],[Rép d est :]])</f>
        <v/>
      </c>
      <c r="BF546" s="14" t="str">
        <f>IF(Tableau1[[#This Row],[Réponse d]]="","","{")</f>
        <v/>
      </c>
      <c r="BG546" s="14" t="str">
        <f>IF(Tableau1[[#This Row],[Réponse d]]="","",Tableau1[[#This Row],[Réponse d]])</f>
        <v/>
      </c>
      <c r="BH546" s="14" t="str">
        <f>IF(Tableau1[[#This Row],[Réponse d]]="","","}")</f>
        <v/>
      </c>
      <c r="BI546" s="14" t="str">
        <f>IF(Tableau1[[#This Row],[Réponse e]]="","","\")</f>
        <v/>
      </c>
      <c r="BJ546" s="14" t="str">
        <f>IF(Tableau1[[#This Row],[Réponse e]]="","",Tableau1[[#This Row],[Rép e est :]])</f>
        <v/>
      </c>
      <c r="BK546" s="14" t="str">
        <f>IF(Tableau1[[#This Row],[Réponse e]]="","","{")</f>
        <v/>
      </c>
      <c r="BL546" s="14" t="str">
        <f>IF(Tableau1[[#This Row],[Réponse e]]="","",Tableau1[[#This Row],[Réponse e]])</f>
        <v/>
      </c>
      <c r="BM546" s="14" t="str">
        <f>IF(Tableau1[[#This Row],[Réponse e]]="","","}")</f>
        <v/>
      </c>
      <c r="BN546" s="14" t="str">
        <f>IF(Tableau1[[#This Row],[Réponse f]]="","","\")</f>
        <v/>
      </c>
      <c r="BO546" s="14" t="str">
        <f>IF(Tableau1[[#This Row],[Réponse f]]="","",Tableau1[[#This Row],[Rép f est :]])</f>
        <v/>
      </c>
      <c r="BP546" s="14" t="str">
        <f>IF(Tableau1[[#This Row],[Réponse f]]="","","{")</f>
        <v/>
      </c>
      <c r="BQ546" s="14" t="str">
        <f>IF(Tableau1[[#This Row],[Réponse f]]="","",Tableau1[[#This Row],[Réponse f]])</f>
        <v/>
      </c>
      <c r="BR546" s="14" t="str">
        <f>IF(Tableau1[[#This Row],[Réponse f]]="","","}")</f>
        <v/>
      </c>
      <c r="BS546" s="14" t="s">
        <v>24</v>
      </c>
      <c r="BT546" s="14" t="str">
        <f t="shared" si="121"/>
        <v>question</v>
      </c>
      <c r="BU546" s="14" t="s">
        <v>26</v>
      </c>
      <c r="BV546" s="14" t="s">
        <v>14</v>
      </c>
      <c r="BX546" s="1" t="str">
        <f>IF(Tableau1[[#This Row],[Question]]="","",CONCATENATE(X546,Y546,Z546,AA546,AB546,AC546,AD546,AE546,AF546,AG546,AH546,AI546,AJ546,AK546,AL546,AM546,AN546,AO546,AP546,AQ546,AR546,AS546,AT546,AU546,AV546,AW546,AX546,AY546,AZ546,BA546,BB546,BC546,BD546,BE546,BF546,BG546,BH546,BI546,BJ546,BK546,BL546,BM546,BN546,BO546,BP546,BQ546,BR546,BS546,BT546,BU546,BV546))</f>
        <v/>
      </c>
    </row>
    <row r="547" spans="1:76">
      <c r="A547" s="24"/>
      <c r="B547" s="24"/>
      <c r="C547" s="25"/>
      <c r="D547" s="25"/>
      <c r="E547" s="24"/>
      <c r="F547" s="56"/>
      <c r="G547" s="56"/>
      <c r="H547" s="25"/>
      <c r="I547" s="25"/>
      <c r="J547" s="25"/>
      <c r="K547" s="25"/>
      <c r="L547" s="25"/>
      <c r="M547" s="25"/>
      <c r="N547" s="25"/>
      <c r="O547" s="25"/>
      <c r="P547" s="25"/>
      <c r="Q547" s="25"/>
      <c r="R547" s="25"/>
      <c r="S547" s="25"/>
      <c r="T547" s="25"/>
      <c r="U547" s="25"/>
      <c r="W547" s="12" t="str">
        <f>IF(Tableau1[[#This Row],[Question]]="","",IF(COUNTIF(Tableau1[[#This Row],[Réponse a]:[Rép f est :]],"bonne")&lt;1,"Attention pas assez de bonnes réponses",""))</f>
        <v/>
      </c>
      <c r="X547" s="14" t="s">
        <v>13</v>
      </c>
      <c r="Y547" s="14">
        <f t="shared" si="112"/>
        <v>0</v>
      </c>
      <c r="Z547" s="14" t="s">
        <v>25</v>
      </c>
      <c r="AA547" s="14" t="str">
        <f>IF(OR(COUNTIF(Tableau1[[#This Row],[Réponse a]:[Rép f est :]],"bonne")&gt;1,Tableau1[[#This Row],[Forcer question multiple]]&lt;&gt;""),"questionmult","question")</f>
        <v>question</v>
      </c>
      <c r="AB547" s="14" t="s">
        <v>21</v>
      </c>
      <c r="AC547" s="14" t="str">
        <f t="shared" si="113"/>
        <v/>
      </c>
      <c r="AD547" s="14">
        <f t="shared" si="122"/>
        <v>547</v>
      </c>
      <c r="AE547" s="14" t="s">
        <v>14</v>
      </c>
      <c r="AF547" s="14" t="str">
        <f t="shared" si="114"/>
        <v>\bareme{b=,m=}</v>
      </c>
      <c r="AG547" s="14" t="str">
        <f t="shared" si="115"/>
        <v/>
      </c>
      <c r="AH547" s="15" t="str">
        <f t="shared" si="116"/>
        <v/>
      </c>
      <c r="AI547" s="15" t="str">
        <f t="shared" si="117"/>
        <v/>
      </c>
      <c r="AJ547" s="15" t="str">
        <f t="shared" si="118"/>
        <v/>
      </c>
      <c r="AK547" s="15" t="str">
        <f t="shared" si="119"/>
        <v/>
      </c>
      <c r="AL547" s="15" t="str">
        <f t="shared" si="120"/>
        <v/>
      </c>
      <c r="AN547" s="14" t="s">
        <v>27</v>
      </c>
      <c r="AO547" s="14" t="s">
        <v>22</v>
      </c>
      <c r="AP547" s="14">
        <f>Tableau1[[#This Row],[Rép a est :]]</f>
        <v>0</v>
      </c>
      <c r="AQ547" s="14" t="s">
        <v>23</v>
      </c>
      <c r="AR547" s="14">
        <f>Tableau1[[#This Row],[Réponse a]]</f>
        <v>0</v>
      </c>
      <c r="AS547" s="14" t="s">
        <v>14</v>
      </c>
      <c r="AT547" s="14" t="s">
        <v>22</v>
      </c>
      <c r="AU547" s="14">
        <f>Tableau1[[#This Row],[Rép b est :]]</f>
        <v>0</v>
      </c>
      <c r="AV547" s="14" t="s">
        <v>23</v>
      </c>
      <c r="AW547" s="14">
        <f>Tableau1[[#This Row],[Réponse b]]</f>
        <v>0</v>
      </c>
      <c r="AX547" s="14" t="s">
        <v>14</v>
      </c>
      <c r="AY547" s="14" t="str">
        <f>IF(Tableau1[[#This Row],[Réponse c]]="","","\")</f>
        <v/>
      </c>
      <c r="AZ547" s="14" t="str">
        <f>IF(Tableau1[[#This Row],[Réponse c]]="","",Tableau1[[#This Row],[Rép c est :]])</f>
        <v/>
      </c>
      <c r="BA547" s="14" t="str">
        <f>IF(Tableau1[[#This Row],[Réponse c]]="","","{")</f>
        <v/>
      </c>
      <c r="BB547" s="14" t="str">
        <f>IF(Tableau1[[#This Row],[Réponse c]]="","",Tableau1[[#This Row],[Réponse c]])</f>
        <v/>
      </c>
      <c r="BC547" s="14" t="str">
        <f>IF(Tableau1[[#This Row],[Réponse c]]="","","}")</f>
        <v/>
      </c>
      <c r="BD547" s="14" t="str">
        <f>IF(Tableau1[[#This Row],[Réponse d]]="","","\")</f>
        <v/>
      </c>
      <c r="BE547" s="14" t="str">
        <f>IF(Tableau1[[#This Row],[Réponse d]]="","",Tableau1[[#This Row],[Rép d est :]])</f>
        <v/>
      </c>
      <c r="BF547" s="14" t="str">
        <f>IF(Tableau1[[#This Row],[Réponse d]]="","","{")</f>
        <v/>
      </c>
      <c r="BG547" s="14" t="str">
        <f>IF(Tableau1[[#This Row],[Réponse d]]="","",Tableau1[[#This Row],[Réponse d]])</f>
        <v/>
      </c>
      <c r="BH547" s="14" t="str">
        <f>IF(Tableau1[[#This Row],[Réponse d]]="","","}")</f>
        <v/>
      </c>
      <c r="BI547" s="14" t="str">
        <f>IF(Tableau1[[#This Row],[Réponse e]]="","","\")</f>
        <v/>
      </c>
      <c r="BJ547" s="14" t="str">
        <f>IF(Tableau1[[#This Row],[Réponse e]]="","",Tableau1[[#This Row],[Rép e est :]])</f>
        <v/>
      </c>
      <c r="BK547" s="14" t="str">
        <f>IF(Tableau1[[#This Row],[Réponse e]]="","","{")</f>
        <v/>
      </c>
      <c r="BL547" s="14" t="str">
        <f>IF(Tableau1[[#This Row],[Réponse e]]="","",Tableau1[[#This Row],[Réponse e]])</f>
        <v/>
      </c>
      <c r="BM547" s="14" t="str">
        <f>IF(Tableau1[[#This Row],[Réponse e]]="","","}")</f>
        <v/>
      </c>
      <c r="BN547" s="14" t="str">
        <f>IF(Tableau1[[#This Row],[Réponse f]]="","","\")</f>
        <v/>
      </c>
      <c r="BO547" s="14" t="str">
        <f>IF(Tableau1[[#This Row],[Réponse f]]="","",Tableau1[[#This Row],[Rép f est :]])</f>
        <v/>
      </c>
      <c r="BP547" s="14" t="str">
        <f>IF(Tableau1[[#This Row],[Réponse f]]="","","{")</f>
        <v/>
      </c>
      <c r="BQ547" s="14" t="str">
        <f>IF(Tableau1[[#This Row],[Réponse f]]="","",Tableau1[[#This Row],[Réponse f]])</f>
        <v/>
      </c>
      <c r="BR547" s="14" t="str">
        <f>IF(Tableau1[[#This Row],[Réponse f]]="","","}")</f>
        <v/>
      </c>
      <c r="BS547" s="14" t="s">
        <v>24</v>
      </c>
      <c r="BT547" s="14" t="str">
        <f t="shared" si="121"/>
        <v>question</v>
      </c>
      <c r="BU547" s="14" t="s">
        <v>26</v>
      </c>
      <c r="BV547" s="14" t="s">
        <v>14</v>
      </c>
      <c r="BX547" s="1" t="str">
        <f>IF(Tableau1[[#This Row],[Question]]="","",CONCATENATE(X547,Y547,Z547,AA547,AB547,AC547,AD547,AE547,AF547,AG547,AH547,AI547,AJ547,AK547,AL547,AM547,AN547,AO547,AP547,AQ547,AR547,AS547,AT547,AU547,AV547,AW547,AX547,AY547,AZ547,BA547,BB547,BC547,BD547,BE547,BF547,BG547,BH547,BI547,BJ547,BK547,BL547,BM547,BN547,BO547,BP547,BQ547,BR547,BS547,BT547,BU547,BV547))</f>
        <v/>
      </c>
    </row>
    <row r="548" spans="1:76">
      <c r="A548" s="24"/>
      <c r="B548" s="24"/>
      <c r="C548" s="25"/>
      <c r="D548" s="25"/>
      <c r="E548" s="24"/>
      <c r="F548" s="56"/>
      <c r="G548" s="56"/>
      <c r="H548" s="25"/>
      <c r="I548" s="25"/>
      <c r="J548" s="25"/>
      <c r="K548" s="25"/>
      <c r="L548" s="25"/>
      <c r="M548" s="25"/>
      <c r="N548" s="25"/>
      <c r="O548" s="36"/>
      <c r="P548" s="25"/>
      <c r="Q548" s="25"/>
      <c r="R548" s="25"/>
      <c r="S548" s="25"/>
      <c r="T548" s="25"/>
      <c r="U548" s="25"/>
      <c r="W548" s="12" t="str">
        <f>IF(Tableau1[[#This Row],[Question]]="","",IF(COUNTIF(Tableau1[[#This Row],[Réponse a]:[Rép f est :]],"bonne")&lt;1,"Attention pas assez de bonnes réponses",""))</f>
        <v/>
      </c>
      <c r="X548" s="14" t="s">
        <v>13</v>
      </c>
      <c r="Y548" s="14">
        <f t="shared" si="112"/>
        <v>0</v>
      </c>
      <c r="Z548" s="14" t="s">
        <v>25</v>
      </c>
      <c r="AA548" s="14" t="str">
        <f>IF(OR(COUNTIF(Tableau1[[#This Row],[Réponse a]:[Rép f est :]],"bonne")&gt;1,Tableau1[[#This Row],[Forcer question multiple]]&lt;&gt;""),"questionmult","question")</f>
        <v>question</v>
      </c>
      <c r="AB548" s="14" t="s">
        <v>21</v>
      </c>
      <c r="AC548" s="14" t="str">
        <f t="shared" si="113"/>
        <v/>
      </c>
      <c r="AD548" s="14">
        <f t="shared" si="122"/>
        <v>548</v>
      </c>
      <c r="AE548" s="14" t="s">
        <v>14</v>
      </c>
      <c r="AF548" s="14" t="str">
        <f t="shared" si="114"/>
        <v>\bareme{b=,m=}</v>
      </c>
      <c r="AG548" s="14" t="str">
        <f t="shared" si="115"/>
        <v/>
      </c>
      <c r="AH548" s="15" t="str">
        <f t="shared" si="116"/>
        <v/>
      </c>
      <c r="AI548" s="15" t="str">
        <f t="shared" si="117"/>
        <v/>
      </c>
      <c r="AJ548" s="15" t="str">
        <f t="shared" si="118"/>
        <v/>
      </c>
      <c r="AK548" s="15" t="str">
        <f t="shared" si="119"/>
        <v/>
      </c>
      <c r="AL548" s="15" t="str">
        <f t="shared" si="120"/>
        <v/>
      </c>
      <c r="AN548" s="14" t="s">
        <v>27</v>
      </c>
      <c r="AO548" s="14" t="s">
        <v>22</v>
      </c>
      <c r="AP548" s="14">
        <f>Tableau1[[#This Row],[Rép a est :]]</f>
        <v>0</v>
      </c>
      <c r="AQ548" s="14" t="s">
        <v>23</v>
      </c>
      <c r="AR548" s="14">
        <f>Tableau1[[#This Row],[Réponse a]]</f>
        <v>0</v>
      </c>
      <c r="AS548" s="14" t="s">
        <v>14</v>
      </c>
      <c r="AT548" s="14" t="s">
        <v>22</v>
      </c>
      <c r="AU548" s="14">
        <f>Tableau1[[#This Row],[Rép b est :]]</f>
        <v>0</v>
      </c>
      <c r="AV548" s="14" t="s">
        <v>23</v>
      </c>
      <c r="AW548" s="14">
        <f>Tableau1[[#This Row],[Réponse b]]</f>
        <v>0</v>
      </c>
      <c r="AX548" s="14" t="s">
        <v>14</v>
      </c>
      <c r="AY548" s="14" t="str">
        <f>IF(Tableau1[[#This Row],[Réponse c]]="","","\")</f>
        <v/>
      </c>
      <c r="AZ548" s="14" t="str">
        <f>IF(Tableau1[[#This Row],[Réponse c]]="","",Tableau1[[#This Row],[Rép c est :]])</f>
        <v/>
      </c>
      <c r="BA548" s="14" t="str">
        <f>IF(Tableau1[[#This Row],[Réponse c]]="","","{")</f>
        <v/>
      </c>
      <c r="BB548" s="14" t="str">
        <f>IF(Tableau1[[#This Row],[Réponse c]]="","",Tableau1[[#This Row],[Réponse c]])</f>
        <v/>
      </c>
      <c r="BC548" s="14" t="str">
        <f>IF(Tableau1[[#This Row],[Réponse c]]="","","}")</f>
        <v/>
      </c>
      <c r="BD548" s="14" t="str">
        <f>IF(Tableau1[[#This Row],[Réponse d]]="","","\")</f>
        <v/>
      </c>
      <c r="BE548" s="14" t="str">
        <f>IF(Tableau1[[#This Row],[Réponse d]]="","",Tableau1[[#This Row],[Rép d est :]])</f>
        <v/>
      </c>
      <c r="BF548" s="14" t="str">
        <f>IF(Tableau1[[#This Row],[Réponse d]]="","","{")</f>
        <v/>
      </c>
      <c r="BG548" s="14" t="str">
        <f>IF(Tableau1[[#This Row],[Réponse d]]="","",Tableau1[[#This Row],[Réponse d]])</f>
        <v/>
      </c>
      <c r="BH548" s="14" t="str">
        <f>IF(Tableau1[[#This Row],[Réponse d]]="","","}")</f>
        <v/>
      </c>
      <c r="BI548" s="14" t="str">
        <f>IF(Tableau1[[#This Row],[Réponse e]]="","","\")</f>
        <v/>
      </c>
      <c r="BJ548" s="14" t="str">
        <f>IF(Tableau1[[#This Row],[Réponse e]]="","",Tableau1[[#This Row],[Rép e est :]])</f>
        <v/>
      </c>
      <c r="BK548" s="14" t="str">
        <f>IF(Tableau1[[#This Row],[Réponse e]]="","","{")</f>
        <v/>
      </c>
      <c r="BL548" s="14" t="str">
        <f>IF(Tableau1[[#This Row],[Réponse e]]="","",Tableau1[[#This Row],[Réponse e]])</f>
        <v/>
      </c>
      <c r="BM548" s="14" t="str">
        <f>IF(Tableau1[[#This Row],[Réponse e]]="","","}")</f>
        <v/>
      </c>
      <c r="BN548" s="14" t="str">
        <f>IF(Tableau1[[#This Row],[Réponse f]]="","","\")</f>
        <v/>
      </c>
      <c r="BO548" s="14" t="str">
        <f>IF(Tableau1[[#This Row],[Réponse f]]="","",Tableau1[[#This Row],[Rép f est :]])</f>
        <v/>
      </c>
      <c r="BP548" s="14" t="str">
        <f>IF(Tableau1[[#This Row],[Réponse f]]="","","{")</f>
        <v/>
      </c>
      <c r="BQ548" s="14" t="str">
        <f>IF(Tableau1[[#This Row],[Réponse f]]="","",Tableau1[[#This Row],[Réponse f]])</f>
        <v/>
      </c>
      <c r="BR548" s="14" t="str">
        <f>IF(Tableau1[[#This Row],[Réponse f]]="","","}")</f>
        <v/>
      </c>
      <c r="BS548" s="14" t="s">
        <v>24</v>
      </c>
      <c r="BT548" s="14" t="str">
        <f t="shared" si="121"/>
        <v>question</v>
      </c>
      <c r="BU548" s="14" t="s">
        <v>26</v>
      </c>
      <c r="BV548" s="14" t="s">
        <v>14</v>
      </c>
      <c r="BX548" s="1" t="str">
        <f>IF(Tableau1[[#This Row],[Question]]="","",CONCATENATE(X548,Y548,Z548,AA548,AB548,AC548,AD548,AE548,AF548,AG548,AH548,AI548,AJ548,AK548,AL548,AM548,AN548,AO548,AP548,AQ548,AR548,AS548,AT548,AU548,AV548,AW548,AX548,AY548,AZ548,BA548,BB548,BC548,BD548,BE548,BF548,BG548,BH548,BI548,BJ548,BK548,BL548,BM548,BN548,BO548,BP548,BQ548,BR548,BS548,BT548,BU548,BV548))</f>
        <v/>
      </c>
    </row>
    <row r="549" spans="1:76">
      <c r="A549" s="24"/>
      <c r="B549" s="24"/>
      <c r="C549" s="25"/>
      <c r="D549" s="25"/>
      <c r="E549" s="24"/>
      <c r="F549" s="56"/>
      <c r="G549" s="56"/>
      <c r="H549" s="25"/>
      <c r="I549" s="25"/>
      <c r="J549" s="25"/>
      <c r="K549" s="25"/>
      <c r="L549" s="25"/>
      <c r="M549" s="25"/>
      <c r="O549" s="4"/>
      <c r="P549" s="2"/>
      <c r="Q549" s="2"/>
      <c r="R549" s="2"/>
      <c r="S549" s="2"/>
      <c r="T549" s="2"/>
      <c r="U549" s="2"/>
      <c r="W549" s="12" t="str">
        <f>IF(Tableau1[[#This Row],[Question]]="","",IF(COUNTIF(Tableau1[[#This Row],[Réponse a]:[Rép f est :]],"bonne")&lt;1,"Attention pas assez de bonnes réponses",""))</f>
        <v/>
      </c>
      <c r="X549" s="14" t="s">
        <v>13</v>
      </c>
      <c r="Y549" s="14">
        <f t="shared" si="112"/>
        <v>0</v>
      </c>
      <c r="Z549" s="14" t="s">
        <v>25</v>
      </c>
      <c r="AA549" s="14" t="str">
        <f>IF(OR(COUNTIF(Tableau1[[#This Row],[Réponse a]:[Rép f est :]],"bonne")&gt;1,Tableau1[[#This Row],[Forcer question multiple]]&lt;&gt;""),"questionmult","question")</f>
        <v>question</v>
      </c>
      <c r="AB549" s="14" t="s">
        <v>21</v>
      </c>
      <c r="AC549" s="14" t="str">
        <f t="shared" si="113"/>
        <v/>
      </c>
      <c r="AD549" s="14">
        <f t="shared" si="122"/>
        <v>549</v>
      </c>
      <c r="AE549" s="14" t="s">
        <v>14</v>
      </c>
      <c r="AF549" s="14" t="str">
        <f t="shared" si="114"/>
        <v>\bareme{b=,m=}</v>
      </c>
      <c r="AG549" s="14" t="str">
        <f t="shared" si="115"/>
        <v/>
      </c>
      <c r="AH549" s="15" t="str">
        <f t="shared" si="116"/>
        <v/>
      </c>
      <c r="AI549" s="15" t="str">
        <f t="shared" si="117"/>
        <v/>
      </c>
      <c r="AJ549" s="15" t="str">
        <f t="shared" si="118"/>
        <v/>
      </c>
      <c r="AK549" s="15" t="str">
        <f t="shared" si="119"/>
        <v/>
      </c>
      <c r="AL549" s="15" t="str">
        <f t="shared" si="120"/>
        <v/>
      </c>
      <c r="AN549" s="14" t="s">
        <v>27</v>
      </c>
      <c r="AO549" s="14" t="s">
        <v>22</v>
      </c>
      <c r="AP549" s="14">
        <f>Tableau1[[#This Row],[Rép a est :]]</f>
        <v>0</v>
      </c>
      <c r="AQ549" s="14" t="s">
        <v>23</v>
      </c>
      <c r="AR549" s="14">
        <f>Tableau1[[#This Row],[Réponse a]]</f>
        <v>0</v>
      </c>
      <c r="AS549" s="14" t="s">
        <v>14</v>
      </c>
      <c r="AT549" s="14" t="s">
        <v>22</v>
      </c>
      <c r="AU549" s="14">
        <f>Tableau1[[#This Row],[Rép b est :]]</f>
        <v>0</v>
      </c>
      <c r="AV549" s="14" t="s">
        <v>23</v>
      </c>
      <c r="AW549" s="14">
        <f>Tableau1[[#This Row],[Réponse b]]</f>
        <v>0</v>
      </c>
      <c r="AX549" s="14" t="s">
        <v>14</v>
      </c>
      <c r="AY549" s="14" t="str">
        <f>IF(Tableau1[[#This Row],[Réponse c]]="","","\")</f>
        <v/>
      </c>
      <c r="AZ549" s="14" t="str">
        <f>IF(Tableau1[[#This Row],[Réponse c]]="","",Tableau1[[#This Row],[Rép c est :]])</f>
        <v/>
      </c>
      <c r="BA549" s="14" t="str">
        <f>IF(Tableau1[[#This Row],[Réponse c]]="","","{")</f>
        <v/>
      </c>
      <c r="BB549" s="14" t="str">
        <f>IF(Tableau1[[#This Row],[Réponse c]]="","",Tableau1[[#This Row],[Réponse c]])</f>
        <v/>
      </c>
      <c r="BC549" s="14" t="str">
        <f>IF(Tableau1[[#This Row],[Réponse c]]="","","}")</f>
        <v/>
      </c>
      <c r="BD549" s="14" t="str">
        <f>IF(Tableau1[[#This Row],[Réponse d]]="","","\")</f>
        <v/>
      </c>
      <c r="BE549" s="14" t="str">
        <f>IF(Tableau1[[#This Row],[Réponse d]]="","",Tableau1[[#This Row],[Rép d est :]])</f>
        <v/>
      </c>
      <c r="BF549" s="14" t="str">
        <f>IF(Tableau1[[#This Row],[Réponse d]]="","","{")</f>
        <v/>
      </c>
      <c r="BG549" s="14" t="str">
        <f>IF(Tableau1[[#This Row],[Réponse d]]="","",Tableau1[[#This Row],[Réponse d]])</f>
        <v/>
      </c>
      <c r="BH549" s="14" t="str">
        <f>IF(Tableau1[[#This Row],[Réponse d]]="","","}")</f>
        <v/>
      </c>
      <c r="BI549" s="14" t="str">
        <f>IF(Tableau1[[#This Row],[Réponse e]]="","","\")</f>
        <v/>
      </c>
      <c r="BJ549" s="14" t="str">
        <f>IF(Tableau1[[#This Row],[Réponse e]]="","",Tableau1[[#This Row],[Rép e est :]])</f>
        <v/>
      </c>
      <c r="BK549" s="14" t="str">
        <f>IF(Tableau1[[#This Row],[Réponse e]]="","","{")</f>
        <v/>
      </c>
      <c r="BL549" s="14" t="str">
        <f>IF(Tableau1[[#This Row],[Réponse e]]="","",Tableau1[[#This Row],[Réponse e]])</f>
        <v/>
      </c>
      <c r="BM549" s="14" t="str">
        <f>IF(Tableau1[[#This Row],[Réponse e]]="","","}")</f>
        <v/>
      </c>
      <c r="BN549" s="14" t="str">
        <f>IF(Tableau1[[#This Row],[Réponse f]]="","","\")</f>
        <v/>
      </c>
      <c r="BO549" s="14" t="str">
        <f>IF(Tableau1[[#This Row],[Réponse f]]="","",Tableau1[[#This Row],[Rép f est :]])</f>
        <v/>
      </c>
      <c r="BP549" s="14" t="str">
        <f>IF(Tableau1[[#This Row],[Réponse f]]="","","{")</f>
        <v/>
      </c>
      <c r="BQ549" s="14" t="str">
        <f>IF(Tableau1[[#This Row],[Réponse f]]="","",Tableau1[[#This Row],[Réponse f]])</f>
        <v/>
      </c>
      <c r="BR549" s="14" t="str">
        <f>IF(Tableau1[[#This Row],[Réponse f]]="","","}")</f>
        <v/>
      </c>
      <c r="BS549" s="14" t="s">
        <v>24</v>
      </c>
      <c r="BT549" s="14" t="str">
        <f t="shared" si="121"/>
        <v>question</v>
      </c>
      <c r="BU549" s="14" t="s">
        <v>26</v>
      </c>
      <c r="BV549" s="14" t="s">
        <v>14</v>
      </c>
      <c r="BX549" s="1" t="str">
        <f>IF(Tableau1[[#This Row],[Question]]="","",CONCATENATE(X549,Y549,Z549,AA549,AB549,AC549,AD549,AE549,AF549,AG549,AH549,AI549,AJ549,AK549,AL549,AM549,AN549,AO549,AP549,AQ549,AR549,AS549,AT549,AU549,AV549,AW549,AX549,AY549,AZ549,BA549,BB549,BC549,BD549,BE549,BF549,BG549,BH549,BI549,BJ549,BK549,BL549,BM549,BN549,BO549,BP549,BQ549,BR549,BS549,BT549,BU549,BV549))</f>
        <v/>
      </c>
    </row>
    <row r="550" spans="1:76">
      <c r="A550" s="24"/>
      <c r="B550" s="24"/>
      <c r="C550" s="25"/>
      <c r="D550" s="25"/>
      <c r="E550" s="24"/>
      <c r="F550" s="56"/>
      <c r="G550" s="56"/>
      <c r="H550" s="25"/>
      <c r="I550" s="25"/>
      <c r="J550" s="25"/>
      <c r="K550" s="25"/>
      <c r="L550" s="25"/>
      <c r="M550" s="25"/>
      <c r="O550" s="4"/>
      <c r="P550" s="2"/>
      <c r="Q550" s="2"/>
      <c r="R550" s="2"/>
      <c r="S550" s="2"/>
      <c r="T550" s="2"/>
      <c r="U550" s="2"/>
      <c r="W550" s="12" t="str">
        <f>IF(Tableau1[[#This Row],[Question]]="","",IF(COUNTIF(Tableau1[[#This Row],[Réponse a]:[Rép f est :]],"bonne")&lt;1,"Attention pas assez de bonnes réponses",""))</f>
        <v/>
      </c>
      <c r="X550" s="14" t="s">
        <v>13</v>
      </c>
      <c r="Y550" s="14">
        <f t="shared" si="112"/>
        <v>0</v>
      </c>
      <c r="Z550" s="14" t="s">
        <v>25</v>
      </c>
      <c r="AA550" s="14" t="str">
        <f>IF(OR(COUNTIF(Tableau1[[#This Row],[Réponse a]:[Rép f est :]],"bonne")&gt;1,Tableau1[[#This Row],[Forcer question multiple]]&lt;&gt;""),"questionmult","question")</f>
        <v>question</v>
      </c>
      <c r="AB550" s="14" t="s">
        <v>21</v>
      </c>
      <c r="AC550" s="14" t="str">
        <f t="shared" si="113"/>
        <v/>
      </c>
      <c r="AD550" s="14">
        <f t="shared" si="122"/>
        <v>550</v>
      </c>
      <c r="AE550" s="14" t="s">
        <v>14</v>
      </c>
      <c r="AF550" s="14" t="str">
        <f t="shared" si="114"/>
        <v>\bareme{b=,m=}</v>
      </c>
      <c r="AG550" s="14" t="str">
        <f t="shared" si="115"/>
        <v/>
      </c>
      <c r="AH550" s="15" t="str">
        <f t="shared" si="116"/>
        <v/>
      </c>
      <c r="AI550" s="15" t="str">
        <f t="shared" si="117"/>
        <v/>
      </c>
      <c r="AJ550" s="15" t="str">
        <f t="shared" si="118"/>
        <v/>
      </c>
      <c r="AK550" s="15" t="str">
        <f t="shared" si="119"/>
        <v/>
      </c>
      <c r="AL550" s="15" t="str">
        <f t="shared" si="120"/>
        <v/>
      </c>
      <c r="AN550" s="14" t="s">
        <v>27</v>
      </c>
      <c r="AO550" s="14" t="s">
        <v>22</v>
      </c>
      <c r="AP550" s="14">
        <f>Tableau1[[#This Row],[Rép a est :]]</f>
        <v>0</v>
      </c>
      <c r="AQ550" s="14" t="s">
        <v>23</v>
      </c>
      <c r="AR550" s="14">
        <f>Tableau1[[#This Row],[Réponse a]]</f>
        <v>0</v>
      </c>
      <c r="AS550" s="14" t="s">
        <v>14</v>
      </c>
      <c r="AT550" s="14" t="s">
        <v>22</v>
      </c>
      <c r="AU550" s="14">
        <f>Tableau1[[#This Row],[Rép b est :]]</f>
        <v>0</v>
      </c>
      <c r="AV550" s="14" t="s">
        <v>23</v>
      </c>
      <c r="AW550" s="14">
        <f>Tableau1[[#This Row],[Réponse b]]</f>
        <v>0</v>
      </c>
      <c r="AX550" s="14" t="s">
        <v>14</v>
      </c>
      <c r="AY550" s="14" t="str">
        <f>IF(Tableau1[[#This Row],[Réponse c]]="","","\")</f>
        <v/>
      </c>
      <c r="AZ550" s="14" t="str">
        <f>IF(Tableau1[[#This Row],[Réponse c]]="","",Tableau1[[#This Row],[Rép c est :]])</f>
        <v/>
      </c>
      <c r="BA550" s="14" t="str">
        <f>IF(Tableau1[[#This Row],[Réponse c]]="","","{")</f>
        <v/>
      </c>
      <c r="BB550" s="14" t="str">
        <f>IF(Tableau1[[#This Row],[Réponse c]]="","",Tableau1[[#This Row],[Réponse c]])</f>
        <v/>
      </c>
      <c r="BC550" s="14" t="str">
        <f>IF(Tableau1[[#This Row],[Réponse c]]="","","}")</f>
        <v/>
      </c>
      <c r="BD550" s="14" t="str">
        <f>IF(Tableau1[[#This Row],[Réponse d]]="","","\")</f>
        <v/>
      </c>
      <c r="BE550" s="14" t="str">
        <f>IF(Tableau1[[#This Row],[Réponse d]]="","",Tableau1[[#This Row],[Rép d est :]])</f>
        <v/>
      </c>
      <c r="BF550" s="14" t="str">
        <f>IF(Tableau1[[#This Row],[Réponse d]]="","","{")</f>
        <v/>
      </c>
      <c r="BG550" s="14" t="str">
        <f>IF(Tableau1[[#This Row],[Réponse d]]="","",Tableau1[[#This Row],[Réponse d]])</f>
        <v/>
      </c>
      <c r="BH550" s="14" t="str">
        <f>IF(Tableau1[[#This Row],[Réponse d]]="","","}")</f>
        <v/>
      </c>
      <c r="BI550" s="14" t="str">
        <f>IF(Tableau1[[#This Row],[Réponse e]]="","","\")</f>
        <v/>
      </c>
      <c r="BJ550" s="14" t="str">
        <f>IF(Tableau1[[#This Row],[Réponse e]]="","",Tableau1[[#This Row],[Rép e est :]])</f>
        <v/>
      </c>
      <c r="BK550" s="14" t="str">
        <f>IF(Tableau1[[#This Row],[Réponse e]]="","","{")</f>
        <v/>
      </c>
      <c r="BL550" s="14" t="str">
        <f>IF(Tableau1[[#This Row],[Réponse e]]="","",Tableau1[[#This Row],[Réponse e]])</f>
        <v/>
      </c>
      <c r="BM550" s="14" t="str">
        <f>IF(Tableau1[[#This Row],[Réponse e]]="","","}")</f>
        <v/>
      </c>
      <c r="BN550" s="14" t="str">
        <f>IF(Tableau1[[#This Row],[Réponse f]]="","","\")</f>
        <v/>
      </c>
      <c r="BO550" s="14" t="str">
        <f>IF(Tableau1[[#This Row],[Réponse f]]="","",Tableau1[[#This Row],[Rép f est :]])</f>
        <v/>
      </c>
      <c r="BP550" s="14" t="str">
        <f>IF(Tableau1[[#This Row],[Réponse f]]="","","{")</f>
        <v/>
      </c>
      <c r="BQ550" s="14" t="str">
        <f>IF(Tableau1[[#This Row],[Réponse f]]="","",Tableau1[[#This Row],[Réponse f]])</f>
        <v/>
      </c>
      <c r="BR550" s="14" t="str">
        <f>IF(Tableau1[[#This Row],[Réponse f]]="","","}")</f>
        <v/>
      </c>
      <c r="BS550" s="14" t="s">
        <v>24</v>
      </c>
      <c r="BT550" s="14" t="str">
        <f t="shared" si="121"/>
        <v>question</v>
      </c>
      <c r="BU550" s="14" t="s">
        <v>26</v>
      </c>
      <c r="BV550" s="14" t="s">
        <v>14</v>
      </c>
      <c r="BX550" s="1" t="str">
        <f>IF(Tableau1[[#This Row],[Question]]="","",CONCATENATE(X550,Y550,Z550,AA550,AB550,AC550,AD550,AE550,AF550,AG550,AH550,AI550,AJ550,AK550,AL550,AM550,AN550,AO550,AP550,AQ550,AR550,AS550,AT550,AU550,AV550,AW550,AX550,AY550,AZ550,BA550,BB550,BC550,BD550,BE550,BF550,BG550,BH550,BI550,BJ550,BK550,BL550,BM550,BN550,BO550,BP550,BQ550,BR550,BS550,BT550,BU550,BV550))</f>
        <v/>
      </c>
    </row>
    <row r="551" spans="1:76">
      <c r="A551" s="24"/>
      <c r="B551" s="24"/>
      <c r="C551" s="25"/>
      <c r="D551" s="25"/>
      <c r="E551" s="24"/>
      <c r="F551" s="56"/>
      <c r="G551" s="56"/>
      <c r="H551" s="25"/>
      <c r="I551" s="25"/>
      <c r="J551" s="25"/>
      <c r="K551" s="25"/>
      <c r="L551" s="25"/>
      <c r="M551" s="25"/>
      <c r="O551" s="4"/>
      <c r="P551" s="2"/>
      <c r="Q551" s="2"/>
      <c r="R551" s="2"/>
      <c r="S551" s="2"/>
      <c r="T551" s="2"/>
      <c r="U551" s="2"/>
      <c r="W551" s="12" t="str">
        <f>IF(Tableau1[[#This Row],[Question]]="","",IF(COUNTIF(Tableau1[[#This Row],[Réponse a]:[Rép f est :]],"bonne")&lt;1,"Attention pas assez de bonnes réponses",""))</f>
        <v/>
      </c>
      <c r="X551" s="14" t="s">
        <v>13</v>
      </c>
      <c r="Y551" s="14">
        <f t="shared" si="112"/>
        <v>0</v>
      </c>
      <c r="Z551" s="14" t="s">
        <v>25</v>
      </c>
      <c r="AA551" s="14" t="str">
        <f>IF(OR(COUNTIF(Tableau1[[#This Row],[Réponse a]:[Rép f est :]],"bonne")&gt;1,Tableau1[[#This Row],[Forcer question multiple]]&lt;&gt;""),"questionmult","question")</f>
        <v>question</v>
      </c>
      <c r="AB551" s="14" t="s">
        <v>21</v>
      </c>
      <c r="AC551" s="14" t="str">
        <f t="shared" si="113"/>
        <v/>
      </c>
      <c r="AD551" s="14">
        <f t="shared" si="122"/>
        <v>551</v>
      </c>
      <c r="AE551" s="14" t="s">
        <v>14</v>
      </c>
      <c r="AF551" s="14" t="str">
        <f t="shared" si="114"/>
        <v>\bareme{b=,m=}</v>
      </c>
      <c r="AG551" s="14" t="str">
        <f t="shared" si="115"/>
        <v/>
      </c>
      <c r="AH551" s="15" t="str">
        <f t="shared" si="116"/>
        <v/>
      </c>
      <c r="AI551" s="15" t="str">
        <f t="shared" si="117"/>
        <v/>
      </c>
      <c r="AJ551" s="15" t="str">
        <f t="shared" si="118"/>
        <v/>
      </c>
      <c r="AK551" s="15" t="str">
        <f t="shared" si="119"/>
        <v/>
      </c>
      <c r="AL551" s="15" t="str">
        <f t="shared" si="120"/>
        <v/>
      </c>
      <c r="AN551" s="14" t="s">
        <v>27</v>
      </c>
      <c r="AO551" s="14" t="s">
        <v>22</v>
      </c>
      <c r="AP551" s="14">
        <f>Tableau1[[#This Row],[Rép a est :]]</f>
        <v>0</v>
      </c>
      <c r="AQ551" s="14" t="s">
        <v>23</v>
      </c>
      <c r="AR551" s="14">
        <f>Tableau1[[#This Row],[Réponse a]]</f>
        <v>0</v>
      </c>
      <c r="AS551" s="14" t="s">
        <v>14</v>
      </c>
      <c r="AT551" s="14" t="s">
        <v>22</v>
      </c>
      <c r="AU551" s="14">
        <f>Tableau1[[#This Row],[Rép b est :]]</f>
        <v>0</v>
      </c>
      <c r="AV551" s="14" t="s">
        <v>23</v>
      </c>
      <c r="AW551" s="14">
        <f>Tableau1[[#This Row],[Réponse b]]</f>
        <v>0</v>
      </c>
      <c r="AX551" s="14" t="s">
        <v>14</v>
      </c>
      <c r="AY551" s="14" t="str">
        <f>IF(Tableau1[[#This Row],[Réponse c]]="","","\")</f>
        <v/>
      </c>
      <c r="AZ551" s="14" t="str">
        <f>IF(Tableau1[[#This Row],[Réponse c]]="","",Tableau1[[#This Row],[Rép c est :]])</f>
        <v/>
      </c>
      <c r="BA551" s="14" t="str">
        <f>IF(Tableau1[[#This Row],[Réponse c]]="","","{")</f>
        <v/>
      </c>
      <c r="BB551" s="14" t="str">
        <f>IF(Tableau1[[#This Row],[Réponse c]]="","",Tableau1[[#This Row],[Réponse c]])</f>
        <v/>
      </c>
      <c r="BC551" s="14" t="str">
        <f>IF(Tableau1[[#This Row],[Réponse c]]="","","}")</f>
        <v/>
      </c>
      <c r="BD551" s="14" t="str">
        <f>IF(Tableau1[[#This Row],[Réponse d]]="","","\")</f>
        <v/>
      </c>
      <c r="BE551" s="14" t="str">
        <f>IF(Tableau1[[#This Row],[Réponse d]]="","",Tableau1[[#This Row],[Rép d est :]])</f>
        <v/>
      </c>
      <c r="BF551" s="14" t="str">
        <f>IF(Tableau1[[#This Row],[Réponse d]]="","","{")</f>
        <v/>
      </c>
      <c r="BG551" s="14" t="str">
        <f>IF(Tableau1[[#This Row],[Réponse d]]="","",Tableau1[[#This Row],[Réponse d]])</f>
        <v/>
      </c>
      <c r="BH551" s="14" t="str">
        <f>IF(Tableau1[[#This Row],[Réponse d]]="","","}")</f>
        <v/>
      </c>
      <c r="BI551" s="14" t="str">
        <f>IF(Tableau1[[#This Row],[Réponse e]]="","","\")</f>
        <v/>
      </c>
      <c r="BJ551" s="14" t="str">
        <f>IF(Tableau1[[#This Row],[Réponse e]]="","",Tableau1[[#This Row],[Rép e est :]])</f>
        <v/>
      </c>
      <c r="BK551" s="14" t="str">
        <f>IF(Tableau1[[#This Row],[Réponse e]]="","","{")</f>
        <v/>
      </c>
      <c r="BL551" s="14" t="str">
        <f>IF(Tableau1[[#This Row],[Réponse e]]="","",Tableau1[[#This Row],[Réponse e]])</f>
        <v/>
      </c>
      <c r="BM551" s="14" t="str">
        <f>IF(Tableau1[[#This Row],[Réponse e]]="","","}")</f>
        <v/>
      </c>
      <c r="BN551" s="14" t="str">
        <f>IF(Tableau1[[#This Row],[Réponse f]]="","","\")</f>
        <v/>
      </c>
      <c r="BO551" s="14" t="str">
        <f>IF(Tableau1[[#This Row],[Réponse f]]="","",Tableau1[[#This Row],[Rép f est :]])</f>
        <v/>
      </c>
      <c r="BP551" s="14" t="str">
        <f>IF(Tableau1[[#This Row],[Réponse f]]="","","{")</f>
        <v/>
      </c>
      <c r="BQ551" s="14" t="str">
        <f>IF(Tableau1[[#This Row],[Réponse f]]="","",Tableau1[[#This Row],[Réponse f]])</f>
        <v/>
      </c>
      <c r="BR551" s="14" t="str">
        <f>IF(Tableau1[[#This Row],[Réponse f]]="","","}")</f>
        <v/>
      </c>
      <c r="BS551" s="14" t="s">
        <v>24</v>
      </c>
      <c r="BT551" s="14" t="str">
        <f t="shared" si="121"/>
        <v>question</v>
      </c>
      <c r="BU551" s="14" t="s">
        <v>26</v>
      </c>
      <c r="BV551" s="14" t="s">
        <v>14</v>
      </c>
      <c r="BX551" s="1" t="str">
        <f>IF(Tableau1[[#This Row],[Question]]="","",CONCATENATE(X551,Y551,Z551,AA551,AB551,AC551,AD551,AE551,AF551,AG551,AH551,AI551,AJ551,AK551,AL551,AM551,AN551,AO551,AP551,AQ551,AR551,AS551,AT551,AU551,AV551,AW551,AX551,AY551,AZ551,BA551,BB551,BC551,BD551,BE551,BF551,BG551,BH551,BI551,BJ551,BK551,BL551,BM551,BN551,BO551,BP551,BQ551,BR551,BS551,BT551,BU551,BV551))</f>
        <v/>
      </c>
    </row>
    <row r="552" spans="1:76">
      <c r="A552" s="24"/>
      <c r="B552" s="24"/>
      <c r="C552" s="25"/>
      <c r="D552" s="25"/>
      <c r="E552" s="24"/>
      <c r="F552" s="56"/>
      <c r="G552" s="56"/>
      <c r="H552" s="25"/>
      <c r="I552" s="25"/>
      <c r="J552" s="25"/>
      <c r="K552" s="25"/>
      <c r="L552" s="25"/>
      <c r="M552" s="25"/>
      <c r="O552" s="4"/>
      <c r="P552" s="2"/>
      <c r="Q552" s="2"/>
      <c r="R552" s="2"/>
      <c r="S552" s="2"/>
      <c r="T552" s="2"/>
      <c r="U552" s="2"/>
      <c r="W552" s="12" t="str">
        <f>IF(Tableau1[[#This Row],[Question]]="","",IF(COUNTIF(Tableau1[[#This Row],[Réponse a]:[Rép f est :]],"bonne")&lt;1,"Attention pas assez de bonnes réponses",""))</f>
        <v/>
      </c>
      <c r="X552" s="14" t="s">
        <v>13</v>
      </c>
      <c r="Y552" s="14">
        <f t="shared" si="112"/>
        <v>0</v>
      </c>
      <c r="Z552" s="14" t="s">
        <v>25</v>
      </c>
      <c r="AA552" s="14" t="str">
        <f>IF(OR(COUNTIF(Tableau1[[#This Row],[Réponse a]:[Rép f est :]],"bonne")&gt;1,Tableau1[[#This Row],[Forcer question multiple]]&lt;&gt;""),"questionmult","question")</f>
        <v>question</v>
      </c>
      <c r="AB552" s="14" t="s">
        <v>21</v>
      </c>
      <c r="AC552" s="14" t="str">
        <f t="shared" si="113"/>
        <v/>
      </c>
      <c r="AD552" s="14">
        <f t="shared" si="122"/>
        <v>552</v>
      </c>
      <c r="AE552" s="14" t="s">
        <v>14</v>
      </c>
      <c r="AF552" s="14" t="str">
        <f t="shared" si="114"/>
        <v>\bareme{b=,m=}</v>
      </c>
      <c r="AG552" s="14" t="str">
        <f t="shared" si="115"/>
        <v/>
      </c>
      <c r="AH552" s="15" t="str">
        <f t="shared" si="116"/>
        <v/>
      </c>
      <c r="AI552" s="15" t="str">
        <f t="shared" si="117"/>
        <v/>
      </c>
      <c r="AJ552" s="15" t="str">
        <f t="shared" si="118"/>
        <v/>
      </c>
      <c r="AK552" s="15" t="str">
        <f t="shared" si="119"/>
        <v/>
      </c>
      <c r="AL552" s="15" t="str">
        <f t="shared" si="120"/>
        <v/>
      </c>
      <c r="AN552" s="14" t="s">
        <v>27</v>
      </c>
      <c r="AO552" s="14" t="s">
        <v>22</v>
      </c>
      <c r="AP552" s="14">
        <f>Tableau1[[#This Row],[Rép a est :]]</f>
        <v>0</v>
      </c>
      <c r="AQ552" s="14" t="s">
        <v>23</v>
      </c>
      <c r="AR552" s="14">
        <f>Tableau1[[#This Row],[Réponse a]]</f>
        <v>0</v>
      </c>
      <c r="AS552" s="14" t="s">
        <v>14</v>
      </c>
      <c r="AT552" s="14" t="s">
        <v>22</v>
      </c>
      <c r="AU552" s="14">
        <f>Tableau1[[#This Row],[Rép b est :]]</f>
        <v>0</v>
      </c>
      <c r="AV552" s="14" t="s">
        <v>23</v>
      </c>
      <c r="AW552" s="14">
        <f>Tableau1[[#This Row],[Réponse b]]</f>
        <v>0</v>
      </c>
      <c r="AX552" s="14" t="s">
        <v>14</v>
      </c>
      <c r="AY552" s="14" t="str">
        <f>IF(Tableau1[[#This Row],[Réponse c]]="","","\")</f>
        <v/>
      </c>
      <c r="AZ552" s="14" t="str">
        <f>IF(Tableau1[[#This Row],[Réponse c]]="","",Tableau1[[#This Row],[Rép c est :]])</f>
        <v/>
      </c>
      <c r="BA552" s="14" t="str">
        <f>IF(Tableau1[[#This Row],[Réponse c]]="","","{")</f>
        <v/>
      </c>
      <c r="BB552" s="14" t="str">
        <f>IF(Tableau1[[#This Row],[Réponse c]]="","",Tableau1[[#This Row],[Réponse c]])</f>
        <v/>
      </c>
      <c r="BC552" s="14" t="str">
        <f>IF(Tableau1[[#This Row],[Réponse c]]="","","}")</f>
        <v/>
      </c>
      <c r="BD552" s="14" t="str">
        <f>IF(Tableau1[[#This Row],[Réponse d]]="","","\")</f>
        <v/>
      </c>
      <c r="BE552" s="14" t="str">
        <f>IF(Tableau1[[#This Row],[Réponse d]]="","",Tableau1[[#This Row],[Rép d est :]])</f>
        <v/>
      </c>
      <c r="BF552" s="14" t="str">
        <f>IF(Tableau1[[#This Row],[Réponse d]]="","","{")</f>
        <v/>
      </c>
      <c r="BG552" s="14" t="str">
        <f>IF(Tableau1[[#This Row],[Réponse d]]="","",Tableau1[[#This Row],[Réponse d]])</f>
        <v/>
      </c>
      <c r="BH552" s="14" t="str">
        <f>IF(Tableau1[[#This Row],[Réponse d]]="","","}")</f>
        <v/>
      </c>
      <c r="BI552" s="14" t="str">
        <f>IF(Tableau1[[#This Row],[Réponse e]]="","","\")</f>
        <v/>
      </c>
      <c r="BJ552" s="14" t="str">
        <f>IF(Tableau1[[#This Row],[Réponse e]]="","",Tableau1[[#This Row],[Rép e est :]])</f>
        <v/>
      </c>
      <c r="BK552" s="14" t="str">
        <f>IF(Tableau1[[#This Row],[Réponse e]]="","","{")</f>
        <v/>
      </c>
      <c r="BL552" s="14" t="str">
        <f>IF(Tableau1[[#This Row],[Réponse e]]="","",Tableau1[[#This Row],[Réponse e]])</f>
        <v/>
      </c>
      <c r="BM552" s="14" t="str">
        <f>IF(Tableau1[[#This Row],[Réponse e]]="","","}")</f>
        <v/>
      </c>
      <c r="BN552" s="14" t="str">
        <f>IF(Tableau1[[#This Row],[Réponse f]]="","","\")</f>
        <v/>
      </c>
      <c r="BO552" s="14" t="str">
        <f>IF(Tableau1[[#This Row],[Réponse f]]="","",Tableau1[[#This Row],[Rép f est :]])</f>
        <v/>
      </c>
      <c r="BP552" s="14" t="str">
        <f>IF(Tableau1[[#This Row],[Réponse f]]="","","{")</f>
        <v/>
      </c>
      <c r="BQ552" s="14" t="str">
        <f>IF(Tableau1[[#This Row],[Réponse f]]="","",Tableau1[[#This Row],[Réponse f]])</f>
        <v/>
      </c>
      <c r="BR552" s="14" t="str">
        <f>IF(Tableau1[[#This Row],[Réponse f]]="","","}")</f>
        <v/>
      </c>
      <c r="BS552" s="14" t="s">
        <v>24</v>
      </c>
      <c r="BT552" s="14" t="str">
        <f t="shared" si="121"/>
        <v>question</v>
      </c>
      <c r="BU552" s="14" t="s">
        <v>26</v>
      </c>
      <c r="BV552" s="14" t="s">
        <v>14</v>
      </c>
      <c r="BX552" s="1" t="str">
        <f>IF(Tableau1[[#This Row],[Question]]="","",CONCATENATE(X552,Y552,Z552,AA552,AB552,AC552,AD552,AE552,AF552,AG552,AH552,AI552,AJ552,AK552,AL552,AM552,AN552,AO552,AP552,AQ552,AR552,AS552,AT552,AU552,AV552,AW552,AX552,AY552,AZ552,BA552,BB552,BC552,BD552,BE552,BF552,BG552,BH552,BI552,BJ552,BK552,BL552,BM552,BN552,BO552,BP552,BQ552,BR552,BS552,BT552,BU552,BV552))</f>
        <v/>
      </c>
    </row>
    <row r="553" spans="1:76">
      <c r="A553" s="24"/>
      <c r="B553" s="24"/>
      <c r="C553" s="25"/>
      <c r="D553" s="25"/>
      <c r="E553" s="24"/>
      <c r="F553" s="56"/>
      <c r="G553" s="56"/>
      <c r="H553" s="25"/>
      <c r="I553" s="25"/>
      <c r="J553" s="25"/>
      <c r="K553" s="25"/>
      <c r="L553" s="25"/>
      <c r="M553" s="25"/>
      <c r="O553" s="4"/>
      <c r="P553" s="2"/>
      <c r="Q553" s="2"/>
      <c r="R553" s="2"/>
      <c r="S553" s="2"/>
      <c r="T553" s="2"/>
      <c r="U553" s="2"/>
      <c r="W553" s="12" t="str">
        <f>IF(Tableau1[[#This Row],[Question]]="","",IF(COUNTIF(Tableau1[[#This Row],[Réponse a]:[Rép f est :]],"bonne")&lt;1,"Attention pas assez de bonnes réponses",""))</f>
        <v/>
      </c>
      <c r="X553" s="14" t="s">
        <v>13</v>
      </c>
      <c r="Y553" s="14">
        <f t="shared" si="112"/>
        <v>0</v>
      </c>
      <c r="Z553" s="14" t="s">
        <v>25</v>
      </c>
      <c r="AA553" s="14" t="str">
        <f>IF(OR(COUNTIF(Tableau1[[#This Row],[Réponse a]:[Rép f est :]],"bonne")&gt;1,Tableau1[[#This Row],[Forcer question multiple]]&lt;&gt;""),"questionmult","question")</f>
        <v>question</v>
      </c>
      <c r="AB553" s="14" t="s">
        <v>21</v>
      </c>
      <c r="AC553" s="14" t="str">
        <f t="shared" si="113"/>
        <v/>
      </c>
      <c r="AD553" s="14">
        <f t="shared" si="122"/>
        <v>553</v>
      </c>
      <c r="AE553" s="14" t="s">
        <v>14</v>
      </c>
      <c r="AF553" s="14" t="str">
        <f t="shared" si="114"/>
        <v>\bareme{b=,m=}</v>
      </c>
      <c r="AG553" s="14" t="str">
        <f t="shared" si="115"/>
        <v/>
      </c>
      <c r="AH553" s="15" t="str">
        <f t="shared" si="116"/>
        <v/>
      </c>
      <c r="AI553" s="15" t="str">
        <f t="shared" si="117"/>
        <v/>
      </c>
      <c r="AJ553" s="15" t="str">
        <f t="shared" si="118"/>
        <v/>
      </c>
      <c r="AK553" s="15" t="str">
        <f t="shared" si="119"/>
        <v/>
      </c>
      <c r="AL553" s="15" t="str">
        <f t="shared" si="120"/>
        <v/>
      </c>
      <c r="AN553" s="14" t="s">
        <v>27</v>
      </c>
      <c r="AO553" s="14" t="s">
        <v>22</v>
      </c>
      <c r="AP553" s="14">
        <f>Tableau1[[#This Row],[Rép a est :]]</f>
        <v>0</v>
      </c>
      <c r="AQ553" s="14" t="s">
        <v>23</v>
      </c>
      <c r="AR553" s="14">
        <f>Tableau1[[#This Row],[Réponse a]]</f>
        <v>0</v>
      </c>
      <c r="AS553" s="14" t="s">
        <v>14</v>
      </c>
      <c r="AT553" s="14" t="s">
        <v>22</v>
      </c>
      <c r="AU553" s="14">
        <f>Tableau1[[#This Row],[Rép b est :]]</f>
        <v>0</v>
      </c>
      <c r="AV553" s="14" t="s">
        <v>23</v>
      </c>
      <c r="AW553" s="14">
        <f>Tableau1[[#This Row],[Réponse b]]</f>
        <v>0</v>
      </c>
      <c r="AX553" s="14" t="s">
        <v>14</v>
      </c>
      <c r="AY553" s="14" t="str">
        <f>IF(Tableau1[[#This Row],[Réponse c]]="","","\")</f>
        <v/>
      </c>
      <c r="AZ553" s="14" t="str">
        <f>IF(Tableau1[[#This Row],[Réponse c]]="","",Tableau1[[#This Row],[Rép c est :]])</f>
        <v/>
      </c>
      <c r="BA553" s="14" t="str">
        <f>IF(Tableau1[[#This Row],[Réponse c]]="","","{")</f>
        <v/>
      </c>
      <c r="BB553" s="14" t="str">
        <f>IF(Tableau1[[#This Row],[Réponse c]]="","",Tableau1[[#This Row],[Réponse c]])</f>
        <v/>
      </c>
      <c r="BC553" s="14" t="str">
        <f>IF(Tableau1[[#This Row],[Réponse c]]="","","}")</f>
        <v/>
      </c>
      <c r="BD553" s="14" t="str">
        <f>IF(Tableau1[[#This Row],[Réponse d]]="","","\")</f>
        <v/>
      </c>
      <c r="BE553" s="14" t="str">
        <f>IF(Tableau1[[#This Row],[Réponse d]]="","",Tableau1[[#This Row],[Rép d est :]])</f>
        <v/>
      </c>
      <c r="BF553" s="14" t="str">
        <f>IF(Tableau1[[#This Row],[Réponse d]]="","","{")</f>
        <v/>
      </c>
      <c r="BG553" s="14" t="str">
        <f>IF(Tableau1[[#This Row],[Réponse d]]="","",Tableau1[[#This Row],[Réponse d]])</f>
        <v/>
      </c>
      <c r="BH553" s="14" t="str">
        <f>IF(Tableau1[[#This Row],[Réponse d]]="","","}")</f>
        <v/>
      </c>
      <c r="BI553" s="14" t="str">
        <f>IF(Tableau1[[#This Row],[Réponse e]]="","","\")</f>
        <v/>
      </c>
      <c r="BJ553" s="14" t="str">
        <f>IF(Tableau1[[#This Row],[Réponse e]]="","",Tableau1[[#This Row],[Rép e est :]])</f>
        <v/>
      </c>
      <c r="BK553" s="14" t="str">
        <f>IF(Tableau1[[#This Row],[Réponse e]]="","","{")</f>
        <v/>
      </c>
      <c r="BL553" s="14" t="str">
        <f>IF(Tableau1[[#This Row],[Réponse e]]="","",Tableau1[[#This Row],[Réponse e]])</f>
        <v/>
      </c>
      <c r="BM553" s="14" t="str">
        <f>IF(Tableau1[[#This Row],[Réponse e]]="","","}")</f>
        <v/>
      </c>
      <c r="BN553" s="14" t="str">
        <f>IF(Tableau1[[#This Row],[Réponse f]]="","","\")</f>
        <v/>
      </c>
      <c r="BO553" s="14" t="str">
        <f>IF(Tableau1[[#This Row],[Réponse f]]="","",Tableau1[[#This Row],[Rép f est :]])</f>
        <v/>
      </c>
      <c r="BP553" s="14" t="str">
        <f>IF(Tableau1[[#This Row],[Réponse f]]="","","{")</f>
        <v/>
      </c>
      <c r="BQ553" s="14" t="str">
        <f>IF(Tableau1[[#This Row],[Réponse f]]="","",Tableau1[[#This Row],[Réponse f]])</f>
        <v/>
      </c>
      <c r="BR553" s="14" t="str">
        <f>IF(Tableau1[[#This Row],[Réponse f]]="","","}")</f>
        <v/>
      </c>
      <c r="BS553" s="14" t="s">
        <v>24</v>
      </c>
      <c r="BT553" s="14" t="str">
        <f t="shared" si="121"/>
        <v>question</v>
      </c>
      <c r="BU553" s="14" t="s">
        <v>26</v>
      </c>
      <c r="BV553" s="14" t="s">
        <v>14</v>
      </c>
      <c r="BX553" s="1" t="str">
        <f>IF(Tableau1[[#This Row],[Question]]="","",CONCATENATE(X553,Y553,Z553,AA553,AB553,AC553,AD553,AE553,AF553,AG553,AH553,AI553,AJ553,AK553,AL553,AM553,AN553,AO553,AP553,AQ553,AR553,AS553,AT553,AU553,AV553,AW553,AX553,AY553,AZ553,BA553,BB553,BC553,BD553,BE553,BF553,BG553,BH553,BI553,BJ553,BK553,BL553,BM553,BN553,BO553,BP553,BQ553,BR553,BS553,BT553,BU553,BV553))</f>
        <v/>
      </c>
    </row>
    <row r="554" spans="1:76">
      <c r="A554" s="24"/>
      <c r="B554" s="24"/>
      <c r="C554" s="25"/>
      <c r="D554" s="25"/>
      <c r="E554" s="24"/>
      <c r="F554" s="56"/>
      <c r="G554" s="56"/>
      <c r="H554" s="25"/>
      <c r="I554" s="25"/>
      <c r="J554" s="25"/>
      <c r="K554" s="25"/>
      <c r="L554" s="25"/>
      <c r="M554" s="25"/>
      <c r="N554" s="25"/>
      <c r="O554" s="36"/>
      <c r="P554" s="25"/>
      <c r="Q554" s="25"/>
      <c r="R554" s="25"/>
      <c r="S554" s="25"/>
      <c r="T554" s="25"/>
      <c r="U554" s="25"/>
      <c r="W554" s="12" t="str">
        <f>IF(Tableau1[[#This Row],[Question]]="","",IF(COUNTIF(Tableau1[[#This Row],[Réponse a]:[Rép f est :]],"bonne")&lt;1,"Attention pas assez de bonnes réponses",""))</f>
        <v/>
      </c>
      <c r="X554" s="14" t="s">
        <v>13</v>
      </c>
      <c r="Y554" s="14">
        <f t="shared" si="112"/>
        <v>0</v>
      </c>
      <c r="Z554" s="14" t="s">
        <v>25</v>
      </c>
      <c r="AA554" s="14" t="str">
        <f>IF(OR(COUNTIF(Tableau1[[#This Row],[Réponse a]:[Rép f est :]],"bonne")&gt;1,Tableau1[[#This Row],[Forcer question multiple]]&lt;&gt;""),"questionmult","question")</f>
        <v>question</v>
      </c>
      <c r="AB554" s="14" t="s">
        <v>21</v>
      </c>
      <c r="AC554" s="14" t="str">
        <f t="shared" si="113"/>
        <v/>
      </c>
      <c r="AD554" s="14">
        <f t="shared" si="122"/>
        <v>554</v>
      </c>
      <c r="AE554" s="14" t="s">
        <v>14</v>
      </c>
      <c r="AF554" s="14" t="str">
        <f t="shared" si="114"/>
        <v>\bareme{b=,m=}</v>
      </c>
      <c r="AG554" s="14" t="str">
        <f t="shared" si="115"/>
        <v/>
      </c>
      <c r="AH554" s="15" t="str">
        <f t="shared" si="116"/>
        <v/>
      </c>
      <c r="AI554" s="15" t="str">
        <f t="shared" si="117"/>
        <v/>
      </c>
      <c r="AJ554" s="15" t="str">
        <f t="shared" si="118"/>
        <v/>
      </c>
      <c r="AK554" s="15" t="str">
        <f t="shared" si="119"/>
        <v/>
      </c>
      <c r="AL554" s="15" t="str">
        <f t="shared" si="120"/>
        <v/>
      </c>
      <c r="AN554" s="14" t="s">
        <v>27</v>
      </c>
      <c r="AO554" s="14" t="s">
        <v>22</v>
      </c>
      <c r="AP554" s="14">
        <f>Tableau1[[#This Row],[Rép a est :]]</f>
        <v>0</v>
      </c>
      <c r="AQ554" s="14" t="s">
        <v>23</v>
      </c>
      <c r="AR554" s="14">
        <f>Tableau1[[#This Row],[Réponse a]]</f>
        <v>0</v>
      </c>
      <c r="AS554" s="14" t="s">
        <v>14</v>
      </c>
      <c r="AT554" s="14" t="s">
        <v>22</v>
      </c>
      <c r="AU554" s="14">
        <f>Tableau1[[#This Row],[Rép b est :]]</f>
        <v>0</v>
      </c>
      <c r="AV554" s="14" t="s">
        <v>23</v>
      </c>
      <c r="AW554" s="14">
        <f>Tableau1[[#This Row],[Réponse b]]</f>
        <v>0</v>
      </c>
      <c r="AX554" s="14" t="s">
        <v>14</v>
      </c>
      <c r="AY554" s="14" t="str">
        <f>IF(Tableau1[[#This Row],[Réponse c]]="","","\")</f>
        <v/>
      </c>
      <c r="AZ554" s="14" t="str">
        <f>IF(Tableau1[[#This Row],[Réponse c]]="","",Tableau1[[#This Row],[Rép c est :]])</f>
        <v/>
      </c>
      <c r="BA554" s="14" t="str">
        <f>IF(Tableau1[[#This Row],[Réponse c]]="","","{")</f>
        <v/>
      </c>
      <c r="BB554" s="14" t="str">
        <f>IF(Tableau1[[#This Row],[Réponse c]]="","",Tableau1[[#This Row],[Réponse c]])</f>
        <v/>
      </c>
      <c r="BC554" s="14" t="str">
        <f>IF(Tableau1[[#This Row],[Réponse c]]="","","}")</f>
        <v/>
      </c>
      <c r="BD554" s="14" t="str">
        <f>IF(Tableau1[[#This Row],[Réponse d]]="","","\")</f>
        <v/>
      </c>
      <c r="BE554" s="14" t="str">
        <f>IF(Tableau1[[#This Row],[Réponse d]]="","",Tableau1[[#This Row],[Rép d est :]])</f>
        <v/>
      </c>
      <c r="BF554" s="14" t="str">
        <f>IF(Tableau1[[#This Row],[Réponse d]]="","","{")</f>
        <v/>
      </c>
      <c r="BG554" s="14" t="str">
        <f>IF(Tableau1[[#This Row],[Réponse d]]="","",Tableau1[[#This Row],[Réponse d]])</f>
        <v/>
      </c>
      <c r="BH554" s="14" t="str">
        <f>IF(Tableau1[[#This Row],[Réponse d]]="","","}")</f>
        <v/>
      </c>
      <c r="BI554" s="14" t="str">
        <f>IF(Tableau1[[#This Row],[Réponse e]]="","","\")</f>
        <v/>
      </c>
      <c r="BJ554" s="14" t="str">
        <f>IF(Tableau1[[#This Row],[Réponse e]]="","",Tableau1[[#This Row],[Rép e est :]])</f>
        <v/>
      </c>
      <c r="BK554" s="14" t="str">
        <f>IF(Tableau1[[#This Row],[Réponse e]]="","","{")</f>
        <v/>
      </c>
      <c r="BL554" s="14" t="str">
        <f>IF(Tableau1[[#This Row],[Réponse e]]="","",Tableau1[[#This Row],[Réponse e]])</f>
        <v/>
      </c>
      <c r="BM554" s="14" t="str">
        <f>IF(Tableau1[[#This Row],[Réponse e]]="","","}")</f>
        <v/>
      </c>
      <c r="BN554" s="14" t="str">
        <f>IF(Tableau1[[#This Row],[Réponse f]]="","","\")</f>
        <v/>
      </c>
      <c r="BO554" s="14" t="str">
        <f>IF(Tableau1[[#This Row],[Réponse f]]="","",Tableau1[[#This Row],[Rép f est :]])</f>
        <v/>
      </c>
      <c r="BP554" s="14" t="str">
        <f>IF(Tableau1[[#This Row],[Réponse f]]="","","{")</f>
        <v/>
      </c>
      <c r="BQ554" s="14" t="str">
        <f>IF(Tableau1[[#This Row],[Réponse f]]="","",Tableau1[[#This Row],[Réponse f]])</f>
        <v/>
      </c>
      <c r="BR554" s="14" t="str">
        <f>IF(Tableau1[[#This Row],[Réponse f]]="","","}")</f>
        <v/>
      </c>
      <c r="BS554" s="14" t="s">
        <v>24</v>
      </c>
      <c r="BT554" s="14" t="str">
        <f t="shared" si="121"/>
        <v>question</v>
      </c>
      <c r="BU554" s="14" t="s">
        <v>26</v>
      </c>
      <c r="BV554" s="14" t="s">
        <v>14</v>
      </c>
      <c r="BX554" s="1" t="str">
        <f>IF(Tableau1[[#This Row],[Question]]="","",CONCATENATE(X554,Y554,Z554,AA554,AB554,AC554,AD554,AE554,AF554,AG554,AH554,AI554,AJ554,AK554,AL554,AM554,AN554,AO554,AP554,AQ554,AR554,AS554,AT554,AU554,AV554,AW554,AX554,AY554,AZ554,BA554,BB554,BC554,BD554,BE554,BF554,BG554,BH554,BI554,BJ554,BK554,BL554,BM554,BN554,BO554,BP554,BQ554,BR554,BS554,BT554,BU554,BV554))</f>
        <v/>
      </c>
    </row>
    <row r="555" spans="1:76">
      <c r="A555" s="24"/>
      <c r="B555" s="24"/>
      <c r="C555" s="25"/>
      <c r="D555" s="25"/>
      <c r="E555" s="1"/>
      <c r="F555" s="59"/>
      <c r="G555" s="59"/>
      <c r="K555" s="25"/>
      <c r="M555" s="25"/>
      <c r="O555" s="25"/>
      <c r="P555" s="2"/>
      <c r="Q555" s="2"/>
      <c r="R555" s="2"/>
      <c r="S555" s="2"/>
      <c r="T555" s="2"/>
      <c r="U555" s="2"/>
      <c r="W555" s="12" t="str">
        <f>IF(Tableau1[[#This Row],[Question]]="","",IF(COUNTIF(Tableau1[[#This Row],[Réponse a]:[Rép f est :]],"bonne")&lt;1,"Attention pas assez de bonnes réponses",""))</f>
        <v/>
      </c>
      <c r="X555" s="14" t="s">
        <v>13</v>
      </c>
      <c r="Y555" s="14">
        <f t="shared" si="112"/>
        <v>0</v>
      </c>
      <c r="Z555" s="14" t="s">
        <v>25</v>
      </c>
      <c r="AA555" s="14" t="str">
        <f>IF(OR(COUNTIF(Tableau1[[#This Row],[Réponse a]:[Rép f est :]],"bonne")&gt;1,Tableau1[[#This Row],[Forcer question multiple]]&lt;&gt;""),"questionmult","question")</f>
        <v>question</v>
      </c>
      <c r="AB555" s="14" t="s">
        <v>21</v>
      </c>
      <c r="AC555" s="14" t="str">
        <f t="shared" si="113"/>
        <v/>
      </c>
      <c r="AD555" s="14">
        <f t="shared" si="122"/>
        <v>555</v>
      </c>
      <c r="AE555" s="14" t="s">
        <v>14</v>
      </c>
      <c r="AF555" s="14" t="str">
        <f t="shared" si="114"/>
        <v>\bareme{b=,m=}</v>
      </c>
      <c r="AG555" s="14" t="str">
        <f t="shared" si="115"/>
        <v/>
      </c>
      <c r="AH555" s="15" t="str">
        <f t="shared" si="116"/>
        <v/>
      </c>
      <c r="AI555" s="15" t="str">
        <f t="shared" si="117"/>
        <v/>
      </c>
      <c r="AJ555" s="15" t="str">
        <f t="shared" si="118"/>
        <v/>
      </c>
      <c r="AK555" s="15" t="str">
        <f t="shared" si="119"/>
        <v/>
      </c>
      <c r="AL555" s="15" t="str">
        <f t="shared" si="120"/>
        <v/>
      </c>
      <c r="AN555" s="14" t="s">
        <v>27</v>
      </c>
      <c r="AO555" s="14" t="s">
        <v>22</v>
      </c>
      <c r="AP555" s="14">
        <f>Tableau1[[#This Row],[Rép a est :]]</f>
        <v>0</v>
      </c>
      <c r="AQ555" s="14" t="s">
        <v>23</v>
      </c>
      <c r="AR555" s="14">
        <f>Tableau1[[#This Row],[Réponse a]]</f>
        <v>0</v>
      </c>
      <c r="AS555" s="14" t="s">
        <v>14</v>
      </c>
      <c r="AT555" s="14" t="s">
        <v>22</v>
      </c>
      <c r="AU555" s="14">
        <f>Tableau1[[#This Row],[Rép b est :]]</f>
        <v>0</v>
      </c>
      <c r="AV555" s="14" t="s">
        <v>23</v>
      </c>
      <c r="AW555" s="14">
        <f>Tableau1[[#This Row],[Réponse b]]</f>
        <v>0</v>
      </c>
      <c r="AX555" s="14" t="s">
        <v>14</v>
      </c>
      <c r="AY555" s="14" t="str">
        <f>IF(Tableau1[[#This Row],[Réponse c]]="","","\")</f>
        <v/>
      </c>
      <c r="AZ555" s="14" t="str">
        <f>IF(Tableau1[[#This Row],[Réponse c]]="","",Tableau1[[#This Row],[Rép c est :]])</f>
        <v/>
      </c>
      <c r="BA555" s="14" t="str">
        <f>IF(Tableau1[[#This Row],[Réponse c]]="","","{")</f>
        <v/>
      </c>
      <c r="BB555" s="14" t="str">
        <f>IF(Tableau1[[#This Row],[Réponse c]]="","",Tableau1[[#This Row],[Réponse c]])</f>
        <v/>
      </c>
      <c r="BC555" s="14" t="str">
        <f>IF(Tableau1[[#This Row],[Réponse c]]="","","}")</f>
        <v/>
      </c>
      <c r="BD555" s="14" t="str">
        <f>IF(Tableau1[[#This Row],[Réponse d]]="","","\")</f>
        <v/>
      </c>
      <c r="BE555" s="14" t="str">
        <f>IF(Tableau1[[#This Row],[Réponse d]]="","",Tableau1[[#This Row],[Rép d est :]])</f>
        <v/>
      </c>
      <c r="BF555" s="14" t="str">
        <f>IF(Tableau1[[#This Row],[Réponse d]]="","","{")</f>
        <v/>
      </c>
      <c r="BG555" s="14" t="str">
        <f>IF(Tableau1[[#This Row],[Réponse d]]="","",Tableau1[[#This Row],[Réponse d]])</f>
        <v/>
      </c>
      <c r="BH555" s="14" t="str">
        <f>IF(Tableau1[[#This Row],[Réponse d]]="","","}")</f>
        <v/>
      </c>
      <c r="BI555" s="14" t="str">
        <f>IF(Tableau1[[#This Row],[Réponse e]]="","","\")</f>
        <v/>
      </c>
      <c r="BJ555" s="14" t="str">
        <f>IF(Tableau1[[#This Row],[Réponse e]]="","",Tableau1[[#This Row],[Rép e est :]])</f>
        <v/>
      </c>
      <c r="BK555" s="14" t="str">
        <f>IF(Tableau1[[#This Row],[Réponse e]]="","","{")</f>
        <v/>
      </c>
      <c r="BL555" s="14" t="str">
        <f>IF(Tableau1[[#This Row],[Réponse e]]="","",Tableau1[[#This Row],[Réponse e]])</f>
        <v/>
      </c>
      <c r="BM555" s="14" t="str">
        <f>IF(Tableau1[[#This Row],[Réponse e]]="","","}")</f>
        <v/>
      </c>
      <c r="BN555" s="14" t="str">
        <f>IF(Tableau1[[#This Row],[Réponse f]]="","","\")</f>
        <v/>
      </c>
      <c r="BO555" s="14" t="str">
        <f>IF(Tableau1[[#This Row],[Réponse f]]="","",Tableau1[[#This Row],[Rép f est :]])</f>
        <v/>
      </c>
      <c r="BP555" s="14" t="str">
        <f>IF(Tableau1[[#This Row],[Réponse f]]="","","{")</f>
        <v/>
      </c>
      <c r="BQ555" s="14" t="str">
        <f>IF(Tableau1[[#This Row],[Réponse f]]="","",Tableau1[[#This Row],[Réponse f]])</f>
        <v/>
      </c>
      <c r="BR555" s="14" t="str">
        <f>IF(Tableau1[[#This Row],[Réponse f]]="","","}")</f>
        <v/>
      </c>
      <c r="BS555" s="14" t="s">
        <v>24</v>
      </c>
      <c r="BT555" s="14" t="str">
        <f t="shared" si="121"/>
        <v>question</v>
      </c>
      <c r="BU555" s="14" t="s">
        <v>26</v>
      </c>
      <c r="BV555" s="14" t="s">
        <v>14</v>
      </c>
      <c r="BX555" s="1" t="str">
        <f>IF(Tableau1[[#This Row],[Question]]="","",CONCATENATE(X555,Y555,Z555,AA555,AB555,AC555,AD555,AE555,AF555,AG555,AH555,AI555,AJ555,AK555,AL555,AM555,AN555,AO555,AP555,AQ555,AR555,AS555,AT555,AU555,AV555,AW555,AX555,AY555,AZ555,BA555,BB555,BC555,BD555,BE555,BF555,BG555,BH555,BI555,BJ555,BK555,BL555,BM555,BN555,BO555,BP555,BQ555,BR555,BS555,BT555,BU555,BV555))</f>
        <v/>
      </c>
    </row>
    <row r="556" spans="1:76">
      <c r="A556" s="24"/>
      <c r="B556" s="24"/>
      <c r="C556" s="25"/>
      <c r="D556" s="25"/>
      <c r="E556" s="1"/>
      <c r="F556" s="59"/>
      <c r="G556" s="59"/>
      <c r="J556" s="4"/>
      <c r="K556" s="25"/>
      <c r="M556" s="25"/>
      <c r="O556" s="25"/>
      <c r="P556" s="2"/>
      <c r="Q556" s="2"/>
      <c r="R556" s="2"/>
      <c r="S556" s="2"/>
      <c r="T556" s="2"/>
      <c r="U556" s="2"/>
      <c r="W556" s="12" t="str">
        <f>IF(Tableau1[[#This Row],[Question]]="","",IF(COUNTIF(Tableau1[[#This Row],[Réponse a]:[Rép f est :]],"bonne")&lt;1,"Attention pas assez de bonnes réponses",""))</f>
        <v/>
      </c>
      <c r="X556" s="14" t="s">
        <v>13</v>
      </c>
      <c r="Y556" s="14">
        <f t="shared" si="112"/>
        <v>0</v>
      </c>
      <c r="Z556" s="14" t="s">
        <v>25</v>
      </c>
      <c r="AA556" s="14" t="str">
        <f>IF(OR(COUNTIF(Tableau1[[#This Row],[Réponse a]:[Rép f est :]],"bonne")&gt;1,Tableau1[[#This Row],[Forcer question multiple]]&lt;&gt;""),"questionmult","question")</f>
        <v>question</v>
      </c>
      <c r="AB556" s="14" t="s">
        <v>21</v>
      </c>
      <c r="AC556" s="14" t="str">
        <f t="shared" si="113"/>
        <v/>
      </c>
      <c r="AD556" s="14">
        <f t="shared" si="122"/>
        <v>556</v>
      </c>
      <c r="AE556" s="14" t="s">
        <v>14</v>
      </c>
      <c r="AF556" s="14" t="str">
        <f t="shared" si="114"/>
        <v>\bareme{b=,m=}</v>
      </c>
      <c r="AG556" s="14" t="str">
        <f t="shared" si="115"/>
        <v/>
      </c>
      <c r="AH556" s="15" t="str">
        <f t="shared" si="116"/>
        <v/>
      </c>
      <c r="AI556" s="15" t="str">
        <f t="shared" si="117"/>
        <v/>
      </c>
      <c r="AJ556" s="15" t="str">
        <f t="shared" si="118"/>
        <v/>
      </c>
      <c r="AK556" s="15" t="str">
        <f t="shared" si="119"/>
        <v/>
      </c>
      <c r="AL556" s="15" t="str">
        <f t="shared" si="120"/>
        <v/>
      </c>
      <c r="AN556" s="14" t="s">
        <v>27</v>
      </c>
      <c r="AO556" s="14" t="s">
        <v>22</v>
      </c>
      <c r="AP556" s="14">
        <f>Tableau1[[#This Row],[Rép a est :]]</f>
        <v>0</v>
      </c>
      <c r="AQ556" s="14" t="s">
        <v>23</v>
      </c>
      <c r="AR556" s="14">
        <f>Tableau1[[#This Row],[Réponse a]]</f>
        <v>0</v>
      </c>
      <c r="AS556" s="14" t="s">
        <v>14</v>
      </c>
      <c r="AT556" s="14" t="s">
        <v>22</v>
      </c>
      <c r="AU556" s="14">
        <f>Tableau1[[#This Row],[Rép b est :]]</f>
        <v>0</v>
      </c>
      <c r="AV556" s="14" t="s">
        <v>23</v>
      </c>
      <c r="AW556" s="14">
        <f>Tableau1[[#This Row],[Réponse b]]</f>
        <v>0</v>
      </c>
      <c r="AX556" s="14" t="s">
        <v>14</v>
      </c>
      <c r="AY556" s="14" t="str">
        <f>IF(Tableau1[[#This Row],[Réponse c]]="","","\")</f>
        <v/>
      </c>
      <c r="AZ556" s="14" t="str">
        <f>IF(Tableau1[[#This Row],[Réponse c]]="","",Tableau1[[#This Row],[Rép c est :]])</f>
        <v/>
      </c>
      <c r="BA556" s="14" t="str">
        <f>IF(Tableau1[[#This Row],[Réponse c]]="","","{")</f>
        <v/>
      </c>
      <c r="BB556" s="14" t="str">
        <f>IF(Tableau1[[#This Row],[Réponse c]]="","",Tableau1[[#This Row],[Réponse c]])</f>
        <v/>
      </c>
      <c r="BC556" s="14" t="str">
        <f>IF(Tableau1[[#This Row],[Réponse c]]="","","}")</f>
        <v/>
      </c>
      <c r="BD556" s="14" t="str">
        <f>IF(Tableau1[[#This Row],[Réponse d]]="","","\")</f>
        <v/>
      </c>
      <c r="BE556" s="14" t="str">
        <f>IF(Tableau1[[#This Row],[Réponse d]]="","",Tableau1[[#This Row],[Rép d est :]])</f>
        <v/>
      </c>
      <c r="BF556" s="14" t="str">
        <f>IF(Tableau1[[#This Row],[Réponse d]]="","","{")</f>
        <v/>
      </c>
      <c r="BG556" s="14" t="str">
        <f>IF(Tableau1[[#This Row],[Réponse d]]="","",Tableau1[[#This Row],[Réponse d]])</f>
        <v/>
      </c>
      <c r="BH556" s="14" t="str">
        <f>IF(Tableau1[[#This Row],[Réponse d]]="","","}")</f>
        <v/>
      </c>
      <c r="BI556" s="14" t="str">
        <f>IF(Tableau1[[#This Row],[Réponse e]]="","","\")</f>
        <v/>
      </c>
      <c r="BJ556" s="14" t="str">
        <f>IF(Tableau1[[#This Row],[Réponse e]]="","",Tableau1[[#This Row],[Rép e est :]])</f>
        <v/>
      </c>
      <c r="BK556" s="14" t="str">
        <f>IF(Tableau1[[#This Row],[Réponse e]]="","","{")</f>
        <v/>
      </c>
      <c r="BL556" s="14" t="str">
        <f>IF(Tableau1[[#This Row],[Réponse e]]="","",Tableau1[[#This Row],[Réponse e]])</f>
        <v/>
      </c>
      <c r="BM556" s="14" t="str">
        <f>IF(Tableau1[[#This Row],[Réponse e]]="","","}")</f>
        <v/>
      </c>
      <c r="BN556" s="14" t="str">
        <f>IF(Tableau1[[#This Row],[Réponse f]]="","","\")</f>
        <v/>
      </c>
      <c r="BO556" s="14" t="str">
        <f>IF(Tableau1[[#This Row],[Réponse f]]="","",Tableau1[[#This Row],[Rép f est :]])</f>
        <v/>
      </c>
      <c r="BP556" s="14" t="str">
        <f>IF(Tableau1[[#This Row],[Réponse f]]="","","{")</f>
        <v/>
      </c>
      <c r="BQ556" s="14" t="str">
        <f>IF(Tableau1[[#This Row],[Réponse f]]="","",Tableau1[[#This Row],[Réponse f]])</f>
        <v/>
      </c>
      <c r="BR556" s="14" t="str">
        <f>IF(Tableau1[[#This Row],[Réponse f]]="","","}")</f>
        <v/>
      </c>
      <c r="BS556" s="14" t="s">
        <v>24</v>
      </c>
      <c r="BT556" s="14" t="str">
        <f t="shared" si="121"/>
        <v>question</v>
      </c>
      <c r="BU556" s="14" t="s">
        <v>26</v>
      </c>
      <c r="BV556" s="14" t="s">
        <v>14</v>
      </c>
      <c r="BX556" s="1" t="str">
        <f>IF(Tableau1[[#This Row],[Question]]="","",CONCATENATE(X556,Y556,Z556,AA556,AB556,AC556,AD556,AE556,AF556,AG556,AH556,AI556,AJ556,AK556,AL556,AM556,AN556,AO556,AP556,AQ556,AR556,AS556,AT556,AU556,AV556,AW556,AX556,AY556,AZ556,BA556,BB556,BC556,BD556,BE556,BF556,BG556,BH556,BI556,BJ556,BK556,BL556,BM556,BN556,BO556,BP556,BQ556,BR556,BS556,BT556,BU556,BV556))</f>
        <v/>
      </c>
    </row>
    <row r="557" spans="1:76">
      <c r="A557" s="24"/>
      <c r="B557" s="24"/>
      <c r="C557" s="25"/>
      <c r="D557" s="25"/>
      <c r="E557" s="1"/>
      <c r="F557" s="59"/>
      <c r="G557" s="59"/>
      <c r="K557" s="25"/>
      <c r="M557" s="25"/>
      <c r="O557" s="25"/>
      <c r="P557" s="2"/>
      <c r="Q557" s="2"/>
      <c r="R557" s="2"/>
      <c r="S557" s="2"/>
      <c r="T557" s="2"/>
      <c r="U557" s="2"/>
      <c r="W557" s="12" t="str">
        <f>IF(Tableau1[[#This Row],[Question]]="","",IF(COUNTIF(Tableau1[[#This Row],[Réponse a]:[Rép f est :]],"bonne")&lt;1,"Attention pas assez de bonnes réponses",""))</f>
        <v/>
      </c>
      <c r="X557" s="14" t="s">
        <v>13</v>
      </c>
      <c r="Y557" s="14">
        <f t="shared" si="112"/>
        <v>0</v>
      </c>
      <c r="Z557" s="14" t="s">
        <v>25</v>
      </c>
      <c r="AA557" s="14" t="str">
        <f>IF(OR(COUNTIF(Tableau1[[#This Row],[Réponse a]:[Rép f est :]],"bonne")&gt;1,Tableau1[[#This Row],[Forcer question multiple]]&lt;&gt;""),"questionmult","question")</f>
        <v>question</v>
      </c>
      <c r="AB557" s="14" t="s">
        <v>21</v>
      </c>
      <c r="AC557" s="14" t="str">
        <f t="shared" si="113"/>
        <v/>
      </c>
      <c r="AD557" s="14">
        <f t="shared" si="122"/>
        <v>557</v>
      </c>
      <c r="AE557" s="14" t="s">
        <v>14</v>
      </c>
      <c r="AF557" s="14" t="str">
        <f t="shared" si="114"/>
        <v>\bareme{b=,m=}</v>
      </c>
      <c r="AG557" s="14" t="str">
        <f t="shared" si="115"/>
        <v/>
      </c>
      <c r="AH557" s="15" t="str">
        <f t="shared" si="116"/>
        <v/>
      </c>
      <c r="AI557" s="15" t="str">
        <f t="shared" si="117"/>
        <v/>
      </c>
      <c r="AJ557" s="15" t="str">
        <f t="shared" si="118"/>
        <v/>
      </c>
      <c r="AK557" s="15" t="str">
        <f t="shared" si="119"/>
        <v/>
      </c>
      <c r="AL557" s="15" t="str">
        <f t="shared" si="120"/>
        <v/>
      </c>
      <c r="AN557" s="14" t="s">
        <v>27</v>
      </c>
      <c r="AO557" s="14" t="s">
        <v>22</v>
      </c>
      <c r="AP557" s="14">
        <f>Tableau1[[#This Row],[Rép a est :]]</f>
        <v>0</v>
      </c>
      <c r="AQ557" s="14" t="s">
        <v>23</v>
      </c>
      <c r="AR557" s="14">
        <f>Tableau1[[#This Row],[Réponse a]]</f>
        <v>0</v>
      </c>
      <c r="AS557" s="14" t="s">
        <v>14</v>
      </c>
      <c r="AT557" s="14" t="s">
        <v>22</v>
      </c>
      <c r="AU557" s="14">
        <f>Tableau1[[#This Row],[Rép b est :]]</f>
        <v>0</v>
      </c>
      <c r="AV557" s="14" t="s">
        <v>23</v>
      </c>
      <c r="AW557" s="14">
        <f>Tableau1[[#This Row],[Réponse b]]</f>
        <v>0</v>
      </c>
      <c r="AX557" s="14" t="s">
        <v>14</v>
      </c>
      <c r="AY557" s="14" t="str">
        <f>IF(Tableau1[[#This Row],[Réponse c]]="","","\")</f>
        <v/>
      </c>
      <c r="AZ557" s="14" t="str">
        <f>IF(Tableau1[[#This Row],[Réponse c]]="","",Tableau1[[#This Row],[Rép c est :]])</f>
        <v/>
      </c>
      <c r="BA557" s="14" t="str">
        <f>IF(Tableau1[[#This Row],[Réponse c]]="","","{")</f>
        <v/>
      </c>
      <c r="BB557" s="14" t="str">
        <f>IF(Tableau1[[#This Row],[Réponse c]]="","",Tableau1[[#This Row],[Réponse c]])</f>
        <v/>
      </c>
      <c r="BC557" s="14" t="str">
        <f>IF(Tableau1[[#This Row],[Réponse c]]="","","}")</f>
        <v/>
      </c>
      <c r="BD557" s="14" t="str">
        <f>IF(Tableau1[[#This Row],[Réponse d]]="","","\")</f>
        <v/>
      </c>
      <c r="BE557" s="14" t="str">
        <f>IF(Tableau1[[#This Row],[Réponse d]]="","",Tableau1[[#This Row],[Rép d est :]])</f>
        <v/>
      </c>
      <c r="BF557" s="14" t="str">
        <f>IF(Tableau1[[#This Row],[Réponse d]]="","","{")</f>
        <v/>
      </c>
      <c r="BG557" s="14" t="str">
        <f>IF(Tableau1[[#This Row],[Réponse d]]="","",Tableau1[[#This Row],[Réponse d]])</f>
        <v/>
      </c>
      <c r="BH557" s="14" t="str">
        <f>IF(Tableau1[[#This Row],[Réponse d]]="","","}")</f>
        <v/>
      </c>
      <c r="BI557" s="14" t="str">
        <f>IF(Tableau1[[#This Row],[Réponse e]]="","","\")</f>
        <v/>
      </c>
      <c r="BJ557" s="14" t="str">
        <f>IF(Tableau1[[#This Row],[Réponse e]]="","",Tableau1[[#This Row],[Rép e est :]])</f>
        <v/>
      </c>
      <c r="BK557" s="14" t="str">
        <f>IF(Tableau1[[#This Row],[Réponse e]]="","","{")</f>
        <v/>
      </c>
      <c r="BL557" s="14" t="str">
        <f>IF(Tableau1[[#This Row],[Réponse e]]="","",Tableau1[[#This Row],[Réponse e]])</f>
        <v/>
      </c>
      <c r="BM557" s="14" t="str">
        <f>IF(Tableau1[[#This Row],[Réponse e]]="","","}")</f>
        <v/>
      </c>
      <c r="BN557" s="14" t="str">
        <f>IF(Tableau1[[#This Row],[Réponse f]]="","","\")</f>
        <v/>
      </c>
      <c r="BO557" s="14" t="str">
        <f>IF(Tableau1[[#This Row],[Réponse f]]="","",Tableau1[[#This Row],[Rép f est :]])</f>
        <v/>
      </c>
      <c r="BP557" s="14" t="str">
        <f>IF(Tableau1[[#This Row],[Réponse f]]="","","{")</f>
        <v/>
      </c>
      <c r="BQ557" s="14" t="str">
        <f>IF(Tableau1[[#This Row],[Réponse f]]="","",Tableau1[[#This Row],[Réponse f]])</f>
        <v/>
      </c>
      <c r="BR557" s="14" t="str">
        <f>IF(Tableau1[[#This Row],[Réponse f]]="","","}")</f>
        <v/>
      </c>
      <c r="BS557" s="14" t="s">
        <v>24</v>
      </c>
      <c r="BT557" s="14" t="str">
        <f t="shared" si="121"/>
        <v>question</v>
      </c>
      <c r="BU557" s="14" t="s">
        <v>26</v>
      </c>
      <c r="BV557" s="14" t="s">
        <v>14</v>
      </c>
      <c r="BX557" s="1" t="str">
        <f>IF(Tableau1[[#This Row],[Question]]="","",CONCATENATE(X557,Y557,Z557,AA557,AB557,AC557,AD557,AE557,AF557,AG557,AH557,AI557,AJ557,AK557,AL557,AM557,AN557,AO557,AP557,AQ557,AR557,AS557,AT557,AU557,AV557,AW557,AX557,AY557,AZ557,BA557,BB557,BC557,BD557,BE557,BF557,BG557,BH557,BI557,BJ557,BK557,BL557,BM557,BN557,BO557,BP557,BQ557,BR557,BS557,BT557,BU557,BV557))</f>
        <v/>
      </c>
    </row>
    <row r="558" spans="1:76">
      <c r="A558" s="24"/>
      <c r="B558" s="24"/>
      <c r="C558" s="25"/>
      <c r="D558" s="25"/>
      <c r="E558" s="1"/>
      <c r="F558" s="59"/>
      <c r="G558" s="59"/>
      <c r="K558" s="25"/>
      <c r="M558" s="25"/>
      <c r="O558" s="25"/>
      <c r="P558" s="2"/>
      <c r="Q558" s="2"/>
      <c r="R558" s="2"/>
      <c r="S558" s="2"/>
      <c r="T558" s="2"/>
      <c r="U558" s="2"/>
      <c r="W558" s="12" t="str">
        <f>IF(Tableau1[[#This Row],[Question]]="","",IF(COUNTIF(Tableau1[[#This Row],[Réponse a]:[Rép f est :]],"bonne")&lt;1,"Attention pas assez de bonnes réponses",""))</f>
        <v/>
      </c>
      <c r="X558" s="14" t="s">
        <v>13</v>
      </c>
      <c r="Y558" s="14">
        <f t="shared" si="112"/>
        <v>0</v>
      </c>
      <c r="Z558" s="14" t="s">
        <v>25</v>
      </c>
      <c r="AA558" s="14" t="str">
        <f>IF(OR(COUNTIF(Tableau1[[#This Row],[Réponse a]:[Rép f est :]],"bonne")&gt;1,Tableau1[[#This Row],[Forcer question multiple]]&lt;&gt;""),"questionmult","question")</f>
        <v>question</v>
      </c>
      <c r="AB558" s="14" t="s">
        <v>21</v>
      </c>
      <c r="AC558" s="14" t="str">
        <f t="shared" si="113"/>
        <v/>
      </c>
      <c r="AD558" s="14">
        <f t="shared" si="122"/>
        <v>558</v>
      </c>
      <c r="AE558" s="14" t="s">
        <v>14</v>
      </c>
      <c r="AF558" s="14" t="str">
        <f t="shared" si="114"/>
        <v>\bareme{b=,m=}</v>
      </c>
      <c r="AG558" s="14" t="str">
        <f t="shared" si="115"/>
        <v/>
      </c>
      <c r="AH558" s="15" t="str">
        <f t="shared" si="116"/>
        <v/>
      </c>
      <c r="AI558" s="15" t="str">
        <f t="shared" si="117"/>
        <v/>
      </c>
      <c r="AJ558" s="15" t="str">
        <f t="shared" si="118"/>
        <v/>
      </c>
      <c r="AK558" s="15" t="str">
        <f t="shared" si="119"/>
        <v/>
      </c>
      <c r="AL558" s="15" t="str">
        <f t="shared" si="120"/>
        <v/>
      </c>
      <c r="AN558" s="14" t="s">
        <v>27</v>
      </c>
      <c r="AO558" s="14" t="s">
        <v>22</v>
      </c>
      <c r="AP558" s="14">
        <f>Tableau1[[#This Row],[Rép a est :]]</f>
        <v>0</v>
      </c>
      <c r="AQ558" s="14" t="s">
        <v>23</v>
      </c>
      <c r="AR558" s="14">
        <f>Tableau1[[#This Row],[Réponse a]]</f>
        <v>0</v>
      </c>
      <c r="AS558" s="14" t="s">
        <v>14</v>
      </c>
      <c r="AT558" s="14" t="s">
        <v>22</v>
      </c>
      <c r="AU558" s="14">
        <f>Tableau1[[#This Row],[Rép b est :]]</f>
        <v>0</v>
      </c>
      <c r="AV558" s="14" t="s">
        <v>23</v>
      </c>
      <c r="AW558" s="14">
        <f>Tableau1[[#This Row],[Réponse b]]</f>
        <v>0</v>
      </c>
      <c r="AX558" s="14" t="s">
        <v>14</v>
      </c>
      <c r="AY558" s="14" t="str">
        <f>IF(Tableau1[[#This Row],[Réponse c]]="","","\")</f>
        <v/>
      </c>
      <c r="AZ558" s="14" t="str">
        <f>IF(Tableau1[[#This Row],[Réponse c]]="","",Tableau1[[#This Row],[Rép c est :]])</f>
        <v/>
      </c>
      <c r="BA558" s="14" t="str">
        <f>IF(Tableau1[[#This Row],[Réponse c]]="","","{")</f>
        <v/>
      </c>
      <c r="BB558" s="14" t="str">
        <f>IF(Tableau1[[#This Row],[Réponse c]]="","",Tableau1[[#This Row],[Réponse c]])</f>
        <v/>
      </c>
      <c r="BC558" s="14" t="str">
        <f>IF(Tableau1[[#This Row],[Réponse c]]="","","}")</f>
        <v/>
      </c>
      <c r="BD558" s="14" t="str">
        <f>IF(Tableau1[[#This Row],[Réponse d]]="","","\")</f>
        <v/>
      </c>
      <c r="BE558" s="14" t="str">
        <f>IF(Tableau1[[#This Row],[Réponse d]]="","",Tableau1[[#This Row],[Rép d est :]])</f>
        <v/>
      </c>
      <c r="BF558" s="14" t="str">
        <f>IF(Tableau1[[#This Row],[Réponse d]]="","","{")</f>
        <v/>
      </c>
      <c r="BG558" s="14" t="str">
        <f>IF(Tableau1[[#This Row],[Réponse d]]="","",Tableau1[[#This Row],[Réponse d]])</f>
        <v/>
      </c>
      <c r="BH558" s="14" t="str">
        <f>IF(Tableau1[[#This Row],[Réponse d]]="","","}")</f>
        <v/>
      </c>
      <c r="BI558" s="14" t="str">
        <f>IF(Tableau1[[#This Row],[Réponse e]]="","","\")</f>
        <v/>
      </c>
      <c r="BJ558" s="14" t="str">
        <f>IF(Tableau1[[#This Row],[Réponse e]]="","",Tableau1[[#This Row],[Rép e est :]])</f>
        <v/>
      </c>
      <c r="BK558" s="14" t="str">
        <f>IF(Tableau1[[#This Row],[Réponse e]]="","","{")</f>
        <v/>
      </c>
      <c r="BL558" s="14" t="str">
        <f>IF(Tableau1[[#This Row],[Réponse e]]="","",Tableau1[[#This Row],[Réponse e]])</f>
        <v/>
      </c>
      <c r="BM558" s="14" t="str">
        <f>IF(Tableau1[[#This Row],[Réponse e]]="","","}")</f>
        <v/>
      </c>
      <c r="BN558" s="14" t="str">
        <f>IF(Tableau1[[#This Row],[Réponse f]]="","","\")</f>
        <v/>
      </c>
      <c r="BO558" s="14" t="str">
        <f>IF(Tableau1[[#This Row],[Réponse f]]="","",Tableau1[[#This Row],[Rép f est :]])</f>
        <v/>
      </c>
      <c r="BP558" s="14" t="str">
        <f>IF(Tableau1[[#This Row],[Réponse f]]="","","{")</f>
        <v/>
      </c>
      <c r="BQ558" s="14" t="str">
        <f>IF(Tableau1[[#This Row],[Réponse f]]="","",Tableau1[[#This Row],[Réponse f]])</f>
        <v/>
      </c>
      <c r="BR558" s="14" t="str">
        <f>IF(Tableau1[[#This Row],[Réponse f]]="","","}")</f>
        <v/>
      </c>
      <c r="BS558" s="14" t="s">
        <v>24</v>
      </c>
      <c r="BT558" s="14" t="str">
        <f t="shared" si="121"/>
        <v>question</v>
      </c>
      <c r="BU558" s="14" t="s">
        <v>26</v>
      </c>
      <c r="BV558" s="14" t="s">
        <v>14</v>
      </c>
      <c r="BX558" s="1" t="str">
        <f>IF(Tableau1[[#This Row],[Question]]="","",CONCATENATE(X558,Y558,Z558,AA558,AB558,AC558,AD558,AE558,AF558,AG558,AH558,AI558,AJ558,AK558,AL558,AM558,AN558,AO558,AP558,AQ558,AR558,AS558,AT558,AU558,AV558,AW558,AX558,AY558,AZ558,BA558,BB558,BC558,BD558,BE558,BF558,BG558,BH558,BI558,BJ558,BK558,BL558,BM558,BN558,BO558,BP558,BQ558,BR558,BS558,BT558,BU558,BV558))</f>
        <v/>
      </c>
    </row>
    <row r="559" spans="1:76">
      <c r="A559" s="24"/>
      <c r="B559" s="24"/>
      <c r="C559" s="25"/>
      <c r="D559" s="25"/>
      <c r="E559" s="24"/>
      <c r="F559" s="56"/>
      <c r="G559" s="56"/>
      <c r="H559" s="25"/>
      <c r="I559" s="25"/>
      <c r="J559" s="25"/>
      <c r="K559" s="25"/>
      <c r="L559" s="25"/>
      <c r="M559" s="25"/>
      <c r="N559" s="25"/>
      <c r="O559" s="25"/>
      <c r="P559" s="25"/>
      <c r="Q559" s="25"/>
      <c r="R559" s="25"/>
      <c r="S559" s="25"/>
      <c r="T559" s="25"/>
      <c r="U559" s="25"/>
      <c r="W559" s="12" t="str">
        <f>IF(Tableau1[[#This Row],[Question]]="","",IF(COUNTIF(Tableau1[[#This Row],[Réponse a]:[Rép f est :]],"bonne")&lt;1,"Attention pas assez de bonnes réponses",""))</f>
        <v/>
      </c>
      <c r="X559" s="14" t="s">
        <v>13</v>
      </c>
      <c r="Y559" s="14">
        <f t="shared" si="112"/>
        <v>0</v>
      </c>
      <c r="Z559" s="14" t="s">
        <v>25</v>
      </c>
      <c r="AA559" s="14" t="str">
        <f>IF(OR(COUNTIF(Tableau1[[#This Row],[Réponse a]:[Rép f est :]],"bonne")&gt;1,Tableau1[[#This Row],[Forcer question multiple]]&lt;&gt;""),"questionmult","question")</f>
        <v>question</v>
      </c>
      <c r="AB559" s="14" t="s">
        <v>21</v>
      </c>
      <c r="AC559" s="14" t="str">
        <f t="shared" si="113"/>
        <v/>
      </c>
      <c r="AD559" s="14">
        <f t="shared" si="122"/>
        <v>559</v>
      </c>
      <c r="AE559" s="14" t="s">
        <v>14</v>
      </c>
      <c r="AF559" s="14" t="str">
        <f t="shared" si="114"/>
        <v>\bareme{b=,m=}</v>
      </c>
      <c r="AG559" s="14" t="str">
        <f t="shared" si="115"/>
        <v/>
      </c>
      <c r="AH559" s="15" t="str">
        <f t="shared" si="116"/>
        <v/>
      </c>
      <c r="AI559" s="15" t="str">
        <f t="shared" si="117"/>
        <v/>
      </c>
      <c r="AJ559" s="15" t="str">
        <f t="shared" si="118"/>
        <v/>
      </c>
      <c r="AK559" s="15" t="str">
        <f t="shared" si="119"/>
        <v/>
      </c>
      <c r="AL559" s="15" t="str">
        <f t="shared" si="120"/>
        <v/>
      </c>
      <c r="AN559" s="14" t="s">
        <v>27</v>
      </c>
      <c r="AO559" s="14" t="s">
        <v>22</v>
      </c>
      <c r="AP559" s="14">
        <f>Tableau1[[#This Row],[Rép a est :]]</f>
        <v>0</v>
      </c>
      <c r="AQ559" s="14" t="s">
        <v>23</v>
      </c>
      <c r="AR559" s="14">
        <f>Tableau1[[#This Row],[Réponse a]]</f>
        <v>0</v>
      </c>
      <c r="AS559" s="14" t="s">
        <v>14</v>
      </c>
      <c r="AT559" s="14" t="s">
        <v>22</v>
      </c>
      <c r="AU559" s="14">
        <f>Tableau1[[#This Row],[Rép b est :]]</f>
        <v>0</v>
      </c>
      <c r="AV559" s="14" t="s">
        <v>23</v>
      </c>
      <c r="AW559" s="14">
        <f>Tableau1[[#This Row],[Réponse b]]</f>
        <v>0</v>
      </c>
      <c r="AX559" s="14" t="s">
        <v>14</v>
      </c>
      <c r="AY559" s="14" t="str">
        <f>IF(Tableau1[[#This Row],[Réponse c]]="","","\")</f>
        <v/>
      </c>
      <c r="AZ559" s="14" t="str">
        <f>IF(Tableau1[[#This Row],[Réponse c]]="","",Tableau1[[#This Row],[Rép c est :]])</f>
        <v/>
      </c>
      <c r="BA559" s="14" t="str">
        <f>IF(Tableau1[[#This Row],[Réponse c]]="","","{")</f>
        <v/>
      </c>
      <c r="BB559" s="14" t="str">
        <f>IF(Tableau1[[#This Row],[Réponse c]]="","",Tableau1[[#This Row],[Réponse c]])</f>
        <v/>
      </c>
      <c r="BC559" s="14" t="str">
        <f>IF(Tableau1[[#This Row],[Réponse c]]="","","}")</f>
        <v/>
      </c>
      <c r="BD559" s="14" t="str">
        <f>IF(Tableau1[[#This Row],[Réponse d]]="","","\")</f>
        <v/>
      </c>
      <c r="BE559" s="14" t="str">
        <f>IF(Tableau1[[#This Row],[Réponse d]]="","",Tableau1[[#This Row],[Rép d est :]])</f>
        <v/>
      </c>
      <c r="BF559" s="14" t="str">
        <f>IF(Tableau1[[#This Row],[Réponse d]]="","","{")</f>
        <v/>
      </c>
      <c r="BG559" s="14" t="str">
        <f>IF(Tableau1[[#This Row],[Réponse d]]="","",Tableau1[[#This Row],[Réponse d]])</f>
        <v/>
      </c>
      <c r="BH559" s="14" t="str">
        <f>IF(Tableau1[[#This Row],[Réponse d]]="","","}")</f>
        <v/>
      </c>
      <c r="BI559" s="14" t="str">
        <f>IF(Tableau1[[#This Row],[Réponse e]]="","","\")</f>
        <v/>
      </c>
      <c r="BJ559" s="14" t="str">
        <f>IF(Tableau1[[#This Row],[Réponse e]]="","",Tableau1[[#This Row],[Rép e est :]])</f>
        <v/>
      </c>
      <c r="BK559" s="14" t="str">
        <f>IF(Tableau1[[#This Row],[Réponse e]]="","","{")</f>
        <v/>
      </c>
      <c r="BL559" s="14" t="str">
        <f>IF(Tableau1[[#This Row],[Réponse e]]="","",Tableau1[[#This Row],[Réponse e]])</f>
        <v/>
      </c>
      <c r="BM559" s="14" t="str">
        <f>IF(Tableau1[[#This Row],[Réponse e]]="","","}")</f>
        <v/>
      </c>
      <c r="BN559" s="14" t="str">
        <f>IF(Tableau1[[#This Row],[Réponse f]]="","","\")</f>
        <v/>
      </c>
      <c r="BO559" s="14" t="str">
        <f>IF(Tableau1[[#This Row],[Réponse f]]="","",Tableau1[[#This Row],[Rép f est :]])</f>
        <v/>
      </c>
      <c r="BP559" s="14" t="str">
        <f>IF(Tableau1[[#This Row],[Réponse f]]="","","{")</f>
        <v/>
      </c>
      <c r="BQ559" s="14" t="str">
        <f>IF(Tableau1[[#This Row],[Réponse f]]="","",Tableau1[[#This Row],[Réponse f]])</f>
        <v/>
      </c>
      <c r="BR559" s="14" t="str">
        <f>IF(Tableau1[[#This Row],[Réponse f]]="","","}")</f>
        <v/>
      </c>
      <c r="BS559" s="14" t="s">
        <v>24</v>
      </c>
      <c r="BT559" s="14" t="str">
        <f t="shared" si="121"/>
        <v>question</v>
      </c>
      <c r="BU559" s="14" t="s">
        <v>26</v>
      </c>
      <c r="BV559" s="14" t="s">
        <v>14</v>
      </c>
      <c r="BX559" s="1" t="str">
        <f>IF(Tableau1[[#This Row],[Question]]="","",CONCATENATE(X559,Y559,Z559,AA559,AB559,AC559,AD559,AE559,AF559,AG559,AH559,AI559,AJ559,AK559,AL559,AM559,AN559,AO559,AP559,AQ559,AR559,AS559,AT559,AU559,AV559,AW559,AX559,AY559,AZ559,BA559,BB559,BC559,BD559,BE559,BF559,BG559,BH559,BI559,BJ559,BK559,BL559,BM559,BN559,BO559,BP559,BQ559,BR559,BS559,BT559,BU559,BV559))</f>
        <v/>
      </c>
    </row>
    <row r="560" spans="1:76">
      <c r="A560" s="24"/>
      <c r="B560" s="24"/>
      <c r="C560" s="25"/>
      <c r="D560" s="25"/>
      <c r="E560" s="55"/>
      <c r="F560" s="56"/>
      <c r="G560" s="56"/>
      <c r="H560" s="25"/>
      <c r="I560" s="25"/>
      <c r="J560" s="25"/>
      <c r="K560" s="25"/>
      <c r="L560" s="25"/>
      <c r="M560" s="25"/>
      <c r="N560" s="25"/>
      <c r="O560" s="36"/>
      <c r="P560" s="25"/>
      <c r="Q560" s="25"/>
      <c r="R560" s="25"/>
      <c r="S560" s="25"/>
      <c r="T560" s="25"/>
      <c r="U560" s="25"/>
      <c r="W560" s="12" t="str">
        <f>IF(Tableau1[[#This Row],[Question]]="","",IF(COUNTIF(Tableau1[[#This Row],[Réponse a]:[Rép f est :]],"bonne")&lt;1,"Attention pas assez de bonnes réponses",""))</f>
        <v/>
      </c>
      <c r="X560" s="14" t="s">
        <v>13</v>
      </c>
      <c r="Y560" s="14">
        <f t="shared" si="112"/>
        <v>0</v>
      </c>
      <c r="Z560" s="14" t="s">
        <v>25</v>
      </c>
      <c r="AA560" s="14" t="str">
        <f>IF(OR(COUNTIF(Tableau1[[#This Row],[Réponse a]:[Rép f est :]],"bonne")&gt;1,Tableau1[[#This Row],[Forcer question multiple]]&lt;&gt;""),"questionmult","question")</f>
        <v>question</v>
      </c>
      <c r="AB560" s="14" t="s">
        <v>21</v>
      </c>
      <c r="AC560" s="14" t="str">
        <f t="shared" si="113"/>
        <v/>
      </c>
      <c r="AD560" s="14">
        <f t="shared" si="122"/>
        <v>560</v>
      </c>
      <c r="AE560" s="14" t="s">
        <v>14</v>
      </c>
      <c r="AF560" s="14" t="str">
        <f t="shared" si="114"/>
        <v>\bareme{b=,m=}</v>
      </c>
      <c r="AG560" s="14" t="str">
        <f t="shared" si="115"/>
        <v/>
      </c>
      <c r="AH560" s="15" t="str">
        <f t="shared" si="116"/>
        <v/>
      </c>
      <c r="AI560" s="15" t="str">
        <f t="shared" si="117"/>
        <v/>
      </c>
      <c r="AJ560" s="15" t="str">
        <f t="shared" si="118"/>
        <v/>
      </c>
      <c r="AK560" s="15" t="str">
        <f t="shared" si="119"/>
        <v/>
      </c>
      <c r="AL560" s="15" t="str">
        <f t="shared" si="120"/>
        <v/>
      </c>
      <c r="AN560" s="14" t="s">
        <v>27</v>
      </c>
      <c r="AO560" s="14" t="s">
        <v>22</v>
      </c>
      <c r="AP560" s="14">
        <f>Tableau1[[#This Row],[Rép a est :]]</f>
        <v>0</v>
      </c>
      <c r="AQ560" s="14" t="s">
        <v>23</v>
      </c>
      <c r="AR560" s="14">
        <f>Tableau1[[#This Row],[Réponse a]]</f>
        <v>0</v>
      </c>
      <c r="AS560" s="14" t="s">
        <v>14</v>
      </c>
      <c r="AT560" s="14" t="s">
        <v>22</v>
      </c>
      <c r="AU560" s="14">
        <f>Tableau1[[#This Row],[Rép b est :]]</f>
        <v>0</v>
      </c>
      <c r="AV560" s="14" t="s">
        <v>23</v>
      </c>
      <c r="AW560" s="14">
        <f>Tableau1[[#This Row],[Réponse b]]</f>
        <v>0</v>
      </c>
      <c r="AX560" s="14" t="s">
        <v>14</v>
      </c>
      <c r="AY560" s="14" t="str">
        <f>IF(Tableau1[[#This Row],[Réponse c]]="","","\")</f>
        <v/>
      </c>
      <c r="AZ560" s="14" t="str">
        <f>IF(Tableau1[[#This Row],[Réponse c]]="","",Tableau1[[#This Row],[Rép c est :]])</f>
        <v/>
      </c>
      <c r="BA560" s="14" t="str">
        <f>IF(Tableau1[[#This Row],[Réponse c]]="","","{")</f>
        <v/>
      </c>
      <c r="BB560" s="14" t="str">
        <f>IF(Tableau1[[#This Row],[Réponse c]]="","",Tableau1[[#This Row],[Réponse c]])</f>
        <v/>
      </c>
      <c r="BC560" s="14" t="str">
        <f>IF(Tableau1[[#This Row],[Réponse c]]="","","}")</f>
        <v/>
      </c>
      <c r="BD560" s="14" t="str">
        <f>IF(Tableau1[[#This Row],[Réponse d]]="","","\")</f>
        <v/>
      </c>
      <c r="BE560" s="14" t="str">
        <f>IF(Tableau1[[#This Row],[Réponse d]]="","",Tableau1[[#This Row],[Rép d est :]])</f>
        <v/>
      </c>
      <c r="BF560" s="14" t="str">
        <f>IF(Tableau1[[#This Row],[Réponse d]]="","","{")</f>
        <v/>
      </c>
      <c r="BG560" s="14" t="str">
        <f>IF(Tableau1[[#This Row],[Réponse d]]="","",Tableau1[[#This Row],[Réponse d]])</f>
        <v/>
      </c>
      <c r="BH560" s="14" t="str">
        <f>IF(Tableau1[[#This Row],[Réponse d]]="","","}")</f>
        <v/>
      </c>
      <c r="BI560" s="14" t="str">
        <f>IF(Tableau1[[#This Row],[Réponse e]]="","","\")</f>
        <v/>
      </c>
      <c r="BJ560" s="14" t="str">
        <f>IF(Tableau1[[#This Row],[Réponse e]]="","",Tableau1[[#This Row],[Rép e est :]])</f>
        <v/>
      </c>
      <c r="BK560" s="14" t="str">
        <f>IF(Tableau1[[#This Row],[Réponse e]]="","","{")</f>
        <v/>
      </c>
      <c r="BL560" s="14" t="str">
        <f>IF(Tableau1[[#This Row],[Réponse e]]="","",Tableau1[[#This Row],[Réponse e]])</f>
        <v/>
      </c>
      <c r="BM560" s="14" t="str">
        <f>IF(Tableau1[[#This Row],[Réponse e]]="","","}")</f>
        <v/>
      </c>
      <c r="BN560" s="14" t="str">
        <f>IF(Tableau1[[#This Row],[Réponse f]]="","","\")</f>
        <v/>
      </c>
      <c r="BO560" s="14" t="str">
        <f>IF(Tableau1[[#This Row],[Réponse f]]="","",Tableau1[[#This Row],[Rép f est :]])</f>
        <v/>
      </c>
      <c r="BP560" s="14" t="str">
        <f>IF(Tableau1[[#This Row],[Réponse f]]="","","{")</f>
        <v/>
      </c>
      <c r="BQ560" s="14" t="str">
        <f>IF(Tableau1[[#This Row],[Réponse f]]="","",Tableau1[[#This Row],[Réponse f]])</f>
        <v/>
      </c>
      <c r="BR560" s="14" t="str">
        <f>IF(Tableau1[[#This Row],[Réponse f]]="","","}")</f>
        <v/>
      </c>
      <c r="BS560" s="14" t="s">
        <v>24</v>
      </c>
      <c r="BT560" s="14" t="str">
        <f t="shared" si="121"/>
        <v>question</v>
      </c>
      <c r="BU560" s="14" t="s">
        <v>26</v>
      </c>
      <c r="BV560" s="14" t="s">
        <v>14</v>
      </c>
      <c r="BX560" s="1" t="str">
        <f>IF(Tableau1[[#This Row],[Question]]="","",CONCATENATE(X560,Y560,Z560,AA560,AB560,AC560,AD560,AE560,AF560,AG560,AH560,AI560,AJ560,AK560,AL560,AM560,AN560,AO560,AP560,AQ560,AR560,AS560,AT560,AU560,AV560,AW560,AX560,AY560,AZ560,BA560,BB560,BC560,BD560,BE560,BF560,BG560,BH560,BI560,BJ560,BK560,BL560,BM560,BN560,BO560,BP560,BQ560,BR560,BS560,BT560,BU560,BV560))</f>
        <v/>
      </c>
    </row>
    <row r="561" spans="1:76">
      <c r="A561" s="24"/>
      <c r="B561" s="24"/>
      <c r="C561" s="25"/>
      <c r="D561" s="25"/>
      <c r="E561" s="55"/>
      <c r="F561" s="56"/>
      <c r="G561" s="56"/>
      <c r="H561" s="25"/>
      <c r="J561" s="25"/>
      <c r="K561" s="25"/>
      <c r="L561" s="25"/>
      <c r="M561" s="25"/>
      <c r="O561" s="4"/>
      <c r="P561" s="2"/>
      <c r="Q561" s="2"/>
      <c r="R561" s="2"/>
      <c r="S561" s="2"/>
      <c r="T561" s="2"/>
      <c r="U561" s="2"/>
      <c r="W561" s="12" t="str">
        <f>IF(Tableau1[[#This Row],[Question]]="","",IF(COUNTIF(Tableau1[[#This Row],[Réponse a]:[Rép f est :]],"bonne")&lt;1,"Attention pas assez de bonnes réponses",""))</f>
        <v/>
      </c>
      <c r="X561" s="14" t="s">
        <v>13</v>
      </c>
      <c r="Y561" s="14">
        <f t="shared" si="112"/>
        <v>0</v>
      </c>
      <c r="Z561" s="14" t="s">
        <v>25</v>
      </c>
      <c r="AA561" s="14" t="str">
        <f>IF(OR(COUNTIF(Tableau1[[#This Row],[Réponse a]:[Rép f est :]],"bonne")&gt;1,Tableau1[[#This Row],[Forcer question multiple]]&lt;&gt;""),"questionmult","question")</f>
        <v>question</v>
      </c>
      <c r="AB561" s="14" t="s">
        <v>21</v>
      </c>
      <c r="AC561" s="14" t="str">
        <f t="shared" si="113"/>
        <v/>
      </c>
      <c r="AD561" s="14">
        <f t="shared" si="122"/>
        <v>561</v>
      </c>
      <c r="AE561" s="14" t="s">
        <v>14</v>
      </c>
      <c r="AF561" s="14" t="str">
        <f t="shared" si="114"/>
        <v>\bareme{b=,m=}</v>
      </c>
      <c r="AG561" s="14" t="str">
        <f t="shared" si="115"/>
        <v/>
      </c>
      <c r="AH561" s="15" t="str">
        <f t="shared" si="116"/>
        <v/>
      </c>
      <c r="AI561" s="15" t="str">
        <f t="shared" si="117"/>
        <v/>
      </c>
      <c r="AJ561" s="15" t="str">
        <f t="shared" si="118"/>
        <v/>
      </c>
      <c r="AK561" s="15" t="str">
        <f t="shared" si="119"/>
        <v/>
      </c>
      <c r="AL561" s="15" t="str">
        <f t="shared" si="120"/>
        <v/>
      </c>
      <c r="AN561" s="14" t="s">
        <v>27</v>
      </c>
      <c r="AO561" s="14" t="s">
        <v>22</v>
      </c>
      <c r="AP561" s="14">
        <f>Tableau1[[#This Row],[Rép a est :]]</f>
        <v>0</v>
      </c>
      <c r="AQ561" s="14" t="s">
        <v>23</v>
      </c>
      <c r="AR561" s="14">
        <f>Tableau1[[#This Row],[Réponse a]]</f>
        <v>0</v>
      </c>
      <c r="AS561" s="14" t="s">
        <v>14</v>
      </c>
      <c r="AT561" s="14" t="s">
        <v>22</v>
      </c>
      <c r="AU561" s="14">
        <f>Tableau1[[#This Row],[Rép b est :]]</f>
        <v>0</v>
      </c>
      <c r="AV561" s="14" t="s">
        <v>23</v>
      </c>
      <c r="AW561" s="14">
        <f>Tableau1[[#This Row],[Réponse b]]</f>
        <v>0</v>
      </c>
      <c r="AX561" s="14" t="s">
        <v>14</v>
      </c>
      <c r="AY561" s="14" t="str">
        <f>IF(Tableau1[[#This Row],[Réponse c]]="","","\")</f>
        <v/>
      </c>
      <c r="AZ561" s="14" t="str">
        <f>IF(Tableau1[[#This Row],[Réponse c]]="","",Tableau1[[#This Row],[Rép c est :]])</f>
        <v/>
      </c>
      <c r="BA561" s="14" t="str">
        <f>IF(Tableau1[[#This Row],[Réponse c]]="","","{")</f>
        <v/>
      </c>
      <c r="BB561" s="14" t="str">
        <f>IF(Tableau1[[#This Row],[Réponse c]]="","",Tableau1[[#This Row],[Réponse c]])</f>
        <v/>
      </c>
      <c r="BC561" s="14" t="str">
        <f>IF(Tableau1[[#This Row],[Réponse c]]="","","}")</f>
        <v/>
      </c>
      <c r="BD561" s="14" t="str">
        <f>IF(Tableau1[[#This Row],[Réponse d]]="","","\")</f>
        <v/>
      </c>
      <c r="BE561" s="14" t="str">
        <f>IF(Tableau1[[#This Row],[Réponse d]]="","",Tableau1[[#This Row],[Rép d est :]])</f>
        <v/>
      </c>
      <c r="BF561" s="14" t="str">
        <f>IF(Tableau1[[#This Row],[Réponse d]]="","","{")</f>
        <v/>
      </c>
      <c r="BG561" s="14" t="str">
        <f>IF(Tableau1[[#This Row],[Réponse d]]="","",Tableau1[[#This Row],[Réponse d]])</f>
        <v/>
      </c>
      <c r="BH561" s="14" t="str">
        <f>IF(Tableau1[[#This Row],[Réponse d]]="","","}")</f>
        <v/>
      </c>
      <c r="BI561" s="14" t="str">
        <f>IF(Tableau1[[#This Row],[Réponse e]]="","","\")</f>
        <v/>
      </c>
      <c r="BJ561" s="14" t="str">
        <f>IF(Tableau1[[#This Row],[Réponse e]]="","",Tableau1[[#This Row],[Rép e est :]])</f>
        <v/>
      </c>
      <c r="BK561" s="14" t="str">
        <f>IF(Tableau1[[#This Row],[Réponse e]]="","","{")</f>
        <v/>
      </c>
      <c r="BL561" s="14" t="str">
        <f>IF(Tableau1[[#This Row],[Réponse e]]="","",Tableau1[[#This Row],[Réponse e]])</f>
        <v/>
      </c>
      <c r="BM561" s="14" t="str">
        <f>IF(Tableau1[[#This Row],[Réponse e]]="","","}")</f>
        <v/>
      </c>
      <c r="BN561" s="14" t="str">
        <f>IF(Tableau1[[#This Row],[Réponse f]]="","","\")</f>
        <v/>
      </c>
      <c r="BO561" s="14" t="str">
        <f>IF(Tableau1[[#This Row],[Réponse f]]="","",Tableau1[[#This Row],[Rép f est :]])</f>
        <v/>
      </c>
      <c r="BP561" s="14" t="str">
        <f>IF(Tableau1[[#This Row],[Réponse f]]="","","{")</f>
        <v/>
      </c>
      <c r="BQ561" s="14" t="str">
        <f>IF(Tableau1[[#This Row],[Réponse f]]="","",Tableau1[[#This Row],[Réponse f]])</f>
        <v/>
      </c>
      <c r="BR561" s="14" t="str">
        <f>IF(Tableau1[[#This Row],[Réponse f]]="","","}")</f>
        <v/>
      </c>
      <c r="BS561" s="14" t="s">
        <v>24</v>
      </c>
      <c r="BT561" s="14" t="str">
        <f t="shared" si="121"/>
        <v>question</v>
      </c>
      <c r="BU561" s="14" t="s">
        <v>26</v>
      </c>
      <c r="BV561" s="14" t="s">
        <v>14</v>
      </c>
      <c r="BX561" s="1" t="str">
        <f>IF(Tableau1[[#This Row],[Question]]="","",CONCATENATE(X561,Y561,Z561,AA561,AB561,AC561,AD561,AE561,AF561,AG561,AH561,AI561,AJ561,AK561,AL561,AM561,AN561,AO561,AP561,AQ561,AR561,AS561,AT561,AU561,AV561,AW561,AX561,AY561,AZ561,BA561,BB561,BC561,BD561,BE561,BF561,BG561,BH561,BI561,BJ561,BK561,BL561,BM561,BN561,BO561,BP561,BQ561,BR561,BS561,BT561,BU561,BV561))</f>
        <v/>
      </c>
    </row>
    <row r="562" spans="1:76">
      <c r="A562" s="24"/>
      <c r="B562" s="24"/>
      <c r="C562" s="25"/>
      <c r="D562" s="25"/>
      <c r="E562" s="24"/>
      <c r="F562" s="56"/>
      <c r="G562" s="56"/>
      <c r="H562" s="25"/>
      <c r="J562" s="25"/>
      <c r="K562" s="25"/>
      <c r="L562" s="25"/>
      <c r="M562" s="25"/>
      <c r="O562" s="4"/>
      <c r="P562" s="2"/>
      <c r="Q562" s="2"/>
      <c r="R562" s="2"/>
      <c r="S562" s="2"/>
      <c r="T562" s="2"/>
      <c r="U562" s="2"/>
      <c r="W562" s="12" t="str">
        <f>IF(Tableau1[[#This Row],[Question]]="","",IF(COUNTIF(Tableau1[[#This Row],[Réponse a]:[Rép f est :]],"bonne")&lt;1,"Attention pas assez de bonnes réponses",""))</f>
        <v/>
      </c>
      <c r="X562" s="14" t="s">
        <v>13</v>
      </c>
      <c r="Y562" s="14">
        <f t="shared" si="112"/>
        <v>0</v>
      </c>
      <c r="Z562" s="14" t="s">
        <v>25</v>
      </c>
      <c r="AA562" s="14" t="str">
        <f>IF(OR(COUNTIF(Tableau1[[#This Row],[Réponse a]:[Rép f est :]],"bonne")&gt;1,Tableau1[[#This Row],[Forcer question multiple]]&lt;&gt;""),"questionmult","question")</f>
        <v>question</v>
      </c>
      <c r="AB562" s="14" t="s">
        <v>21</v>
      </c>
      <c r="AC562" s="14" t="str">
        <f t="shared" si="113"/>
        <v/>
      </c>
      <c r="AD562" s="14">
        <f t="shared" si="122"/>
        <v>562</v>
      </c>
      <c r="AE562" s="14" t="s">
        <v>14</v>
      </c>
      <c r="AF562" s="14" t="str">
        <f t="shared" si="114"/>
        <v>\bareme{b=,m=}</v>
      </c>
      <c r="AG562" s="14" t="str">
        <f t="shared" si="115"/>
        <v/>
      </c>
      <c r="AH562" s="15" t="str">
        <f t="shared" si="116"/>
        <v/>
      </c>
      <c r="AI562" s="15" t="str">
        <f t="shared" si="117"/>
        <v/>
      </c>
      <c r="AJ562" s="15" t="str">
        <f t="shared" si="118"/>
        <v/>
      </c>
      <c r="AK562" s="15" t="str">
        <f t="shared" si="119"/>
        <v/>
      </c>
      <c r="AL562" s="15" t="str">
        <f t="shared" si="120"/>
        <v/>
      </c>
      <c r="AN562" s="14" t="s">
        <v>27</v>
      </c>
      <c r="AO562" s="14" t="s">
        <v>22</v>
      </c>
      <c r="AP562" s="14">
        <f>Tableau1[[#This Row],[Rép a est :]]</f>
        <v>0</v>
      </c>
      <c r="AQ562" s="14" t="s">
        <v>23</v>
      </c>
      <c r="AR562" s="14">
        <f>Tableau1[[#This Row],[Réponse a]]</f>
        <v>0</v>
      </c>
      <c r="AS562" s="14" t="s">
        <v>14</v>
      </c>
      <c r="AT562" s="14" t="s">
        <v>22</v>
      </c>
      <c r="AU562" s="14">
        <f>Tableau1[[#This Row],[Rép b est :]]</f>
        <v>0</v>
      </c>
      <c r="AV562" s="14" t="s">
        <v>23</v>
      </c>
      <c r="AW562" s="14">
        <f>Tableau1[[#This Row],[Réponse b]]</f>
        <v>0</v>
      </c>
      <c r="AX562" s="14" t="s">
        <v>14</v>
      </c>
      <c r="AY562" s="14" t="str">
        <f>IF(Tableau1[[#This Row],[Réponse c]]="","","\")</f>
        <v/>
      </c>
      <c r="AZ562" s="14" t="str">
        <f>IF(Tableau1[[#This Row],[Réponse c]]="","",Tableau1[[#This Row],[Rép c est :]])</f>
        <v/>
      </c>
      <c r="BA562" s="14" t="str">
        <f>IF(Tableau1[[#This Row],[Réponse c]]="","","{")</f>
        <v/>
      </c>
      <c r="BB562" s="14" t="str">
        <f>IF(Tableau1[[#This Row],[Réponse c]]="","",Tableau1[[#This Row],[Réponse c]])</f>
        <v/>
      </c>
      <c r="BC562" s="14" t="str">
        <f>IF(Tableau1[[#This Row],[Réponse c]]="","","}")</f>
        <v/>
      </c>
      <c r="BD562" s="14" t="str">
        <f>IF(Tableau1[[#This Row],[Réponse d]]="","","\")</f>
        <v/>
      </c>
      <c r="BE562" s="14" t="str">
        <f>IF(Tableau1[[#This Row],[Réponse d]]="","",Tableau1[[#This Row],[Rép d est :]])</f>
        <v/>
      </c>
      <c r="BF562" s="14" t="str">
        <f>IF(Tableau1[[#This Row],[Réponse d]]="","","{")</f>
        <v/>
      </c>
      <c r="BG562" s="14" t="str">
        <f>IF(Tableau1[[#This Row],[Réponse d]]="","",Tableau1[[#This Row],[Réponse d]])</f>
        <v/>
      </c>
      <c r="BH562" s="14" t="str">
        <f>IF(Tableau1[[#This Row],[Réponse d]]="","","}")</f>
        <v/>
      </c>
      <c r="BI562" s="14" t="str">
        <f>IF(Tableau1[[#This Row],[Réponse e]]="","","\")</f>
        <v/>
      </c>
      <c r="BJ562" s="14" t="str">
        <f>IF(Tableau1[[#This Row],[Réponse e]]="","",Tableau1[[#This Row],[Rép e est :]])</f>
        <v/>
      </c>
      <c r="BK562" s="14" t="str">
        <f>IF(Tableau1[[#This Row],[Réponse e]]="","","{")</f>
        <v/>
      </c>
      <c r="BL562" s="14" t="str">
        <f>IF(Tableau1[[#This Row],[Réponse e]]="","",Tableau1[[#This Row],[Réponse e]])</f>
        <v/>
      </c>
      <c r="BM562" s="14" t="str">
        <f>IF(Tableau1[[#This Row],[Réponse e]]="","","}")</f>
        <v/>
      </c>
      <c r="BN562" s="14" t="str">
        <f>IF(Tableau1[[#This Row],[Réponse f]]="","","\")</f>
        <v/>
      </c>
      <c r="BO562" s="14" t="str">
        <f>IF(Tableau1[[#This Row],[Réponse f]]="","",Tableau1[[#This Row],[Rép f est :]])</f>
        <v/>
      </c>
      <c r="BP562" s="14" t="str">
        <f>IF(Tableau1[[#This Row],[Réponse f]]="","","{")</f>
        <v/>
      </c>
      <c r="BQ562" s="14" t="str">
        <f>IF(Tableau1[[#This Row],[Réponse f]]="","",Tableau1[[#This Row],[Réponse f]])</f>
        <v/>
      </c>
      <c r="BR562" s="14" t="str">
        <f>IF(Tableau1[[#This Row],[Réponse f]]="","","}")</f>
        <v/>
      </c>
      <c r="BS562" s="14" t="s">
        <v>24</v>
      </c>
      <c r="BT562" s="14" t="str">
        <f t="shared" si="121"/>
        <v>question</v>
      </c>
      <c r="BU562" s="14" t="s">
        <v>26</v>
      </c>
      <c r="BV562" s="14" t="s">
        <v>14</v>
      </c>
      <c r="BX562" s="1" t="str">
        <f>IF(Tableau1[[#This Row],[Question]]="","",CONCATENATE(X562,Y562,Z562,AA562,AB562,AC562,AD562,AE562,AF562,AG562,AH562,AI562,AJ562,AK562,AL562,AM562,AN562,AO562,AP562,AQ562,AR562,AS562,AT562,AU562,AV562,AW562,AX562,AY562,AZ562,BA562,BB562,BC562,BD562,BE562,BF562,BG562,BH562,BI562,BJ562,BK562,BL562,BM562,BN562,BO562,BP562,BQ562,BR562,BS562,BT562,BU562,BV562))</f>
        <v/>
      </c>
    </row>
    <row r="563" spans="1:76">
      <c r="A563" s="24"/>
      <c r="B563" s="24"/>
      <c r="C563" s="25"/>
      <c r="D563" s="25"/>
      <c r="E563" s="55"/>
      <c r="F563" s="56"/>
      <c r="G563" s="56"/>
      <c r="H563" s="25"/>
      <c r="J563" s="25"/>
      <c r="K563" s="25"/>
      <c r="L563" s="25"/>
      <c r="M563" s="25"/>
      <c r="O563" s="4"/>
      <c r="P563" s="2"/>
      <c r="Q563" s="2"/>
      <c r="R563" s="2"/>
      <c r="S563" s="2"/>
      <c r="T563" s="2"/>
      <c r="U563" s="2"/>
      <c r="W563" s="12" t="str">
        <f>IF(Tableau1[[#This Row],[Question]]="","",IF(COUNTIF(Tableau1[[#This Row],[Réponse a]:[Rép f est :]],"bonne")&lt;1,"Attention pas assez de bonnes réponses",""))</f>
        <v/>
      </c>
      <c r="X563" s="14" t="s">
        <v>13</v>
      </c>
      <c r="Y563" s="14">
        <f t="shared" si="112"/>
        <v>0</v>
      </c>
      <c r="Z563" s="14" t="s">
        <v>25</v>
      </c>
      <c r="AA563" s="14" t="str">
        <f>IF(OR(COUNTIF(Tableau1[[#This Row],[Réponse a]:[Rép f est :]],"bonne")&gt;1,Tableau1[[#This Row],[Forcer question multiple]]&lt;&gt;""),"questionmult","question")</f>
        <v>question</v>
      </c>
      <c r="AB563" s="14" t="s">
        <v>21</v>
      </c>
      <c r="AC563" s="14" t="str">
        <f t="shared" si="113"/>
        <v/>
      </c>
      <c r="AD563" s="14">
        <f t="shared" si="122"/>
        <v>563</v>
      </c>
      <c r="AE563" s="14" t="s">
        <v>14</v>
      </c>
      <c r="AF563" s="14" t="str">
        <f t="shared" si="114"/>
        <v>\bareme{b=,m=}</v>
      </c>
      <c r="AG563" s="14" t="str">
        <f t="shared" si="115"/>
        <v/>
      </c>
      <c r="AH563" s="15" t="str">
        <f t="shared" si="116"/>
        <v/>
      </c>
      <c r="AI563" s="15" t="str">
        <f t="shared" si="117"/>
        <v/>
      </c>
      <c r="AJ563" s="15" t="str">
        <f t="shared" si="118"/>
        <v/>
      </c>
      <c r="AK563" s="15" t="str">
        <f t="shared" si="119"/>
        <v/>
      </c>
      <c r="AL563" s="15" t="str">
        <f t="shared" si="120"/>
        <v/>
      </c>
      <c r="AN563" s="14" t="s">
        <v>27</v>
      </c>
      <c r="AO563" s="14" t="s">
        <v>22</v>
      </c>
      <c r="AP563" s="14">
        <f>Tableau1[[#This Row],[Rép a est :]]</f>
        <v>0</v>
      </c>
      <c r="AQ563" s="14" t="s">
        <v>23</v>
      </c>
      <c r="AR563" s="14">
        <f>Tableau1[[#This Row],[Réponse a]]</f>
        <v>0</v>
      </c>
      <c r="AS563" s="14" t="s">
        <v>14</v>
      </c>
      <c r="AT563" s="14" t="s">
        <v>22</v>
      </c>
      <c r="AU563" s="14">
        <f>Tableau1[[#This Row],[Rép b est :]]</f>
        <v>0</v>
      </c>
      <c r="AV563" s="14" t="s">
        <v>23</v>
      </c>
      <c r="AW563" s="14">
        <f>Tableau1[[#This Row],[Réponse b]]</f>
        <v>0</v>
      </c>
      <c r="AX563" s="14" t="s">
        <v>14</v>
      </c>
      <c r="AY563" s="14" t="str">
        <f>IF(Tableau1[[#This Row],[Réponse c]]="","","\")</f>
        <v/>
      </c>
      <c r="AZ563" s="14" t="str">
        <f>IF(Tableau1[[#This Row],[Réponse c]]="","",Tableau1[[#This Row],[Rép c est :]])</f>
        <v/>
      </c>
      <c r="BA563" s="14" t="str">
        <f>IF(Tableau1[[#This Row],[Réponse c]]="","","{")</f>
        <v/>
      </c>
      <c r="BB563" s="14" t="str">
        <f>IF(Tableau1[[#This Row],[Réponse c]]="","",Tableau1[[#This Row],[Réponse c]])</f>
        <v/>
      </c>
      <c r="BC563" s="14" t="str">
        <f>IF(Tableau1[[#This Row],[Réponse c]]="","","}")</f>
        <v/>
      </c>
      <c r="BD563" s="14" t="str">
        <f>IF(Tableau1[[#This Row],[Réponse d]]="","","\")</f>
        <v/>
      </c>
      <c r="BE563" s="14" t="str">
        <f>IF(Tableau1[[#This Row],[Réponse d]]="","",Tableau1[[#This Row],[Rép d est :]])</f>
        <v/>
      </c>
      <c r="BF563" s="14" t="str">
        <f>IF(Tableau1[[#This Row],[Réponse d]]="","","{")</f>
        <v/>
      </c>
      <c r="BG563" s="14" t="str">
        <f>IF(Tableau1[[#This Row],[Réponse d]]="","",Tableau1[[#This Row],[Réponse d]])</f>
        <v/>
      </c>
      <c r="BH563" s="14" t="str">
        <f>IF(Tableau1[[#This Row],[Réponse d]]="","","}")</f>
        <v/>
      </c>
      <c r="BI563" s="14" t="str">
        <f>IF(Tableau1[[#This Row],[Réponse e]]="","","\")</f>
        <v/>
      </c>
      <c r="BJ563" s="14" t="str">
        <f>IF(Tableau1[[#This Row],[Réponse e]]="","",Tableau1[[#This Row],[Rép e est :]])</f>
        <v/>
      </c>
      <c r="BK563" s="14" t="str">
        <f>IF(Tableau1[[#This Row],[Réponse e]]="","","{")</f>
        <v/>
      </c>
      <c r="BL563" s="14" t="str">
        <f>IF(Tableau1[[#This Row],[Réponse e]]="","",Tableau1[[#This Row],[Réponse e]])</f>
        <v/>
      </c>
      <c r="BM563" s="14" t="str">
        <f>IF(Tableau1[[#This Row],[Réponse e]]="","","}")</f>
        <v/>
      </c>
      <c r="BN563" s="14" t="str">
        <f>IF(Tableau1[[#This Row],[Réponse f]]="","","\")</f>
        <v/>
      </c>
      <c r="BO563" s="14" t="str">
        <f>IF(Tableau1[[#This Row],[Réponse f]]="","",Tableau1[[#This Row],[Rép f est :]])</f>
        <v/>
      </c>
      <c r="BP563" s="14" t="str">
        <f>IF(Tableau1[[#This Row],[Réponse f]]="","","{")</f>
        <v/>
      </c>
      <c r="BQ563" s="14" t="str">
        <f>IF(Tableau1[[#This Row],[Réponse f]]="","",Tableau1[[#This Row],[Réponse f]])</f>
        <v/>
      </c>
      <c r="BR563" s="14" t="str">
        <f>IF(Tableau1[[#This Row],[Réponse f]]="","","}")</f>
        <v/>
      </c>
      <c r="BS563" s="14" t="s">
        <v>24</v>
      </c>
      <c r="BT563" s="14" t="str">
        <f t="shared" si="121"/>
        <v>question</v>
      </c>
      <c r="BU563" s="14" t="s">
        <v>26</v>
      </c>
      <c r="BV563" s="14" t="s">
        <v>14</v>
      </c>
      <c r="BX563" s="1" t="str">
        <f>IF(Tableau1[[#This Row],[Question]]="","",CONCATENATE(X563,Y563,Z563,AA563,AB563,AC563,AD563,AE563,AF563,AG563,AH563,AI563,AJ563,AK563,AL563,AM563,AN563,AO563,AP563,AQ563,AR563,AS563,AT563,AU563,AV563,AW563,AX563,AY563,AZ563,BA563,BB563,BC563,BD563,BE563,BF563,BG563,BH563,BI563,BJ563,BK563,BL563,BM563,BN563,BO563,BP563,BQ563,BR563,BS563,BT563,BU563,BV563))</f>
        <v/>
      </c>
    </row>
    <row r="564" spans="1:76">
      <c r="A564" s="24"/>
      <c r="B564" s="24"/>
      <c r="C564" s="25"/>
      <c r="D564" s="25"/>
      <c r="E564" s="24"/>
      <c r="F564" s="56"/>
      <c r="G564" s="56"/>
      <c r="H564" s="25"/>
      <c r="J564" s="25"/>
      <c r="K564" s="25"/>
      <c r="L564" s="25"/>
      <c r="M564" s="25"/>
      <c r="O564" s="4"/>
      <c r="P564" s="2"/>
      <c r="Q564" s="2"/>
      <c r="R564" s="2"/>
      <c r="S564" s="2"/>
      <c r="T564" s="2"/>
      <c r="U564" s="2"/>
      <c r="W564" s="12" t="str">
        <f>IF(Tableau1[[#This Row],[Question]]="","",IF(COUNTIF(Tableau1[[#This Row],[Réponse a]:[Rép f est :]],"bonne")&lt;1,"Attention pas assez de bonnes réponses",""))</f>
        <v/>
      </c>
      <c r="X564" s="14" t="s">
        <v>13</v>
      </c>
      <c r="Y564" s="14">
        <f t="shared" si="112"/>
        <v>0</v>
      </c>
      <c r="Z564" s="14" t="s">
        <v>25</v>
      </c>
      <c r="AA564" s="14" t="str">
        <f>IF(OR(COUNTIF(Tableau1[[#This Row],[Réponse a]:[Rép f est :]],"bonne")&gt;1,Tableau1[[#This Row],[Forcer question multiple]]&lt;&gt;""),"questionmult","question")</f>
        <v>question</v>
      </c>
      <c r="AB564" s="14" t="s">
        <v>21</v>
      </c>
      <c r="AC564" s="14" t="str">
        <f t="shared" si="113"/>
        <v/>
      </c>
      <c r="AD564" s="14">
        <f t="shared" si="122"/>
        <v>564</v>
      </c>
      <c r="AE564" s="14" t="s">
        <v>14</v>
      </c>
      <c r="AF564" s="14" t="str">
        <f t="shared" si="114"/>
        <v>\bareme{b=,m=}</v>
      </c>
      <c r="AG564" s="14" t="str">
        <f t="shared" si="115"/>
        <v/>
      </c>
      <c r="AH564" s="15" t="str">
        <f t="shared" si="116"/>
        <v/>
      </c>
      <c r="AI564" s="15" t="str">
        <f t="shared" si="117"/>
        <v/>
      </c>
      <c r="AJ564" s="15" t="str">
        <f t="shared" si="118"/>
        <v/>
      </c>
      <c r="AK564" s="15" t="str">
        <f t="shared" si="119"/>
        <v/>
      </c>
      <c r="AL564" s="15" t="str">
        <f t="shared" si="120"/>
        <v/>
      </c>
      <c r="AN564" s="14" t="s">
        <v>27</v>
      </c>
      <c r="AO564" s="14" t="s">
        <v>22</v>
      </c>
      <c r="AP564" s="14">
        <f>Tableau1[[#This Row],[Rép a est :]]</f>
        <v>0</v>
      </c>
      <c r="AQ564" s="14" t="s">
        <v>23</v>
      </c>
      <c r="AR564" s="14">
        <f>Tableau1[[#This Row],[Réponse a]]</f>
        <v>0</v>
      </c>
      <c r="AS564" s="14" t="s">
        <v>14</v>
      </c>
      <c r="AT564" s="14" t="s">
        <v>22</v>
      </c>
      <c r="AU564" s="14">
        <f>Tableau1[[#This Row],[Rép b est :]]</f>
        <v>0</v>
      </c>
      <c r="AV564" s="14" t="s">
        <v>23</v>
      </c>
      <c r="AW564" s="14">
        <f>Tableau1[[#This Row],[Réponse b]]</f>
        <v>0</v>
      </c>
      <c r="AX564" s="14" t="s">
        <v>14</v>
      </c>
      <c r="AY564" s="14" t="str">
        <f>IF(Tableau1[[#This Row],[Réponse c]]="","","\")</f>
        <v/>
      </c>
      <c r="AZ564" s="14" t="str">
        <f>IF(Tableau1[[#This Row],[Réponse c]]="","",Tableau1[[#This Row],[Rép c est :]])</f>
        <v/>
      </c>
      <c r="BA564" s="14" t="str">
        <f>IF(Tableau1[[#This Row],[Réponse c]]="","","{")</f>
        <v/>
      </c>
      <c r="BB564" s="14" t="str">
        <f>IF(Tableau1[[#This Row],[Réponse c]]="","",Tableau1[[#This Row],[Réponse c]])</f>
        <v/>
      </c>
      <c r="BC564" s="14" t="str">
        <f>IF(Tableau1[[#This Row],[Réponse c]]="","","}")</f>
        <v/>
      </c>
      <c r="BD564" s="14" t="str">
        <f>IF(Tableau1[[#This Row],[Réponse d]]="","","\")</f>
        <v/>
      </c>
      <c r="BE564" s="14" t="str">
        <f>IF(Tableau1[[#This Row],[Réponse d]]="","",Tableau1[[#This Row],[Rép d est :]])</f>
        <v/>
      </c>
      <c r="BF564" s="14" t="str">
        <f>IF(Tableau1[[#This Row],[Réponse d]]="","","{")</f>
        <v/>
      </c>
      <c r="BG564" s="14" t="str">
        <f>IF(Tableau1[[#This Row],[Réponse d]]="","",Tableau1[[#This Row],[Réponse d]])</f>
        <v/>
      </c>
      <c r="BH564" s="14" t="str">
        <f>IF(Tableau1[[#This Row],[Réponse d]]="","","}")</f>
        <v/>
      </c>
      <c r="BI564" s="14" t="str">
        <f>IF(Tableau1[[#This Row],[Réponse e]]="","","\")</f>
        <v/>
      </c>
      <c r="BJ564" s="14" t="str">
        <f>IF(Tableau1[[#This Row],[Réponse e]]="","",Tableau1[[#This Row],[Rép e est :]])</f>
        <v/>
      </c>
      <c r="BK564" s="14" t="str">
        <f>IF(Tableau1[[#This Row],[Réponse e]]="","","{")</f>
        <v/>
      </c>
      <c r="BL564" s="14" t="str">
        <f>IF(Tableau1[[#This Row],[Réponse e]]="","",Tableau1[[#This Row],[Réponse e]])</f>
        <v/>
      </c>
      <c r="BM564" s="14" t="str">
        <f>IF(Tableau1[[#This Row],[Réponse e]]="","","}")</f>
        <v/>
      </c>
      <c r="BN564" s="14" t="str">
        <f>IF(Tableau1[[#This Row],[Réponse f]]="","","\")</f>
        <v/>
      </c>
      <c r="BO564" s="14" t="str">
        <f>IF(Tableau1[[#This Row],[Réponse f]]="","",Tableau1[[#This Row],[Rép f est :]])</f>
        <v/>
      </c>
      <c r="BP564" s="14" t="str">
        <f>IF(Tableau1[[#This Row],[Réponse f]]="","","{")</f>
        <v/>
      </c>
      <c r="BQ564" s="14" t="str">
        <f>IF(Tableau1[[#This Row],[Réponse f]]="","",Tableau1[[#This Row],[Réponse f]])</f>
        <v/>
      </c>
      <c r="BR564" s="14" t="str">
        <f>IF(Tableau1[[#This Row],[Réponse f]]="","","}")</f>
        <v/>
      </c>
      <c r="BS564" s="14" t="s">
        <v>24</v>
      </c>
      <c r="BT564" s="14" t="str">
        <f t="shared" si="121"/>
        <v>question</v>
      </c>
      <c r="BU564" s="14" t="s">
        <v>26</v>
      </c>
      <c r="BV564" s="14" t="s">
        <v>14</v>
      </c>
      <c r="BX564" s="1" t="str">
        <f>IF(Tableau1[[#This Row],[Question]]="","",CONCATENATE(X564,Y564,Z564,AA564,AB564,AC564,AD564,AE564,AF564,AG564,AH564,AI564,AJ564,AK564,AL564,AM564,AN564,AO564,AP564,AQ564,AR564,AS564,AT564,AU564,AV564,AW564,AX564,AY564,AZ564,BA564,BB564,BC564,BD564,BE564,BF564,BG564,BH564,BI564,BJ564,BK564,BL564,BM564,BN564,BO564,BP564,BQ564,BR564,BS564,BT564,BU564,BV564))</f>
        <v/>
      </c>
    </row>
    <row r="565" spans="1:76">
      <c r="A565" s="24"/>
      <c r="B565" s="24"/>
      <c r="C565" s="25"/>
      <c r="D565" s="25"/>
      <c r="E565" s="24"/>
      <c r="F565" s="56"/>
      <c r="G565" s="56"/>
      <c r="H565" s="25"/>
      <c r="J565" s="25"/>
      <c r="K565" s="25"/>
      <c r="L565" s="25"/>
      <c r="M565" s="25"/>
      <c r="O565" s="4"/>
      <c r="P565" s="2"/>
      <c r="Q565" s="2"/>
      <c r="R565" s="2"/>
      <c r="S565" s="2"/>
      <c r="T565" s="2"/>
      <c r="U565" s="2"/>
      <c r="W565" s="12" t="str">
        <f>IF(Tableau1[[#This Row],[Question]]="","",IF(COUNTIF(Tableau1[[#This Row],[Réponse a]:[Rép f est :]],"bonne")&lt;1,"Attention pas assez de bonnes réponses",""))</f>
        <v/>
      </c>
      <c r="X565" s="14" t="s">
        <v>13</v>
      </c>
      <c r="Y565" s="14">
        <f t="shared" ref="Y565:Y628" si="123">D565</f>
        <v>0</v>
      </c>
      <c r="Z565" s="14" t="s">
        <v>25</v>
      </c>
      <c r="AA565" s="14" t="str">
        <f>IF(OR(COUNTIF(Tableau1[[#This Row],[Réponse a]:[Rép f est :]],"bonne")&gt;1,Tableau1[[#This Row],[Forcer question multiple]]&lt;&gt;""),"questionmult","question")</f>
        <v>question</v>
      </c>
      <c r="AB565" s="14" t="s">
        <v>21</v>
      </c>
      <c r="AC565" s="14" t="str">
        <f t="shared" ref="AC565:AC628" si="124">LEFT(CLEAN(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E565,"Ê","E"),"É","E"),"È","E"),"î","i"),"ô","o"),"ê","e"),"’",""),"/",""),"]",""),"[",""),"²",""),"%",""),"+",""),"À","A"),".",""),")",""),"(",""),"*",""),"=",""),"_",""),"\",""),"^",""),"}",""),"{",""),"$",""),"-",""),";",""),",",""),":",""),"è","e"),"à","a"),"'","")," ",""),"é","e")),10)</f>
        <v/>
      </c>
      <c r="AD565" s="14">
        <f t="shared" si="122"/>
        <v>565</v>
      </c>
      <c r="AE565" s="14" t="s">
        <v>14</v>
      </c>
      <c r="AF565" s="14" t="str">
        <f t="shared" ref="AF565:AF628" si="125">IF(AA565="questionmult","\bareme{mz="&amp;SUBSTITUTE(F565,",",".")&amp;"}","\bareme{b="&amp;SUBSTITUTE(F565,",",".")&amp;",m="&amp;SUBSTITUTE(G565,",",".")&amp;"}")</f>
        <v>\bareme{b=,m=}</v>
      </c>
      <c r="AG565" s="14" t="str">
        <f t="shared" ref="AG565:AG628" si="126">SUBSTITUTE(E565,"%","\%")</f>
        <v/>
      </c>
      <c r="AH565" s="15" t="str">
        <f t="shared" ref="AH565:AH628" si="127">IF(I565="","",IF(RIGHT(I565,7)="pdf_tex","\begin{center}\def\svgwidth{","\begin{center}\includegraphics["))</f>
        <v/>
      </c>
      <c r="AI565" s="15" t="str">
        <f t="shared" ref="AI565:AI628" si="128">IF(I565="","",IF(RIGHT(I565,7)="pdf_tex","3cm","width=.95\linewidth"))</f>
        <v/>
      </c>
      <c r="AJ565" s="15" t="str">
        <f t="shared" ref="AJ565:AJ628" si="129">IF(I565="","",IF(RIGHT(I565,7)="pdf_tex","}\import{images/}{","]{images/"))</f>
        <v/>
      </c>
      <c r="AK565" s="15" t="str">
        <f t="shared" ref="AK565:AK628" si="130">IF(I565="","",I565)</f>
        <v/>
      </c>
      <c r="AL565" s="15" t="str">
        <f t="shared" ref="AL565:AL628" si="131">IF(I565="","",IF(RIGHT(I565,7)="pdf_tex","}\end{center}","}\end{center}"))</f>
        <v/>
      </c>
      <c r="AN565" s="14" t="s">
        <v>27</v>
      </c>
      <c r="AO565" s="14" t="s">
        <v>22</v>
      </c>
      <c r="AP565" s="14">
        <f>Tableau1[[#This Row],[Rép a est :]]</f>
        <v>0</v>
      </c>
      <c r="AQ565" s="14" t="s">
        <v>23</v>
      </c>
      <c r="AR565" s="14">
        <f>Tableau1[[#This Row],[Réponse a]]</f>
        <v>0</v>
      </c>
      <c r="AS565" s="14" t="s">
        <v>14</v>
      </c>
      <c r="AT565" s="14" t="s">
        <v>22</v>
      </c>
      <c r="AU565" s="14">
        <f>Tableau1[[#This Row],[Rép b est :]]</f>
        <v>0</v>
      </c>
      <c r="AV565" s="14" t="s">
        <v>23</v>
      </c>
      <c r="AW565" s="14">
        <f>Tableau1[[#This Row],[Réponse b]]</f>
        <v>0</v>
      </c>
      <c r="AX565" s="14" t="s">
        <v>14</v>
      </c>
      <c r="AY565" s="14" t="str">
        <f>IF(Tableau1[[#This Row],[Réponse c]]="","","\")</f>
        <v/>
      </c>
      <c r="AZ565" s="14" t="str">
        <f>IF(Tableau1[[#This Row],[Réponse c]]="","",Tableau1[[#This Row],[Rép c est :]])</f>
        <v/>
      </c>
      <c r="BA565" s="14" t="str">
        <f>IF(Tableau1[[#This Row],[Réponse c]]="","","{")</f>
        <v/>
      </c>
      <c r="BB565" s="14" t="str">
        <f>IF(Tableau1[[#This Row],[Réponse c]]="","",Tableau1[[#This Row],[Réponse c]])</f>
        <v/>
      </c>
      <c r="BC565" s="14" t="str">
        <f>IF(Tableau1[[#This Row],[Réponse c]]="","","}")</f>
        <v/>
      </c>
      <c r="BD565" s="14" t="str">
        <f>IF(Tableau1[[#This Row],[Réponse d]]="","","\")</f>
        <v/>
      </c>
      <c r="BE565" s="14" t="str">
        <f>IF(Tableau1[[#This Row],[Réponse d]]="","",Tableau1[[#This Row],[Rép d est :]])</f>
        <v/>
      </c>
      <c r="BF565" s="14" t="str">
        <f>IF(Tableau1[[#This Row],[Réponse d]]="","","{")</f>
        <v/>
      </c>
      <c r="BG565" s="14" t="str">
        <f>IF(Tableau1[[#This Row],[Réponse d]]="","",Tableau1[[#This Row],[Réponse d]])</f>
        <v/>
      </c>
      <c r="BH565" s="14" t="str">
        <f>IF(Tableau1[[#This Row],[Réponse d]]="","","}")</f>
        <v/>
      </c>
      <c r="BI565" s="14" t="str">
        <f>IF(Tableau1[[#This Row],[Réponse e]]="","","\")</f>
        <v/>
      </c>
      <c r="BJ565" s="14" t="str">
        <f>IF(Tableau1[[#This Row],[Réponse e]]="","",Tableau1[[#This Row],[Rép e est :]])</f>
        <v/>
      </c>
      <c r="BK565" s="14" t="str">
        <f>IF(Tableau1[[#This Row],[Réponse e]]="","","{")</f>
        <v/>
      </c>
      <c r="BL565" s="14" t="str">
        <f>IF(Tableau1[[#This Row],[Réponse e]]="","",Tableau1[[#This Row],[Réponse e]])</f>
        <v/>
      </c>
      <c r="BM565" s="14" t="str">
        <f>IF(Tableau1[[#This Row],[Réponse e]]="","","}")</f>
        <v/>
      </c>
      <c r="BN565" s="14" t="str">
        <f>IF(Tableau1[[#This Row],[Réponse f]]="","","\")</f>
        <v/>
      </c>
      <c r="BO565" s="14" t="str">
        <f>IF(Tableau1[[#This Row],[Réponse f]]="","",Tableau1[[#This Row],[Rép f est :]])</f>
        <v/>
      </c>
      <c r="BP565" s="14" t="str">
        <f>IF(Tableau1[[#This Row],[Réponse f]]="","","{")</f>
        <v/>
      </c>
      <c r="BQ565" s="14" t="str">
        <f>IF(Tableau1[[#This Row],[Réponse f]]="","",Tableau1[[#This Row],[Réponse f]])</f>
        <v/>
      </c>
      <c r="BR565" s="14" t="str">
        <f>IF(Tableau1[[#This Row],[Réponse f]]="","","}")</f>
        <v/>
      </c>
      <c r="BS565" s="14" t="s">
        <v>24</v>
      </c>
      <c r="BT565" s="14" t="str">
        <f t="shared" ref="BT565:BT628" si="132">AA565</f>
        <v>question</v>
      </c>
      <c r="BU565" s="14" t="s">
        <v>26</v>
      </c>
      <c r="BV565" s="14" t="s">
        <v>14</v>
      </c>
      <c r="BX565" s="1" t="str">
        <f>IF(Tableau1[[#This Row],[Question]]="","",CONCATENATE(X565,Y565,Z565,AA565,AB565,AC565,AD565,AE565,AF565,AG565,AH565,AI565,AJ565,AK565,AL565,AM565,AN565,AO565,AP565,AQ565,AR565,AS565,AT565,AU565,AV565,AW565,AX565,AY565,AZ565,BA565,BB565,BC565,BD565,BE565,BF565,BG565,BH565,BI565,BJ565,BK565,BL565,BM565,BN565,BO565,BP565,BQ565,BR565,BS565,BT565,BU565,BV565))</f>
        <v/>
      </c>
    </row>
    <row r="566" spans="1:76">
      <c r="A566" s="24"/>
      <c r="B566" s="24"/>
      <c r="C566" s="25"/>
      <c r="D566" s="25"/>
      <c r="E566" s="24"/>
      <c r="F566" s="56"/>
      <c r="G566" s="56"/>
      <c r="H566" s="25"/>
      <c r="J566" s="25"/>
      <c r="K566" s="25"/>
      <c r="L566" s="25"/>
      <c r="M566" s="25"/>
      <c r="O566" s="4"/>
      <c r="P566" s="2"/>
      <c r="Q566" s="2"/>
      <c r="R566" s="2"/>
      <c r="S566" s="2"/>
      <c r="T566" s="2"/>
      <c r="U566" s="2"/>
      <c r="W566" s="12" t="str">
        <f>IF(Tableau1[[#This Row],[Question]]="","",IF(COUNTIF(Tableau1[[#This Row],[Réponse a]:[Rép f est :]],"bonne")&lt;1,"Attention pas assez de bonnes réponses",""))</f>
        <v/>
      </c>
      <c r="X566" s="14" t="s">
        <v>13</v>
      </c>
      <c r="Y566" s="14">
        <f t="shared" si="123"/>
        <v>0</v>
      </c>
      <c r="Z566" s="14" t="s">
        <v>25</v>
      </c>
      <c r="AA566" s="14" t="str">
        <f>IF(OR(COUNTIF(Tableau1[[#This Row],[Réponse a]:[Rép f est :]],"bonne")&gt;1,Tableau1[[#This Row],[Forcer question multiple]]&lt;&gt;""),"questionmult","question")</f>
        <v>question</v>
      </c>
      <c r="AB566" s="14" t="s">
        <v>21</v>
      </c>
      <c r="AC566" s="14" t="str">
        <f t="shared" si="124"/>
        <v/>
      </c>
      <c r="AD566" s="14">
        <f t="shared" si="122"/>
        <v>566</v>
      </c>
      <c r="AE566" s="14" t="s">
        <v>14</v>
      </c>
      <c r="AF566" s="14" t="str">
        <f t="shared" si="125"/>
        <v>\bareme{b=,m=}</v>
      </c>
      <c r="AG566" s="14" t="str">
        <f t="shared" si="126"/>
        <v/>
      </c>
      <c r="AH566" s="15" t="str">
        <f t="shared" si="127"/>
        <v/>
      </c>
      <c r="AI566" s="15" t="str">
        <f t="shared" si="128"/>
        <v/>
      </c>
      <c r="AJ566" s="15" t="str">
        <f t="shared" si="129"/>
        <v/>
      </c>
      <c r="AK566" s="15" t="str">
        <f t="shared" si="130"/>
        <v/>
      </c>
      <c r="AL566" s="15" t="str">
        <f t="shared" si="131"/>
        <v/>
      </c>
      <c r="AN566" s="14" t="s">
        <v>27</v>
      </c>
      <c r="AO566" s="14" t="s">
        <v>22</v>
      </c>
      <c r="AP566" s="14">
        <f>Tableau1[[#This Row],[Rép a est :]]</f>
        <v>0</v>
      </c>
      <c r="AQ566" s="14" t="s">
        <v>23</v>
      </c>
      <c r="AR566" s="14">
        <f>Tableau1[[#This Row],[Réponse a]]</f>
        <v>0</v>
      </c>
      <c r="AS566" s="14" t="s">
        <v>14</v>
      </c>
      <c r="AT566" s="14" t="s">
        <v>22</v>
      </c>
      <c r="AU566" s="14">
        <f>Tableau1[[#This Row],[Rép b est :]]</f>
        <v>0</v>
      </c>
      <c r="AV566" s="14" t="s">
        <v>23</v>
      </c>
      <c r="AW566" s="14">
        <f>Tableau1[[#This Row],[Réponse b]]</f>
        <v>0</v>
      </c>
      <c r="AX566" s="14" t="s">
        <v>14</v>
      </c>
      <c r="AY566" s="14" t="str">
        <f>IF(Tableau1[[#This Row],[Réponse c]]="","","\")</f>
        <v/>
      </c>
      <c r="AZ566" s="14" t="str">
        <f>IF(Tableau1[[#This Row],[Réponse c]]="","",Tableau1[[#This Row],[Rép c est :]])</f>
        <v/>
      </c>
      <c r="BA566" s="14" t="str">
        <f>IF(Tableau1[[#This Row],[Réponse c]]="","","{")</f>
        <v/>
      </c>
      <c r="BB566" s="14" t="str">
        <f>IF(Tableau1[[#This Row],[Réponse c]]="","",Tableau1[[#This Row],[Réponse c]])</f>
        <v/>
      </c>
      <c r="BC566" s="14" t="str">
        <f>IF(Tableau1[[#This Row],[Réponse c]]="","","}")</f>
        <v/>
      </c>
      <c r="BD566" s="14" t="str">
        <f>IF(Tableau1[[#This Row],[Réponse d]]="","","\")</f>
        <v/>
      </c>
      <c r="BE566" s="14" t="str">
        <f>IF(Tableau1[[#This Row],[Réponse d]]="","",Tableau1[[#This Row],[Rép d est :]])</f>
        <v/>
      </c>
      <c r="BF566" s="14" t="str">
        <f>IF(Tableau1[[#This Row],[Réponse d]]="","","{")</f>
        <v/>
      </c>
      <c r="BG566" s="14" t="str">
        <f>IF(Tableau1[[#This Row],[Réponse d]]="","",Tableau1[[#This Row],[Réponse d]])</f>
        <v/>
      </c>
      <c r="BH566" s="14" t="str">
        <f>IF(Tableau1[[#This Row],[Réponse d]]="","","}")</f>
        <v/>
      </c>
      <c r="BI566" s="14" t="str">
        <f>IF(Tableau1[[#This Row],[Réponse e]]="","","\")</f>
        <v/>
      </c>
      <c r="BJ566" s="14" t="str">
        <f>IF(Tableau1[[#This Row],[Réponse e]]="","",Tableau1[[#This Row],[Rép e est :]])</f>
        <v/>
      </c>
      <c r="BK566" s="14" t="str">
        <f>IF(Tableau1[[#This Row],[Réponse e]]="","","{")</f>
        <v/>
      </c>
      <c r="BL566" s="14" t="str">
        <f>IF(Tableau1[[#This Row],[Réponse e]]="","",Tableau1[[#This Row],[Réponse e]])</f>
        <v/>
      </c>
      <c r="BM566" s="14" t="str">
        <f>IF(Tableau1[[#This Row],[Réponse e]]="","","}")</f>
        <v/>
      </c>
      <c r="BN566" s="14" t="str">
        <f>IF(Tableau1[[#This Row],[Réponse f]]="","","\")</f>
        <v/>
      </c>
      <c r="BO566" s="14" t="str">
        <f>IF(Tableau1[[#This Row],[Réponse f]]="","",Tableau1[[#This Row],[Rép f est :]])</f>
        <v/>
      </c>
      <c r="BP566" s="14" t="str">
        <f>IF(Tableau1[[#This Row],[Réponse f]]="","","{")</f>
        <v/>
      </c>
      <c r="BQ566" s="14" t="str">
        <f>IF(Tableau1[[#This Row],[Réponse f]]="","",Tableau1[[#This Row],[Réponse f]])</f>
        <v/>
      </c>
      <c r="BR566" s="14" t="str">
        <f>IF(Tableau1[[#This Row],[Réponse f]]="","","}")</f>
        <v/>
      </c>
      <c r="BS566" s="14" t="s">
        <v>24</v>
      </c>
      <c r="BT566" s="14" t="str">
        <f t="shared" si="132"/>
        <v>question</v>
      </c>
      <c r="BU566" s="14" t="s">
        <v>26</v>
      </c>
      <c r="BV566" s="14" t="s">
        <v>14</v>
      </c>
      <c r="BX566" s="1" t="str">
        <f>IF(Tableau1[[#This Row],[Question]]="","",CONCATENATE(X566,Y566,Z566,AA566,AB566,AC566,AD566,AE566,AF566,AG566,AH566,AI566,AJ566,AK566,AL566,AM566,AN566,AO566,AP566,AQ566,AR566,AS566,AT566,AU566,AV566,AW566,AX566,AY566,AZ566,BA566,BB566,BC566,BD566,BE566,BF566,BG566,BH566,BI566,BJ566,BK566,BL566,BM566,BN566,BO566,BP566,BQ566,BR566,BS566,BT566,BU566,BV566))</f>
        <v/>
      </c>
    </row>
    <row r="567" spans="1:76">
      <c r="A567" s="24"/>
      <c r="B567" s="24"/>
      <c r="C567" s="25"/>
      <c r="D567" s="25"/>
      <c r="E567" s="24"/>
      <c r="F567" s="56"/>
      <c r="G567" s="56"/>
      <c r="H567" s="25"/>
      <c r="J567" s="25"/>
      <c r="K567" s="25"/>
      <c r="L567" s="25"/>
      <c r="M567" s="25"/>
      <c r="O567" s="4"/>
      <c r="P567" s="2"/>
      <c r="Q567" s="2"/>
      <c r="R567" s="2"/>
      <c r="S567" s="2"/>
      <c r="T567" s="2"/>
      <c r="U567" s="2"/>
      <c r="W567" s="12" t="str">
        <f>IF(Tableau1[[#This Row],[Question]]="","",IF(COUNTIF(Tableau1[[#This Row],[Réponse a]:[Rép f est :]],"bonne")&lt;1,"Attention pas assez de bonnes réponses",""))</f>
        <v/>
      </c>
      <c r="X567" s="14" t="s">
        <v>13</v>
      </c>
      <c r="Y567" s="14">
        <f t="shared" si="123"/>
        <v>0</v>
      </c>
      <c r="Z567" s="14" t="s">
        <v>25</v>
      </c>
      <c r="AA567" s="14" t="str">
        <f>IF(OR(COUNTIF(Tableau1[[#This Row],[Réponse a]:[Rép f est :]],"bonne")&gt;1,Tableau1[[#This Row],[Forcer question multiple]]&lt;&gt;""),"questionmult","question")</f>
        <v>question</v>
      </c>
      <c r="AB567" s="14" t="s">
        <v>21</v>
      </c>
      <c r="AC567" s="14" t="str">
        <f t="shared" si="124"/>
        <v/>
      </c>
      <c r="AD567" s="14">
        <f t="shared" si="122"/>
        <v>567</v>
      </c>
      <c r="AE567" s="14" t="s">
        <v>14</v>
      </c>
      <c r="AF567" s="14" t="str">
        <f t="shared" si="125"/>
        <v>\bareme{b=,m=}</v>
      </c>
      <c r="AG567" s="14" t="str">
        <f t="shared" si="126"/>
        <v/>
      </c>
      <c r="AH567" s="15" t="str">
        <f t="shared" si="127"/>
        <v/>
      </c>
      <c r="AI567" s="15" t="str">
        <f t="shared" si="128"/>
        <v/>
      </c>
      <c r="AJ567" s="15" t="str">
        <f t="shared" si="129"/>
        <v/>
      </c>
      <c r="AK567" s="15" t="str">
        <f t="shared" si="130"/>
        <v/>
      </c>
      <c r="AL567" s="15" t="str">
        <f t="shared" si="131"/>
        <v/>
      </c>
      <c r="AN567" s="14" t="s">
        <v>27</v>
      </c>
      <c r="AO567" s="14" t="s">
        <v>22</v>
      </c>
      <c r="AP567" s="14">
        <f>Tableau1[[#This Row],[Rép a est :]]</f>
        <v>0</v>
      </c>
      <c r="AQ567" s="14" t="s">
        <v>23</v>
      </c>
      <c r="AR567" s="14">
        <f>Tableau1[[#This Row],[Réponse a]]</f>
        <v>0</v>
      </c>
      <c r="AS567" s="14" t="s">
        <v>14</v>
      </c>
      <c r="AT567" s="14" t="s">
        <v>22</v>
      </c>
      <c r="AU567" s="14">
        <f>Tableau1[[#This Row],[Rép b est :]]</f>
        <v>0</v>
      </c>
      <c r="AV567" s="14" t="s">
        <v>23</v>
      </c>
      <c r="AW567" s="14">
        <f>Tableau1[[#This Row],[Réponse b]]</f>
        <v>0</v>
      </c>
      <c r="AX567" s="14" t="s">
        <v>14</v>
      </c>
      <c r="AY567" s="14" t="str">
        <f>IF(Tableau1[[#This Row],[Réponse c]]="","","\")</f>
        <v/>
      </c>
      <c r="AZ567" s="14" t="str">
        <f>IF(Tableau1[[#This Row],[Réponse c]]="","",Tableau1[[#This Row],[Rép c est :]])</f>
        <v/>
      </c>
      <c r="BA567" s="14" t="str">
        <f>IF(Tableau1[[#This Row],[Réponse c]]="","","{")</f>
        <v/>
      </c>
      <c r="BB567" s="14" t="str">
        <f>IF(Tableau1[[#This Row],[Réponse c]]="","",Tableau1[[#This Row],[Réponse c]])</f>
        <v/>
      </c>
      <c r="BC567" s="14" t="str">
        <f>IF(Tableau1[[#This Row],[Réponse c]]="","","}")</f>
        <v/>
      </c>
      <c r="BD567" s="14" t="str">
        <f>IF(Tableau1[[#This Row],[Réponse d]]="","","\")</f>
        <v/>
      </c>
      <c r="BE567" s="14" t="str">
        <f>IF(Tableau1[[#This Row],[Réponse d]]="","",Tableau1[[#This Row],[Rép d est :]])</f>
        <v/>
      </c>
      <c r="BF567" s="14" t="str">
        <f>IF(Tableau1[[#This Row],[Réponse d]]="","","{")</f>
        <v/>
      </c>
      <c r="BG567" s="14" t="str">
        <f>IF(Tableau1[[#This Row],[Réponse d]]="","",Tableau1[[#This Row],[Réponse d]])</f>
        <v/>
      </c>
      <c r="BH567" s="14" t="str">
        <f>IF(Tableau1[[#This Row],[Réponse d]]="","","}")</f>
        <v/>
      </c>
      <c r="BI567" s="14" t="str">
        <f>IF(Tableau1[[#This Row],[Réponse e]]="","","\")</f>
        <v/>
      </c>
      <c r="BJ567" s="14" t="str">
        <f>IF(Tableau1[[#This Row],[Réponse e]]="","",Tableau1[[#This Row],[Rép e est :]])</f>
        <v/>
      </c>
      <c r="BK567" s="14" t="str">
        <f>IF(Tableau1[[#This Row],[Réponse e]]="","","{")</f>
        <v/>
      </c>
      <c r="BL567" s="14" t="str">
        <f>IF(Tableau1[[#This Row],[Réponse e]]="","",Tableau1[[#This Row],[Réponse e]])</f>
        <v/>
      </c>
      <c r="BM567" s="14" t="str">
        <f>IF(Tableau1[[#This Row],[Réponse e]]="","","}")</f>
        <v/>
      </c>
      <c r="BN567" s="14" t="str">
        <f>IF(Tableau1[[#This Row],[Réponse f]]="","","\")</f>
        <v/>
      </c>
      <c r="BO567" s="14" t="str">
        <f>IF(Tableau1[[#This Row],[Réponse f]]="","",Tableau1[[#This Row],[Rép f est :]])</f>
        <v/>
      </c>
      <c r="BP567" s="14" t="str">
        <f>IF(Tableau1[[#This Row],[Réponse f]]="","","{")</f>
        <v/>
      </c>
      <c r="BQ567" s="14" t="str">
        <f>IF(Tableau1[[#This Row],[Réponse f]]="","",Tableau1[[#This Row],[Réponse f]])</f>
        <v/>
      </c>
      <c r="BR567" s="14" t="str">
        <f>IF(Tableau1[[#This Row],[Réponse f]]="","","}")</f>
        <v/>
      </c>
      <c r="BS567" s="14" t="s">
        <v>24</v>
      </c>
      <c r="BT567" s="14" t="str">
        <f t="shared" si="132"/>
        <v>question</v>
      </c>
      <c r="BU567" s="14" t="s">
        <v>26</v>
      </c>
      <c r="BV567" s="14" t="s">
        <v>14</v>
      </c>
      <c r="BX567" s="1" t="str">
        <f>IF(Tableau1[[#This Row],[Question]]="","",CONCATENATE(X567,Y567,Z567,AA567,AB567,AC567,AD567,AE567,AF567,AG567,AH567,AI567,AJ567,AK567,AL567,AM567,AN567,AO567,AP567,AQ567,AR567,AS567,AT567,AU567,AV567,AW567,AX567,AY567,AZ567,BA567,BB567,BC567,BD567,BE567,BF567,BG567,BH567,BI567,BJ567,BK567,BL567,BM567,BN567,BO567,BP567,BQ567,BR567,BS567,BT567,BU567,BV567))</f>
        <v/>
      </c>
    </row>
    <row r="568" spans="1:76">
      <c r="A568" s="24"/>
      <c r="B568" s="24"/>
      <c r="C568" s="25"/>
      <c r="D568" s="25"/>
      <c r="E568" s="24"/>
      <c r="F568" s="56"/>
      <c r="G568" s="56"/>
      <c r="H568" s="25"/>
      <c r="J568" s="25"/>
      <c r="K568" s="25"/>
      <c r="L568" s="25"/>
      <c r="M568" s="25"/>
      <c r="O568" s="4"/>
      <c r="P568" s="2"/>
      <c r="Q568" s="2"/>
      <c r="R568" s="2"/>
      <c r="S568" s="2"/>
      <c r="T568" s="2"/>
      <c r="U568" s="2"/>
      <c r="W568" s="12" t="str">
        <f>IF(Tableau1[[#This Row],[Question]]="","",IF(COUNTIF(Tableau1[[#This Row],[Réponse a]:[Rép f est :]],"bonne")&lt;1,"Attention pas assez de bonnes réponses",""))</f>
        <v/>
      </c>
      <c r="X568" s="14" t="s">
        <v>13</v>
      </c>
      <c r="Y568" s="14">
        <f t="shared" si="123"/>
        <v>0</v>
      </c>
      <c r="Z568" s="14" t="s">
        <v>25</v>
      </c>
      <c r="AA568" s="14" t="str">
        <f>IF(OR(COUNTIF(Tableau1[[#This Row],[Réponse a]:[Rép f est :]],"bonne")&gt;1,Tableau1[[#This Row],[Forcer question multiple]]&lt;&gt;""),"questionmult","question")</f>
        <v>question</v>
      </c>
      <c r="AB568" s="14" t="s">
        <v>21</v>
      </c>
      <c r="AC568" s="14" t="str">
        <f t="shared" si="124"/>
        <v/>
      </c>
      <c r="AD568" s="14">
        <f t="shared" si="122"/>
        <v>568</v>
      </c>
      <c r="AE568" s="14" t="s">
        <v>14</v>
      </c>
      <c r="AF568" s="14" t="str">
        <f t="shared" si="125"/>
        <v>\bareme{b=,m=}</v>
      </c>
      <c r="AG568" s="14" t="str">
        <f t="shared" si="126"/>
        <v/>
      </c>
      <c r="AH568" s="15" t="str">
        <f t="shared" si="127"/>
        <v/>
      </c>
      <c r="AI568" s="15" t="str">
        <f t="shared" si="128"/>
        <v/>
      </c>
      <c r="AJ568" s="15" t="str">
        <f t="shared" si="129"/>
        <v/>
      </c>
      <c r="AK568" s="15" t="str">
        <f t="shared" si="130"/>
        <v/>
      </c>
      <c r="AL568" s="15" t="str">
        <f t="shared" si="131"/>
        <v/>
      </c>
      <c r="AN568" s="14" t="s">
        <v>27</v>
      </c>
      <c r="AO568" s="14" t="s">
        <v>22</v>
      </c>
      <c r="AP568" s="14">
        <f>Tableau1[[#This Row],[Rép a est :]]</f>
        <v>0</v>
      </c>
      <c r="AQ568" s="14" t="s">
        <v>23</v>
      </c>
      <c r="AR568" s="14">
        <f>Tableau1[[#This Row],[Réponse a]]</f>
        <v>0</v>
      </c>
      <c r="AS568" s="14" t="s">
        <v>14</v>
      </c>
      <c r="AT568" s="14" t="s">
        <v>22</v>
      </c>
      <c r="AU568" s="14">
        <f>Tableau1[[#This Row],[Rép b est :]]</f>
        <v>0</v>
      </c>
      <c r="AV568" s="14" t="s">
        <v>23</v>
      </c>
      <c r="AW568" s="14">
        <f>Tableau1[[#This Row],[Réponse b]]</f>
        <v>0</v>
      </c>
      <c r="AX568" s="14" t="s">
        <v>14</v>
      </c>
      <c r="AY568" s="14" t="str">
        <f>IF(Tableau1[[#This Row],[Réponse c]]="","","\")</f>
        <v/>
      </c>
      <c r="AZ568" s="14" t="str">
        <f>IF(Tableau1[[#This Row],[Réponse c]]="","",Tableau1[[#This Row],[Rép c est :]])</f>
        <v/>
      </c>
      <c r="BA568" s="14" t="str">
        <f>IF(Tableau1[[#This Row],[Réponse c]]="","","{")</f>
        <v/>
      </c>
      <c r="BB568" s="14" t="str">
        <f>IF(Tableau1[[#This Row],[Réponse c]]="","",Tableau1[[#This Row],[Réponse c]])</f>
        <v/>
      </c>
      <c r="BC568" s="14" t="str">
        <f>IF(Tableau1[[#This Row],[Réponse c]]="","","}")</f>
        <v/>
      </c>
      <c r="BD568" s="14" t="str">
        <f>IF(Tableau1[[#This Row],[Réponse d]]="","","\")</f>
        <v/>
      </c>
      <c r="BE568" s="14" t="str">
        <f>IF(Tableau1[[#This Row],[Réponse d]]="","",Tableau1[[#This Row],[Rép d est :]])</f>
        <v/>
      </c>
      <c r="BF568" s="14" t="str">
        <f>IF(Tableau1[[#This Row],[Réponse d]]="","","{")</f>
        <v/>
      </c>
      <c r="BG568" s="14" t="str">
        <f>IF(Tableau1[[#This Row],[Réponse d]]="","",Tableau1[[#This Row],[Réponse d]])</f>
        <v/>
      </c>
      <c r="BH568" s="14" t="str">
        <f>IF(Tableau1[[#This Row],[Réponse d]]="","","}")</f>
        <v/>
      </c>
      <c r="BI568" s="14" t="str">
        <f>IF(Tableau1[[#This Row],[Réponse e]]="","","\")</f>
        <v/>
      </c>
      <c r="BJ568" s="14" t="str">
        <f>IF(Tableau1[[#This Row],[Réponse e]]="","",Tableau1[[#This Row],[Rép e est :]])</f>
        <v/>
      </c>
      <c r="BK568" s="14" t="str">
        <f>IF(Tableau1[[#This Row],[Réponse e]]="","","{")</f>
        <v/>
      </c>
      <c r="BL568" s="14" t="str">
        <f>IF(Tableau1[[#This Row],[Réponse e]]="","",Tableau1[[#This Row],[Réponse e]])</f>
        <v/>
      </c>
      <c r="BM568" s="14" t="str">
        <f>IF(Tableau1[[#This Row],[Réponse e]]="","","}")</f>
        <v/>
      </c>
      <c r="BN568" s="14" t="str">
        <f>IF(Tableau1[[#This Row],[Réponse f]]="","","\")</f>
        <v/>
      </c>
      <c r="BO568" s="14" t="str">
        <f>IF(Tableau1[[#This Row],[Réponse f]]="","",Tableau1[[#This Row],[Rép f est :]])</f>
        <v/>
      </c>
      <c r="BP568" s="14" t="str">
        <f>IF(Tableau1[[#This Row],[Réponse f]]="","","{")</f>
        <v/>
      </c>
      <c r="BQ568" s="14" t="str">
        <f>IF(Tableau1[[#This Row],[Réponse f]]="","",Tableau1[[#This Row],[Réponse f]])</f>
        <v/>
      </c>
      <c r="BR568" s="14" t="str">
        <f>IF(Tableau1[[#This Row],[Réponse f]]="","","}")</f>
        <v/>
      </c>
      <c r="BS568" s="14" t="s">
        <v>24</v>
      </c>
      <c r="BT568" s="14" t="str">
        <f t="shared" si="132"/>
        <v>question</v>
      </c>
      <c r="BU568" s="14" t="s">
        <v>26</v>
      </c>
      <c r="BV568" s="14" t="s">
        <v>14</v>
      </c>
      <c r="BX568" s="1" t="str">
        <f>IF(Tableau1[[#This Row],[Question]]="","",CONCATENATE(X568,Y568,Z568,AA568,AB568,AC568,AD568,AE568,AF568,AG568,AH568,AI568,AJ568,AK568,AL568,AM568,AN568,AO568,AP568,AQ568,AR568,AS568,AT568,AU568,AV568,AW568,AX568,AY568,AZ568,BA568,BB568,BC568,BD568,BE568,BF568,BG568,BH568,BI568,BJ568,BK568,BL568,BM568,BN568,BO568,BP568,BQ568,BR568,BS568,BT568,BU568,BV568))</f>
        <v/>
      </c>
    </row>
    <row r="569" spans="1:76">
      <c r="A569" s="24"/>
      <c r="B569" s="24"/>
      <c r="C569" s="25"/>
      <c r="D569" s="25"/>
      <c r="E569" s="24"/>
      <c r="F569" s="56"/>
      <c r="G569" s="56"/>
      <c r="H569" s="25"/>
      <c r="J569" s="25"/>
      <c r="K569" s="25"/>
      <c r="L569" s="25"/>
      <c r="M569" s="25"/>
      <c r="O569" s="4"/>
      <c r="P569" s="2"/>
      <c r="Q569" s="2"/>
      <c r="R569" s="2"/>
      <c r="S569" s="2"/>
      <c r="T569" s="2"/>
      <c r="U569" s="2"/>
      <c r="W569" s="12" t="str">
        <f>IF(Tableau1[[#This Row],[Question]]="","",IF(COUNTIF(Tableau1[[#This Row],[Réponse a]:[Rép f est :]],"bonne")&lt;1,"Attention pas assez de bonnes réponses",""))</f>
        <v/>
      </c>
      <c r="X569" s="14" t="s">
        <v>13</v>
      </c>
      <c r="Y569" s="14">
        <f t="shared" si="123"/>
        <v>0</v>
      </c>
      <c r="Z569" s="14" t="s">
        <v>25</v>
      </c>
      <c r="AA569" s="14" t="str">
        <f>IF(OR(COUNTIF(Tableau1[[#This Row],[Réponse a]:[Rép f est :]],"bonne")&gt;1,Tableau1[[#This Row],[Forcer question multiple]]&lt;&gt;""),"questionmult","question")</f>
        <v>question</v>
      </c>
      <c r="AB569" s="14" t="s">
        <v>21</v>
      </c>
      <c r="AC569" s="14" t="str">
        <f t="shared" si="124"/>
        <v/>
      </c>
      <c r="AD569" s="14">
        <f t="shared" si="122"/>
        <v>569</v>
      </c>
      <c r="AE569" s="14" t="s">
        <v>14</v>
      </c>
      <c r="AF569" s="14" t="str">
        <f t="shared" si="125"/>
        <v>\bareme{b=,m=}</v>
      </c>
      <c r="AG569" s="14" t="str">
        <f t="shared" si="126"/>
        <v/>
      </c>
      <c r="AH569" s="15" t="str">
        <f t="shared" si="127"/>
        <v/>
      </c>
      <c r="AI569" s="15" t="str">
        <f t="shared" si="128"/>
        <v/>
      </c>
      <c r="AJ569" s="15" t="str">
        <f t="shared" si="129"/>
        <v/>
      </c>
      <c r="AK569" s="15" t="str">
        <f t="shared" si="130"/>
        <v/>
      </c>
      <c r="AL569" s="15" t="str">
        <f t="shared" si="131"/>
        <v/>
      </c>
      <c r="AN569" s="14" t="s">
        <v>27</v>
      </c>
      <c r="AO569" s="14" t="s">
        <v>22</v>
      </c>
      <c r="AP569" s="14">
        <f>Tableau1[[#This Row],[Rép a est :]]</f>
        <v>0</v>
      </c>
      <c r="AQ569" s="14" t="s">
        <v>23</v>
      </c>
      <c r="AR569" s="14">
        <f>Tableau1[[#This Row],[Réponse a]]</f>
        <v>0</v>
      </c>
      <c r="AS569" s="14" t="s">
        <v>14</v>
      </c>
      <c r="AT569" s="14" t="s">
        <v>22</v>
      </c>
      <c r="AU569" s="14">
        <f>Tableau1[[#This Row],[Rép b est :]]</f>
        <v>0</v>
      </c>
      <c r="AV569" s="14" t="s">
        <v>23</v>
      </c>
      <c r="AW569" s="14">
        <f>Tableau1[[#This Row],[Réponse b]]</f>
        <v>0</v>
      </c>
      <c r="AX569" s="14" t="s">
        <v>14</v>
      </c>
      <c r="AY569" s="14" t="str">
        <f>IF(Tableau1[[#This Row],[Réponse c]]="","","\")</f>
        <v/>
      </c>
      <c r="AZ569" s="14" t="str">
        <f>IF(Tableau1[[#This Row],[Réponse c]]="","",Tableau1[[#This Row],[Rép c est :]])</f>
        <v/>
      </c>
      <c r="BA569" s="14" t="str">
        <f>IF(Tableau1[[#This Row],[Réponse c]]="","","{")</f>
        <v/>
      </c>
      <c r="BB569" s="14" t="str">
        <f>IF(Tableau1[[#This Row],[Réponse c]]="","",Tableau1[[#This Row],[Réponse c]])</f>
        <v/>
      </c>
      <c r="BC569" s="14" t="str">
        <f>IF(Tableau1[[#This Row],[Réponse c]]="","","}")</f>
        <v/>
      </c>
      <c r="BD569" s="14" t="str">
        <f>IF(Tableau1[[#This Row],[Réponse d]]="","","\")</f>
        <v/>
      </c>
      <c r="BE569" s="14" t="str">
        <f>IF(Tableau1[[#This Row],[Réponse d]]="","",Tableau1[[#This Row],[Rép d est :]])</f>
        <v/>
      </c>
      <c r="BF569" s="14" t="str">
        <f>IF(Tableau1[[#This Row],[Réponse d]]="","","{")</f>
        <v/>
      </c>
      <c r="BG569" s="14" t="str">
        <f>IF(Tableau1[[#This Row],[Réponse d]]="","",Tableau1[[#This Row],[Réponse d]])</f>
        <v/>
      </c>
      <c r="BH569" s="14" t="str">
        <f>IF(Tableau1[[#This Row],[Réponse d]]="","","}")</f>
        <v/>
      </c>
      <c r="BI569" s="14" t="str">
        <f>IF(Tableau1[[#This Row],[Réponse e]]="","","\")</f>
        <v/>
      </c>
      <c r="BJ569" s="14" t="str">
        <f>IF(Tableau1[[#This Row],[Réponse e]]="","",Tableau1[[#This Row],[Rép e est :]])</f>
        <v/>
      </c>
      <c r="BK569" s="14" t="str">
        <f>IF(Tableau1[[#This Row],[Réponse e]]="","","{")</f>
        <v/>
      </c>
      <c r="BL569" s="14" t="str">
        <f>IF(Tableau1[[#This Row],[Réponse e]]="","",Tableau1[[#This Row],[Réponse e]])</f>
        <v/>
      </c>
      <c r="BM569" s="14" t="str">
        <f>IF(Tableau1[[#This Row],[Réponse e]]="","","}")</f>
        <v/>
      </c>
      <c r="BN569" s="14" t="str">
        <f>IF(Tableau1[[#This Row],[Réponse f]]="","","\")</f>
        <v/>
      </c>
      <c r="BO569" s="14" t="str">
        <f>IF(Tableau1[[#This Row],[Réponse f]]="","",Tableau1[[#This Row],[Rép f est :]])</f>
        <v/>
      </c>
      <c r="BP569" s="14" t="str">
        <f>IF(Tableau1[[#This Row],[Réponse f]]="","","{")</f>
        <v/>
      </c>
      <c r="BQ569" s="14" t="str">
        <f>IF(Tableau1[[#This Row],[Réponse f]]="","",Tableau1[[#This Row],[Réponse f]])</f>
        <v/>
      </c>
      <c r="BR569" s="14" t="str">
        <f>IF(Tableau1[[#This Row],[Réponse f]]="","","}")</f>
        <v/>
      </c>
      <c r="BS569" s="14" t="s">
        <v>24</v>
      </c>
      <c r="BT569" s="14" t="str">
        <f t="shared" si="132"/>
        <v>question</v>
      </c>
      <c r="BU569" s="14" t="s">
        <v>26</v>
      </c>
      <c r="BV569" s="14" t="s">
        <v>14</v>
      </c>
      <c r="BX569" s="1" t="str">
        <f>IF(Tableau1[[#This Row],[Question]]="","",CONCATENATE(X569,Y569,Z569,AA569,AB569,AC569,AD569,AE569,AF569,AG569,AH569,AI569,AJ569,AK569,AL569,AM569,AN569,AO569,AP569,AQ569,AR569,AS569,AT569,AU569,AV569,AW569,AX569,AY569,AZ569,BA569,BB569,BC569,BD569,BE569,BF569,BG569,BH569,BI569,BJ569,BK569,BL569,BM569,BN569,BO569,BP569,BQ569,BR569,BS569,BT569,BU569,BV569))</f>
        <v/>
      </c>
    </row>
    <row r="570" spans="1:76">
      <c r="A570" s="24"/>
      <c r="B570" s="24"/>
      <c r="C570" s="25"/>
      <c r="D570" s="25"/>
      <c r="E570" s="24"/>
      <c r="F570" s="56"/>
      <c r="G570" s="56"/>
      <c r="H570" s="25"/>
      <c r="J570" s="60"/>
      <c r="K570" s="60"/>
      <c r="L570" s="60"/>
      <c r="M570" s="60"/>
      <c r="N570" s="23"/>
      <c r="O570" s="61"/>
      <c r="P570" s="23"/>
      <c r="Q570" s="23"/>
      <c r="R570" s="2"/>
      <c r="S570" s="2"/>
      <c r="T570" s="2"/>
      <c r="U570" s="2"/>
      <c r="W570" s="12" t="str">
        <f>IF(Tableau1[[#This Row],[Question]]="","",IF(COUNTIF(Tableau1[[#This Row],[Réponse a]:[Rép f est :]],"bonne")&lt;1,"Attention pas assez de bonnes réponses",""))</f>
        <v/>
      </c>
      <c r="X570" s="14" t="s">
        <v>13</v>
      </c>
      <c r="Y570" s="14">
        <f t="shared" si="123"/>
        <v>0</v>
      </c>
      <c r="Z570" s="14" t="s">
        <v>25</v>
      </c>
      <c r="AA570" s="14" t="str">
        <f>IF(OR(COUNTIF(Tableau1[[#This Row],[Réponse a]:[Rép f est :]],"bonne")&gt;1,Tableau1[[#This Row],[Forcer question multiple]]&lt;&gt;""),"questionmult","question")</f>
        <v>question</v>
      </c>
      <c r="AB570" s="14" t="s">
        <v>21</v>
      </c>
      <c r="AC570" s="14" t="str">
        <f t="shared" si="124"/>
        <v/>
      </c>
      <c r="AD570" s="14">
        <f t="shared" si="122"/>
        <v>570</v>
      </c>
      <c r="AE570" s="14" t="s">
        <v>14</v>
      </c>
      <c r="AF570" s="14" t="str">
        <f t="shared" si="125"/>
        <v>\bareme{b=,m=}</v>
      </c>
      <c r="AG570" s="14" t="str">
        <f t="shared" si="126"/>
        <v/>
      </c>
      <c r="AH570" s="15" t="str">
        <f t="shared" si="127"/>
        <v/>
      </c>
      <c r="AI570" s="15" t="str">
        <f t="shared" si="128"/>
        <v/>
      </c>
      <c r="AJ570" s="15" t="str">
        <f t="shared" si="129"/>
        <v/>
      </c>
      <c r="AK570" s="15" t="str">
        <f t="shared" si="130"/>
        <v/>
      </c>
      <c r="AL570" s="15" t="str">
        <f t="shared" si="131"/>
        <v/>
      </c>
      <c r="AN570" s="14" t="s">
        <v>27</v>
      </c>
      <c r="AO570" s="14" t="s">
        <v>22</v>
      </c>
      <c r="AP570" s="14">
        <f>Tableau1[[#This Row],[Rép a est :]]</f>
        <v>0</v>
      </c>
      <c r="AQ570" s="14" t="s">
        <v>23</v>
      </c>
      <c r="AR570" s="14">
        <f>Tableau1[[#This Row],[Réponse a]]</f>
        <v>0</v>
      </c>
      <c r="AS570" s="14" t="s">
        <v>14</v>
      </c>
      <c r="AT570" s="14" t="s">
        <v>22</v>
      </c>
      <c r="AU570" s="14">
        <f>Tableau1[[#This Row],[Rép b est :]]</f>
        <v>0</v>
      </c>
      <c r="AV570" s="14" t="s">
        <v>23</v>
      </c>
      <c r="AW570" s="14">
        <f>Tableau1[[#This Row],[Réponse b]]</f>
        <v>0</v>
      </c>
      <c r="AX570" s="14" t="s">
        <v>14</v>
      </c>
      <c r="AY570" s="14" t="str">
        <f>IF(Tableau1[[#This Row],[Réponse c]]="","","\")</f>
        <v/>
      </c>
      <c r="AZ570" s="14" t="str">
        <f>IF(Tableau1[[#This Row],[Réponse c]]="","",Tableau1[[#This Row],[Rép c est :]])</f>
        <v/>
      </c>
      <c r="BA570" s="14" t="str">
        <f>IF(Tableau1[[#This Row],[Réponse c]]="","","{")</f>
        <v/>
      </c>
      <c r="BB570" s="14" t="str">
        <f>IF(Tableau1[[#This Row],[Réponse c]]="","",Tableau1[[#This Row],[Réponse c]])</f>
        <v/>
      </c>
      <c r="BC570" s="14" t="str">
        <f>IF(Tableau1[[#This Row],[Réponse c]]="","","}")</f>
        <v/>
      </c>
      <c r="BD570" s="14" t="str">
        <f>IF(Tableau1[[#This Row],[Réponse d]]="","","\")</f>
        <v/>
      </c>
      <c r="BE570" s="14" t="str">
        <f>IF(Tableau1[[#This Row],[Réponse d]]="","",Tableau1[[#This Row],[Rép d est :]])</f>
        <v/>
      </c>
      <c r="BF570" s="14" t="str">
        <f>IF(Tableau1[[#This Row],[Réponse d]]="","","{")</f>
        <v/>
      </c>
      <c r="BG570" s="14" t="str">
        <f>IF(Tableau1[[#This Row],[Réponse d]]="","",Tableau1[[#This Row],[Réponse d]])</f>
        <v/>
      </c>
      <c r="BH570" s="14" t="str">
        <f>IF(Tableau1[[#This Row],[Réponse d]]="","","}")</f>
        <v/>
      </c>
      <c r="BI570" s="14" t="str">
        <f>IF(Tableau1[[#This Row],[Réponse e]]="","","\")</f>
        <v/>
      </c>
      <c r="BJ570" s="14" t="str">
        <f>IF(Tableau1[[#This Row],[Réponse e]]="","",Tableau1[[#This Row],[Rép e est :]])</f>
        <v/>
      </c>
      <c r="BK570" s="14" t="str">
        <f>IF(Tableau1[[#This Row],[Réponse e]]="","","{")</f>
        <v/>
      </c>
      <c r="BL570" s="14" t="str">
        <f>IF(Tableau1[[#This Row],[Réponse e]]="","",Tableau1[[#This Row],[Réponse e]])</f>
        <v/>
      </c>
      <c r="BM570" s="14" t="str">
        <f>IF(Tableau1[[#This Row],[Réponse e]]="","","}")</f>
        <v/>
      </c>
      <c r="BN570" s="14" t="str">
        <f>IF(Tableau1[[#This Row],[Réponse f]]="","","\")</f>
        <v/>
      </c>
      <c r="BO570" s="14" t="str">
        <f>IF(Tableau1[[#This Row],[Réponse f]]="","",Tableau1[[#This Row],[Rép f est :]])</f>
        <v/>
      </c>
      <c r="BP570" s="14" t="str">
        <f>IF(Tableau1[[#This Row],[Réponse f]]="","","{")</f>
        <v/>
      </c>
      <c r="BQ570" s="14" t="str">
        <f>IF(Tableau1[[#This Row],[Réponse f]]="","",Tableau1[[#This Row],[Réponse f]])</f>
        <v/>
      </c>
      <c r="BR570" s="14" t="str">
        <f>IF(Tableau1[[#This Row],[Réponse f]]="","","}")</f>
        <v/>
      </c>
      <c r="BS570" s="14" t="s">
        <v>24</v>
      </c>
      <c r="BT570" s="14" t="str">
        <f t="shared" si="132"/>
        <v>question</v>
      </c>
      <c r="BU570" s="14" t="s">
        <v>26</v>
      </c>
      <c r="BV570" s="14" t="s">
        <v>14</v>
      </c>
      <c r="BX570" s="1" t="str">
        <f>IF(Tableau1[[#This Row],[Question]]="","",CONCATENATE(X570,Y570,Z570,AA570,AB570,AC570,AD570,AE570,AF570,AG570,AH570,AI570,AJ570,AK570,AL570,AM570,AN570,AO570,AP570,AQ570,AR570,AS570,AT570,AU570,AV570,AW570,AX570,AY570,AZ570,BA570,BB570,BC570,BD570,BE570,BF570,BG570,BH570,BI570,BJ570,BK570,BL570,BM570,BN570,BO570,BP570,BQ570,BR570,BS570,BT570,BU570,BV570))</f>
        <v/>
      </c>
    </row>
    <row r="571" spans="1:76">
      <c r="A571" s="24"/>
      <c r="B571" s="24"/>
      <c r="C571" s="25"/>
      <c r="D571" s="25"/>
      <c r="E571" s="24"/>
      <c r="F571" s="56"/>
      <c r="G571" s="56"/>
      <c r="H571" s="25"/>
      <c r="J571" s="23"/>
      <c r="K571" s="60"/>
      <c r="L571" s="23"/>
      <c r="M571" s="60"/>
      <c r="N571" s="23"/>
      <c r="O571" s="61"/>
      <c r="P571" s="23"/>
      <c r="Q571" s="23"/>
      <c r="R571" s="2"/>
      <c r="S571" s="2"/>
      <c r="T571" s="2"/>
      <c r="U571" s="2"/>
      <c r="W571" s="12" t="str">
        <f>IF(Tableau1[[#This Row],[Question]]="","",IF(COUNTIF(Tableau1[[#This Row],[Réponse a]:[Rép f est :]],"bonne")&lt;1,"Attention pas assez de bonnes réponses",""))</f>
        <v/>
      </c>
      <c r="X571" s="14" t="s">
        <v>13</v>
      </c>
      <c r="Y571" s="14">
        <f t="shared" si="123"/>
        <v>0</v>
      </c>
      <c r="Z571" s="14" t="s">
        <v>25</v>
      </c>
      <c r="AA571" s="14" t="str">
        <f>IF(OR(COUNTIF(Tableau1[[#This Row],[Réponse a]:[Rép f est :]],"bonne")&gt;1,Tableau1[[#This Row],[Forcer question multiple]]&lt;&gt;""),"questionmult","question")</f>
        <v>question</v>
      </c>
      <c r="AB571" s="14" t="s">
        <v>21</v>
      </c>
      <c r="AC571" s="14" t="str">
        <f t="shared" si="124"/>
        <v/>
      </c>
      <c r="AD571" s="14">
        <f t="shared" si="122"/>
        <v>571</v>
      </c>
      <c r="AE571" s="14" t="s">
        <v>14</v>
      </c>
      <c r="AF571" s="14" t="str">
        <f t="shared" si="125"/>
        <v>\bareme{b=,m=}</v>
      </c>
      <c r="AG571" s="14" t="str">
        <f t="shared" si="126"/>
        <v/>
      </c>
      <c r="AH571" s="15" t="str">
        <f t="shared" si="127"/>
        <v/>
      </c>
      <c r="AI571" s="15" t="str">
        <f t="shared" si="128"/>
        <v/>
      </c>
      <c r="AJ571" s="15" t="str">
        <f t="shared" si="129"/>
        <v/>
      </c>
      <c r="AK571" s="15" t="str">
        <f t="shared" si="130"/>
        <v/>
      </c>
      <c r="AL571" s="15" t="str">
        <f t="shared" si="131"/>
        <v/>
      </c>
      <c r="AN571" s="14" t="s">
        <v>27</v>
      </c>
      <c r="AO571" s="14" t="s">
        <v>22</v>
      </c>
      <c r="AP571" s="14">
        <f>Tableau1[[#This Row],[Rép a est :]]</f>
        <v>0</v>
      </c>
      <c r="AQ571" s="14" t="s">
        <v>23</v>
      </c>
      <c r="AR571" s="14">
        <f>Tableau1[[#This Row],[Réponse a]]</f>
        <v>0</v>
      </c>
      <c r="AS571" s="14" t="s">
        <v>14</v>
      </c>
      <c r="AT571" s="14" t="s">
        <v>22</v>
      </c>
      <c r="AU571" s="14">
        <f>Tableau1[[#This Row],[Rép b est :]]</f>
        <v>0</v>
      </c>
      <c r="AV571" s="14" t="s">
        <v>23</v>
      </c>
      <c r="AW571" s="14">
        <f>Tableau1[[#This Row],[Réponse b]]</f>
        <v>0</v>
      </c>
      <c r="AX571" s="14" t="s">
        <v>14</v>
      </c>
      <c r="AY571" s="14" t="str">
        <f>IF(Tableau1[[#This Row],[Réponse c]]="","","\")</f>
        <v/>
      </c>
      <c r="AZ571" s="14" t="str">
        <f>IF(Tableau1[[#This Row],[Réponse c]]="","",Tableau1[[#This Row],[Rép c est :]])</f>
        <v/>
      </c>
      <c r="BA571" s="14" t="str">
        <f>IF(Tableau1[[#This Row],[Réponse c]]="","","{")</f>
        <v/>
      </c>
      <c r="BB571" s="14" t="str">
        <f>IF(Tableau1[[#This Row],[Réponse c]]="","",Tableau1[[#This Row],[Réponse c]])</f>
        <v/>
      </c>
      <c r="BC571" s="14" t="str">
        <f>IF(Tableau1[[#This Row],[Réponse c]]="","","}")</f>
        <v/>
      </c>
      <c r="BD571" s="14" t="str">
        <f>IF(Tableau1[[#This Row],[Réponse d]]="","","\")</f>
        <v/>
      </c>
      <c r="BE571" s="14" t="str">
        <f>IF(Tableau1[[#This Row],[Réponse d]]="","",Tableau1[[#This Row],[Rép d est :]])</f>
        <v/>
      </c>
      <c r="BF571" s="14" t="str">
        <f>IF(Tableau1[[#This Row],[Réponse d]]="","","{")</f>
        <v/>
      </c>
      <c r="BG571" s="14" t="str">
        <f>IF(Tableau1[[#This Row],[Réponse d]]="","",Tableau1[[#This Row],[Réponse d]])</f>
        <v/>
      </c>
      <c r="BH571" s="14" t="str">
        <f>IF(Tableau1[[#This Row],[Réponse d]]="","","}")</f>
        <v/>
      </c>
      <c r="BI571" s="14" t="str">
        <f>IF(Tableau1[[#This Row],[Réponse e]]="","","\")</f>
        <v/>
      </c>
      <c r="BJ571" s="14" t="str">
        <f>IF(Tableau1[[#This Row],[Réponse e]]="","",Tableau1[[#This Row],[Rép e est :]])</f>
        <v/>
      </c>
      <c r="BK571" s="14" t="str">
        <f>IF(Tableau1[[#This Row],[Réponse e]]="","","{")</f>
        <v/>
      </c>
      <c r="BL571" s="14" t="str">
        <f>IF(Tableau1[[#This Row],[Réponse e]]="","",Tableau1[[#This Row],[Réponse e]])</f>
        <v/>
      </c>
      <c r="BM571" s="14" t="str">
        <f>IF(Tableau1[[#This Row],[Réponse e]]="","","}")</f>
        <v/>
      </c>
      <c r="BN571" s="14" t="str">
        <f>IF(Tableau1[[#This Row],[Réponse f]]="","","\")</f>
        <v/>
      </c>
      <c r="BO571" s="14" t="str">
        <f>IF(Tableau1[[#This Row],[Réponse f]]="","",Tableau1[[#This Row],[Rép f est :]])</f>
        <v/>
      </c>
      <c r="BP571" s="14" t="str">
        <f>IF(Tableau1[[#This Row],[Réponse f]]="","","{")</f>
        <v/>
      </c>
      <c r="BQ571" s="14" t="str">
        <f>IF(Tableau1[[#This Row],[Réponse f]]="","",Tableau1[[#This Row],[Réponse f]])</f>
        <v/>
      </c>
      <c r="BR571" s="14" t="str">
        <f>IF(Tableau1[[#This Row],[Réponse f]]="","","}")</f>
        <v/>
      </c>
      <c r="BS571" s="14" t="s">
        <v>24</v>
      </c>
      <c r="BT571" s="14" t="str">
        <f t="shared" si="132"/>
        <v>question</v>
      </c>
      <c r="BU571" s="14" t="s">
        <v>26</v>
      </c>
      <c r="BV571" s="14" t="s">
        <v>14</v>
      </c>
      <c r="BX571" s="1" t="str">
        <f>IF(Tableau1[[#This Row],[Question]]="","",CONCATENATE(X571,Y571,Z571,AA571,AB571,AC571,AD571,AE571,AF571,AG571,AH571,AI571,AJ571,AK571,AL571,AM571,AN571,AO571,AP571,AQ571,AR571,AS571,AT571,AU571,AV571,AW571,AX571,AY571,AZ571,BA571,BB571,BC571,BD571,BE571,BF571,BG571,BH571,BI571,BJ571,BK571,BL571,BM571,BN571,BO571,BP571,BQ571,BR571,BS571,BT571,BU571,BV571))</f>
        <v/>
      </c>
    </row>
    <row r="572" spans="1:76">
      <c r="A572" s="24"/>
      <c r="B572" s="24"/>
      <c r="C572" s="25"/>
      <c r="D572" s="25"/>
      <c r="E572" s="24"/>
      <c r="F572" s="56"/>
      <c r="G572" s="56"/>
      <c r="H572" s="25"/>
      <c r="J572" s="4"/>
      <c r="K572" s="60"/>
      <c r="L572" s="4"/>
      <c r="M572" s="60"/>
      <c r="N572" s="23"/>
      <c r="O572" s="61"/>
      <c r="P572" s="23"/>
      <c r="Q572" s="23"/>
      <c r="R572" s="2"/>
      <c r="S572" s="2"/>
      <c r="T572" s="2"/>
      <c r="U572" s="2"/>
      <c r="W572" s="12" t="str">
        <f>IF(Tableau1[[#This Row],[Question]]="","",IF(COUNTIF(Tableau1[[#This Row],[Réponse a]:[Rép f est :]],"bonne")&lt;1,"Attention pas assez de bonnes réponses",""))</f>
        <v/>
      </c>
      <c r="X572" s="14" t="s">
        <v>13</v>
      </c>
      <c r="Y572" s="14">
        <f t="shared" si="123"/>
        <v>0</v>
      </c>
      <c r="Z572" s="14" t="s">
        <v>25</v>
      </c>
      <c r="AA572" s="14" t="str">
        <f>IF(OR(COUNTIF(Tableau1[[#This Row],[Réponse a]:[Rép f est :]],"bonne")&gt;1,Tableau1[[#This Row],[Forcer question multiple]]&lt;&gt;""),"questionmult","question")</f>
        <v>question</v>
      </c>
      <c r="AB572" s="14" t="s">
        <v>21</v>
      </c>
      <c r="AC572" s="14" t="str">
        <f t="shared" si="124"/>
        <v/>
      </c>
      <c r="AD572" s="14">
        <f t="shared" si="122"/>
        <v>572</v>
      </c>
      <c r="AE572" s="14" t="s">
        <v>14</v>
      </c>
      <c r="AF572" s="14" t="str">
        <f t="shared" si="125"/>
        <v>\bareme{b=,m=}</v>
      </c>
      <c r="AG572" s="14" t="str">
        <f t="shared" si="126"/>
        <v/>
      </c>
      <c r="AH572" s="15" t="str">
        <f t="shared" si="127"/>
        <v/>
      </c>
      <c r="AI572" s="15" t="str">
        <f t="shared" si="128"/>
        <v/>
      </c>
      <c r="AJ572" s="15" t="str">
        <f t="shared" si="129"/>
        <v/>
      </c>
      <c r="AK572" s="15" t="str">
        <f t="shared" si="130"/>
        <v/>
      </c>
      <c r="AL572" s="15" t="str">
        <f t="shared" si="131"/>
        <v/>
      </c>
      <c r="AN572" s="14" t="s">
        <v>27</v>
      </c>
      <c r="AO572" s="14" t="s">
        <v>22</v>
      </c>
      <c r="AP572" s="14">
        <f>Tableau1[[#This Row],[Rép a est :]]</f>
        <v>0</v>
      </c>
      <c r="AQ572" s="14" t="s">
        <v>23</v>
      </c>
      <c r="AR572" s="14">
        <f>Tableau1[[#This Row],[Réponse a]]</f>
        <v>0</v>
      </c>
      <c r="AS572" s="14" t="s">
        <v>14</v>
      </c>
      <c r="AT572" s="14" t="s">
        <v>22</v>
      </c>
      <c r="AU572" s="14">
        <f>Tableau1[[#This Row],[Rép b est :]]</f>
        <v>0</v>
      </c>
      <c r="AV572" s="14" t="s">
        <v>23</v>
      </c>
      <c r="AW572" s="14">
        <f>Tableau1[[#This Row],[Réponse b]]</f>
        <v>0</v>
      </c>
      <c r="AX572" s="14" t="s">
        <v>14</v>
      </c>
      <c r="AY572" s="14" t="str">
        <f>IF(Tableau1[[#This Row],[Réponse c]]="","","\")</f>
        <v/>
      </c>
      <c r="AZ572" s="14" t="str">
        <f>IF(Tableau1[[#This Row],[Réponse c]]="","",Tableau1[[#This Row],[Rép c est :]])</f>
        <v/>
      </c>
      <c r="BA572" s="14" t="str">
        <f>IF(Tableau1[[#This Row],[Réponse c]]="","","{")</f>
        <v/>
      </c>
      <c r="BB572" s="14" t="str">
        <f>IF(Tableau1[[#This Row],[Réponse c]]="","",Tableau1[[#This Row],[Réponse c]])</f>
        <v/>
      </c>
      <c r="BC572" s="14" t="str">
        <f>IF(Tableau1[[#This Row],[Réponse c]]="","","}")</f>
        <v/>
      </c>
      <c r="BD572" s="14" t="str">
        <f>IF(Tableau1[[#This Row],[Réponse d]]="","","\")</f>
        <v/>
      </c>
      <c r="BE572" s="14" t="str">
        <f>IF(Tableau1[[#This Row],[Réponse d]]="","",Tableau1[[#This Row],[Rép d est :]])</f>
        <v/>
      </c>
      <c r="BF572" s="14" t="str">
        <f>IF(Tableau1[[#This Row],[Réponse d]]="","","{")</f>
        <v/>
      </c>
      <c r="BG572" s="14" t="str">
        <f>IF(Tableau1[[#This Row],[Réponse d]]="","",Tableau1[[#This Row],[Réponse d]])</f>
        <v/>
      </c>
      <c r="BH572" s="14" t="str">
        <f>IF(Tableau1[[#This Row],[Réponse d]]="","","}")</f>
        <v/>
      </c>
      <c r="BI572" s="14" t="str">
        <f>IF(Tableau1[[#This Row],[Réponse e]]="","","\")</f>
        <v/>
      </c>
      <c r="BJ572" s="14" t="str">
        <f>IF(Tableau1[[#This Row],[Réponse e]]="","",Tableau1[[#This Row],[Rép e est :]])</f>
        <v/>
      </c>
      <c r="BK572" s="14" t="str">
        <f>IF(Tableau1[[#This Row],[Réponse e]]="","","{")</f>
        <v/>
      </c>
      <c r="BL572" s="14" t="str">
        <f>IF(Tableau1[[#This Row],[Réponse e]]="","",Tableau1[[#This Row],[Réponse e]])</f>
        <v/>
      </c>
      <c r="BM572" s="14" t="str">
        <f>IF(Tableau1[[#This Row],[Réponse e]]="","","}")</f>
        <v/>
      </c>
      <c r="BN572" s="14" t="str">
        <f>IF(Tableau1[[#This Row],[Réponse f]]="","","\")</f>
        <v/>
      </c>
      <c r="BO572" s="14" t="str">
        <f>IF(Tableau1[[#This Row],[Réponse f]]="","",Tableau1[[#This Row],[Rép f est :]])</f>
        <v/>
      </c>
      <c r="BP572" s="14" t="str">
        <f>IF(Tableau1[[#This Row],[Réponse f]]="","","{")</f>
        <v/>
      </c>
      <c r="BQ572" s="14" t="str">
        <f>IF(Tableau1[[#This Row],[Réponse f]]="","",Tableau1[[#This Row],[Réponse f]])</f>
        <v/>
      </c>
      <c r="BR572" s="14" t="str">
        <f>IF(Tableau1[[#This Row],[Réponse f]]="","","}")</f>
        <v/>
      </c>
      <c r="BS572" s="14" t="s">
        <v>24</v>
      </c>
      <c r="BT572" s="14" t="str">
        <f t="shared" si="132"/>
        <v>question</v>
      </c>
      <c r="BU572" s="14" t="s">
        <v>26</v>
      </c>
      <c r="BV572" s="14" t="s">
        <v>14</v>
      </c>
      <c r="BX572" s="1" t="str">
        <f>IF(Tableau1[[#This Row],[Question]]="","",CONCATENATE(X572,Y572,Z572,AA572,AB572,AC572,AD572,AE572,AF572,AG572,AH572,AI572,AJ572,AK572,AL572,AM572,AN572,AO572,AP572,AQ572,AR572,AS572,AT572,AU572,AV572,AW572,AX572,AY572,AZ572,BA572,BB572,BC572,BD572,BE572,BF572,BG572,BH572,BI572,BJ572,BK572,BL572,BM572,BN572,BO572,BP572,BQ572,BR572,BS572,BT572,BU572,BV572))</f>
        <v/>
      </c>
    </row>
    <row r="573" spans="1:76">
      <c r="A573" s="24"/>
      <c r="B573" s="24"/>
      <c r="C573" s="25"/>
      <c r="D573" s="25"/>
      <c r="E573" s="55"/>
      <c r="F573" s="56"/>
      <c r="G573" s="56"/>
      <c r="H573" s="25"/>
      <c r="J573" s="23"/>
      <c r="K573" s="60"/>
      <c r="L573" s="4"/>
      <c r="M573" s="60"/>
      <c r="N573" s="4"/>
      <c r="O573" s="60"/>
      <c r="P573" s="23"/>
      <c r="Q573" s="23"/>
      <c r="R573" s="2"/>
      <c r="S573" s="2"/>
      <c r="T573" s="2"/>
      <c r="U573" s="2"/>
      <c r="W573" s="12" t="str">
        <f>IF(Tableau1[[#This Row],[Question]]="","",IF(COUNTIF(Tableau1[[#This Row],[Réponse a]:[Rép f est :]],"bonne")&lt;1,"Attention pas assez de bonnes réponses",""))</f>
        <v/>
      </c>
      <c r="X573" s="14" t="s">
        <v>13</v>
      </c>
      <c r="Y573" s="14">
        <f t="shared" si="123"/>
        <v>0</v>
      </c>
      <c r="Z573" s="14" t="s">
        <v>25</v>
      </c>
      <c r="AA573" s="14" t="str">
        <f>IF(OR(COUNTIF(Tableau1[[#This Row],[Réponse a]:[Rép f est :]],"bonne")&gt;1,Tableau1[[#This Row],[Forcer question multiple]]&lt;&gt;""),"questionmult","question")</f>
        <v>question</v>
      </c>
      <c r="AB573" s="14" t="s">
        <v>21</v>
      </c>
      <c r="AC573" s="14" t="str">
        <f t="shared" si="124"/>
        <v/>
      </c>
      <c r="AD573" s="14">
        <f t="shared" si="122"/>
        <v>573</v>
      </c>
      <c r="AE573" s="14" t="s">
        <v>14</v>
      </c>
      <c r="AF573" s="14" t="str">
        <f t="shared" si="125"/>
        <v>\bareme{b=,m=}</v>
      </c>
      <c r="AG573" s="14" t="str">
        <f t="shared" si="126"/>
        <v/>
      </c>
      <c r="AH573" s="15" t="str">
        <f t="shared" si="127"/>
        <v/>
      </c>
      <c r="AI573" s="15" t="str">
        <f t="shared" si="128"/>
        <v/>
      </c>
      <c r="AJ573" s="15" t="str">
        <f t="shared" si="129"/>
        <v/>
      </c>
      <c r="AK573" s="15" t="str">
        <f t="shared" si="130"/>
        <v/>
      </c>
      <c r="AL573" s="15" t="str">
        <f t="shared" si="131"/>
        <v/>
      </c>
      <c r="AN573" s="14" t="s">
        <v>27</v>
      </c>
      <c r="AO573" s="14" t="s">
        <v>22</v>
      </c>
      <c r="AP573" s="14">
        <f>Tableau1[[#This Row],[Rép a est :]]</f>
        <v>0</v>
      </c>
      <c r="AQ573" s="14" t="s">
        <v>23</v>
      </c>
      <c r="AR573" s="14">
        <f>Tableau1[[#This Row],[Réponse a]]</f>
        <v>0</v>
      </c>
      <c r="AS573" s="14" t="s">
        <v>14</v>
      </c>
      <c r="AT573" s="14" t="s">
        <v>22</v>
      </c>
      <c r="AU573" s="14">
        <f>Tableau1[[#This Row],[Rép b est :]]</f>
        <v>0</v>
      </c>
      <c r="AV573" s="14" t="s">
        <v>23</v>
      </c>
      <c r="AW573" s="14">
        <f>Tableau1[[#This Row],[Réponse b]]</f>
        <v>0</v>
      </c>
      <c r="AX573" s="14" t="s">
        <v>14</v>
      </c>
      <c r="AY573" s="14" t="str">
        <f>IF(Tableau1[[#This Row],[Réponse c]]="","","\")</f>
        <v/>
      </c>
      <c r="AZ573" s="14" t="str">
        <f>IF(Tableau1[[#This Row],[Réponse c]]="","",Tableau1[[#This Row],[Rép c est :]])</f>
        <v/>
      </c>
      <c r="BA573" s="14" t="str">
        <f>IF(Tableau1[[#This Row],[Réponse c]]="","","{")</f>
        <v/>
      </c>
      <c r="BB573" s="14" t="str">
        <f>IF(Tableau1[[#This Row],[Réponse c]]="","",Tableau1[[#This Row],[Réponse c]])</f>
        <v/>
      </c>
      <c r="BC573" s="14" t="str">
        <f>IF(Tableau1[[#This Row],[Réponse c]]="","","}")</f>
        <v/>
      </c>
      <c r="BD573" s="14" t="str">
        <f>IF(Tableau1[[#This Row],[Réponse d]]="","","\")</f>
        <v/>
      </c>
      <c r="BE573" s="14" t="str">
        <f>IF(Tableau1[[#This Row],[Réponse d]]="","",Tableau1[[#This Row],[Rép d est :]])</f>
        <v/>
      </c>
      <c r="BF573" s="14" t="str">
        <f>IF(Tableau1[[#This Row],[Réponse d]]="","","{")</f>
        <v/>
      </c>
      <c r="BG573" s="14" t="str">
        <f>IF(Tableau1[[#This Row],[Réponse d]]="","",Tableau1[[#This Row],[Réponse d]])</f>
        <v/>
      </c>
      <c r="BH573" s="14" t="str">
        <f>IF(Tableau1[[#This Row],[Réponse d]]="","","}")</f>
        <v/>
      </c>
      <c r="BI573" s="14" t="str">
        <f>IF(Tableau1[[#This Row],[Réponse e]]="","","\")</f>
        <v/>
      </c>
      <c r="BJ573" s="14" t="str">
        <f>IF(Tableau1[[#This Row],[Réponse e]]="","",Tableau1[[#This Row],[Rép e est :]])</f>
        <v/>
      </c>
      <c r="BK573" s="14" t="str">
        <f>IF(Tableau1[[#This Row],[Réponse e]]="","","{")</f>
        <v/>
      </c>
      <c r="BL573" s="14" t="str">
        <f>IF(Tableau1[[#This Row],[Réponse e]]="","",Tableau1[[#This Row],[Réponse e]])</f>
        <v/>
      </c>
      <c r="BM573" s="14" t="str">
        <f>IF(Tableau1[[#This Row],[Réponse e]]="","","}")</f>
        <v/>
      </c>
      <c r="BN573" s="14" t="str">
        <f>IF(Tableau1[[#This Row],[Réponse f]]="","","\")</f>
        <v/>
      </c>
      <c r="BO573" s="14" t="str">
        <f>IF(Tableau1[[#This Row],[Réponse f]]="","",Tableau1[[#This Row],[Rép f est :]])</f>
        <v/>
      </c>
      <c r="BP573" s="14" t="str">
        <f>IF(Tableau1[[#This Row],[Réponse f]]="","","{")</f>
        <v/>
      </c>
      <c r="BQ573" s="14" t="str">
        <f>IF(Tableau1[[#This Row],[Réponse f]]="","",Tableau1[[#This Row],[Réponse f]])</f>
        <v/>
      </c>
      <c r="BR573" s="14" t="str">
        <f>IF(Tableau1[[#This Row],[Réponse f]]="","","}")</f>
        <v/>
      </c>
      <c r="BS573" s="14" t="s">
        <v>24</v>
      </c>
      <c r="BT573" s="14" t="str">
        <f t="shared" si="132"/>
        <v>question</v>
      </c>
      <c r="BU573" s="14" t="s">
        <v>26</v>
      </c>
      <c r="BV573" s="14" t="s">
        <v>14</v>
      </c>
      <c r="BX573" s="1" t="str">
        <f>IF(Tableau1[[#This Row],[Question]]="","",CONCATENATE(X573,Y573,Z573,AA573,AB573,AC573,AD573,AE573,AF573,AG573,AH573,AI573,AJ573,AK573,AL573,AM573,AN573,AO573,AP573,AQ573,AR573,AS573,AT573,AU573,AV573,AW573,AX573,AY573,AZ573,BA573,BB573,BC573,BD573,BE573,BF573,BG573,BH573,BI573,BJ573,BK573,BL573,BM573,BN573,BO573,BP573,BQ573,BR573,BS573,BT573,BU573,BV573))</f>
        <v/>
      </c>
    </row>
    <row r="574" spans="1:76">
      <c r="A574" s="24"/>
      <c r="B574" s="24"/>
      <c r="C574" s="25"/>
      <c r="D574" s="25"/>
      <c r="E574" s="55"/>
      <c r="F574" s="56"/>
      <c r="G574" s="56"/>
      <c r="H574" s="25"/>
      <c r="J574" s="23"/>
      <c r="K574" s="60"/>
      <c r="L574" s="23"/>
      <c r="M574" s="60"/>
      <c r="N574" s="4"/>
      <c r="O574" s="60"/>
      <c r="P574" s="4"/>
      <c r="Q574" s="60"/>
      <c r="R574" s="2"/>
      <c r="S574" s="2"/>
      <c r="T574" s="2"/>
      <c r="U574" s="2"/>
      <c r="W574" s="12" t="str">
        <f>IF(Tableau1[[#This Row],[Question]]="","",IF(COUNTIF(Tableau1[[#This Row],[Réponse a]:[Rép f est :]],"bonne")&lt;1,"Attention pas assez de bonnes réponses",""))</f>
        <v/>
      </c>
      <c r="X574" s="14" t="s">
        <v>13</v>
      </c>
      <c r="Y574" s="14">
        <f t="shared" si="123"/>
        <v>0</v>
      </c>
      <c r="Z574" s="14" t="s">
        <v>25</v>
      </c>
      <c r="AA574" s="14" t="str">
        <f>IF(OR(COUNTIF(Tableau1[[#This Row],[Réponse a]:[Rép f est :]],"bonne")&gt;1,Tableau1[[#This Row],[Forcer question multiple]]&lt;&gt;""),"questionmult","question")</f>
        <v>question</v>
      </c>
      <c r="AB574" s="14" t="s">
        <v>21</v>
      </c>
      <c r="AC574" s="14" t="str">
        <f t="shared" si="124"/>
        <v/>
      </c>
      <c r="AD574" s="14">
        <f t="shared" si="122"/>
        <v>574</v>
      </c>
      <c r="AE574" s="14" t="s">
        <v>14</v>
      </c>
      <c r="AF574" s="14" t="str">
        <f t="shared" si="125"/>
        <v>\bareme{b=,m=}</v>
      </c>
      <c r="AG574" s="14" t="str">
        <f t="shared" si="126"/>
        <v/>
      </c>
      <c r="AH574" s="15" t="str">
        <f t="shared" si="127"/>
        <v/>
      </c>
      <c r="AI574" s="15" t="str">
        <f t="shared" si="128"/>
        <v/>
      </c>
      <c r="AJ574" s="15" t="str">
        <f t="shared" si="129"/>
        <v/>
      </c>
      <c r="AK574" s="15" t="str">
        <f t="shared" si="130"/>
        <v/>
      </c>
      <c r="AL574" s="15" t="str">
        <f t="shared" si="131"/>
        <v/>
      </c>
      <c r="AN574" s="14" t="s">
        <v>27</v>
      </c>
      <c r="AO574" s="14" t="s">
        <v>22</v>
      </c>
      <c r="AP574" s="14">
        <f>Tableau1[[#This Row],[Rép a est :]]</f>
        <v>0</v>
      </c>
      <c r="AQ574" s="14" t="s">
        <v>23</v>
      </c>
      <c r="AR574" s="14">
        <f>Tableau1[[#This Row],[Réponse a]]</f>
        <v>0</v>
      </c>
      <c r="AS574" s="14" t="s">
        <v>14</v>
      </c>
      <c r="AT574" s="14" t="s">
        <v>22</v>
      </c>
      <c r="AU574" s="14">
        <f>Tableau1[[#This Row],[Rép b est :]]</f>
        <v>0</v>
      </c>
      <c r="AV574" s="14" t="s">
        <v>23</v>
      </c>
      <c r="AW574" s="14">
        <f>Tableau1[[#This Row],[Réponse b]]</f>
        <v>0</v>
      </c>
      <c r="AX574" s="14" t="s">
        <v>14</v>
      </c>
      <c r="AY574" s="14" t="str">
        <f>IF(Tableau1[[#This Row],[Réponse c]]="","","\")</f>
        <v/>
      </c>
      <c r="AZ574" s="14" t="str">
        <f>IF(Tableau1[[#This Row],[Réponse c]]="","",Tableau1[[#This Row],[Rép c est :]])</f>
        <v/>
      </c>
      <c r="BA574" s="14" t="str">
        <f>IF(Tableau1[[#This Row],[Réponse c]]="","","{")</f>
        <v/>
      </c>
      <c r="BB574" s="14" t="str">
        <f>IF(Tableau1[[#This Row],[Réponse c]]="","",Tableau1[[#This Row],[Réponse c]])</f>
        <v/>
      </c>
      <c r="BC574" s="14" t="str">
        <f>IF(Tableau1[[#This Row],[Réponse c]]="","","}")</f>
        <v/>
      </c>
      <c r="BD574" s="14" t="str">
        <f>IF(Tableau1[[#This Row],[Réponse d]]="","","\")</f>
        <v/>
      </c>
      <c r="BE574" s="14" t="str">
        <f>IF(Tableau1[[#This Row],[Réponse d]]="","",Tableau1[[#This Row],[Rép d est :]])</f>
        <v/>
      </c>
      <c r="BF574" s="14" t="str">
        <f>IF(Tableau1[[#This Row],[Réponse d]]="","","{")</f>
        <v/>
      </c>
      <c r="BG574" s="14" t="str">
        <f>IF(Tableau1[[#This Row],[Réponse d]]="","",Tableau1[[#This Row],[Réponse d]])</f>
        <v/>
      </c>
      <c r="BH574" s="14" t="str">
        <f>IF(Tableau1[[#This Row],[Réponse d]]="","","}")</f>
        <v/>
      </c>
      <c r="BI574" s="14" t="str">
        <f>IF(Tableau1[[#This Row],[Réponse e]]="","","\")</f>
        <v/>
      </c>
      <c r="BJ574" s="14" t="str">
        <f>IF(Tableau1[[#This Row],[Réponse e]]="","",Tableau1[[#This Row],[Rép e est :]])</f>
        <v/>
      </c>
      <c r="BK574" s="14" t="str">
        <f>IF(Tableau1[[#This Row],[Réponse e]]="","","{")</f>
        <v/>
      </c>
      <c r="BL574" s="14" t="str">
        <f>IF(Tableau1[[#This Row],[Réponse e]]="","",Tableau1[[#This Row],[Réponse e]])</f>
        <v/>
      </c>
      <c r="BM574" s="14" t="str">
        <f>IF(Tableau1[[#This Row],[Réponse e]]="","","}")</f>
        <v/>
      </c>
      <c r="BN574" s="14" t="str">
        <f>IF(Tableau1[[#This Row],[Réponse f]]="","","\")</f>
        <v/>
      </c>
      <c r="BO574" s="14" t="str">
        <f>IF(Tableau1[[#This Row],[Réponse f]]="","",Tableau1[[#This Row],[Rép f est :]])</f>
        <v/>
      </c>
      <c r="BP574" s="14" t="str">
        <f>IF(Tableau1[[#This Row],[Réponse f]]="","","{")</f>
        <v/>
      </c>
      <c r="BQ574" s="14" t="str">
        <f>IF(Tableau1[[#This Row],[Réponse f]]="","",Tableau1[[#This Row],[Réponse f]])</f>
        <v/>
      </c>
      <c r="BR574" s="14" t="str">
        <f>IF(Tableau1[[#This Row],[Réponse f]]="","","}")</f>
        <v/>
      </c>
      <c r="BS574" s="14" t="s">
        <v>24</v>
      </c>
      <c r="BT574" s="14" t="str">
        <f t="shared" si="132"/>
        <v>question</v>
      </c>
      <c r="BU574" s="14" t="s">
        <v>26</v>
      </c>
      <c r="BV574" s="14" t="s">
        <v>14</v>
      </c>
      <c r="BX574" s="1" t="str">
        <f>IF(Tableau1[[#This Row],[Question]]="","",CONCATENATE(X574,Y574,Z574,AA574,AB574,AC574,AD574,AE574,AF574,AG574,AH574,AI574,AJ574,AK574,AL574,AM574,AN574,AO574,AP574,AQ574,AR574,AS574,AT574,AU574,AV574,AW574,AX574,AY574,AZ574,BA574,BB574,BC574,BD574,BE574,BF574,BG574,BH574,BI574,BJ574,BK574,BL574,BM574,BN574,BO574,BP574,BQ574,BR574,BS574,BT574,BU574,BV574))</f>
        <v/>
      </c>
    </row>
    <row r="575" spans="1:76">
      <c r="A575" s="24"/>
      <c r="B575" s="24"/>
      <c r="C575" s="25"/>
      <c r="D575" s="25"/>
      <c r="E575" s="55"/>
      <c r="F575" s="56"/>
      <c r="G575" s="56"/>
      <c r="H575" s="25"/>
      <c r="J575" s="23"/>
      <c r="K575" s="60"/>
      <c r="L575" s="23"/>
      <c r="M575" s="60"/>
      <c r="N575" s="4"/>
      <c r="O575" s="60"/>
      <c r="P575" s="23"/>
      <c r="Q575" s="60"/>
      <c r="R575" s="2"/>
      <c r="S575" s="2"/>
      <c r="T575" s="2"/>
      <c r="U575" s="2"/>
      <c r="W575" s="12" t="str">
        <f>IF(Tableau1[[#This Row],[Question]]="","",IF(COUNTIF(Tableau1[[#This Row],[Réponse a]:[Rép f est :]],"bonne")&lt;1,"Attention pas assez de bonnes réponses",""))</f>
        <v/>
      </c>
      <c r="X575" s="14" t="s">
        <v>13</v>
      </c>
      <c r="Y575" s="14">
        <f t="shared" si="123"/>
        <v>0</v>
      </c>
      <c r="Z575" s="14" t="s">
        <v>25</v>
      </c>
      <c r="AA575" s="14" t="str">
        <f>IF(OR(COUNTIF(Tableau1[[#This Row],[Réponse a]:[Rép f est :]],"bonne")&gt;1,Tableau1[[#This Row],[Forcer question multiple]]&lt;&gt;""),"questionmult","question")</f>
        <v>question</v>
      </c>
      <c r="AB575" s="14" t="s">
        <v>21</v>
      </c>
      <c r="AC575" s="14" t="str">
        <f t="shared" si="124"/>
        <v/>
      </c>
      <c r="AD575" s="14">
        <f t="shared" si="122"/>
        <v>575</v>
      </c>
      <c r="AE575" s="14" t="s">
        <v>14</v>
      </c>
      <c r="AF575" s="14" t="str">
        <f t="shared" si="125"/>
        <v>\bareme{b=,m=}</v>
      </c>
      <c r="AG575" s="14" t="str">
        <f t="shared" si="126"/>
        <v/>
      </c>
      <c r="AH575" s="15" t="str">
        <f t="shared" si="127"/>
        <v/>
      </c>
      <c r="AI575" s="15" t="str">
        <f t="shared" si="128"/>
        <v/>
      </c>
      <c r="AJ575" s="15" t="str">
        <f t="shared" si="129"/>
        <v/>
      </c>
      <c r="AK575" s="15" t="str">
        <f t="shared" si="130"/>
        <v/>
      </c>
      <c r="AL575" s="15" t="str">
        <f t="shared" si="131"/>
        <v/>
      </c>
      <c r="AN575" s="14" t="s">
        <v>27</v>
      </c>
      <c r="AO575" s="14" t="s">
        <v>22</v>
      </c>
      <c r="AP575" s="14">
        <f>Tableau1[[#This Row],[Rép a est :]]</f>
        <v>0</v>
      </c>
      <c r="AQ575" s="14" t="s">
        <v>23</v>
      </c>
      <c r="AR575" s="14">
        <f>Tableau1[[#This Row],[Réponse a]]</f>
        <v>0</v>
      </c>
      <c r="AS575" s="14" t="s">
        <v>14</v>
      </c>
      <c r="AT575" s="14" t="s">
        <v>22</v>
      </c>
      <c r="AU575" s="14">
        <f>Tableau1[[#This Row],[Rép b est :]]</f>
        <v>0</v>
      </c>
      <c r="AV575" s="14" t="s">
        <v>23</v>
      </c>
      <c r="AW575" s="14">
        <f>Tableau1[[#This Row],[Réponse b]]</f>
        <v>0</v>
      </c>
      <c r="AX575" s="14" t="s">
        <v>14</v>
      </c>
      <c r="AY575" s="14" t="str">
        <f>IF(Tableau1[[#This Row],[Réponse c]]="","","\")</f>
        <v/>
      </c>
      <c r="AZ575" s="14" t="str">
        <f>IF(Tableau1[[#This Row],[Réponse c]]="","",Tableau1[[#This Row],[Rép c est :]])</f>
        <v/>
      </c>
      <c r="BA575" s="14" t="str">
        <f>IF(Tableau1[[#This Row],[Réponse c]]="","","{")</f>
        <v/>
      </c>
      <c r="BB575" s="14" t="str">
        <f>IF(Tableau1[[#This Row],[Réponse c]]="","",Tableau1[[#This Row],[Réponse c]])</f>
        <v/>
      </c>
      <c r="BC575" s="14" t="str">
        <f>IF(Tableau1[[#This Row],[Réponse c]]="","","}")</f>
        <v/>
      </c>
      <c r="BD575" s="14" t="str">
        <f>IF(Tableau1[[#This Row],[Réponse d]]="","","\")</f>
        <v/>
      </c>
      <c r="BE575" s="14" t="str">
        <f>IF(Tableau1[[#This Row],[Réponse d]]="","",Tableau1[[#This Row],[Rép d est :]])</f>
        <v/>
      </c>
      <c r="BF575" s="14" t="str">
        <f>IF(Tableau1[[#This Row],[Réponse d]]="","","{")</f>
        <v/>
      </c>
      <c r="BG575" s="14" t="str">
        <f>IF(Tableau1[[#This Row],[Réponse d]]="","",Tableau1[[#This Row],[Réponse d]])</f>
        <v/>
      </c>
      <c r="BH575" s="14" t="str">
        <f>IF(Tableau1[[#This Row],[Réponse d]]="","","}")</f>
        <v/>
      </c>
      <c r="BI575" s="14" t="str">
        <f>IF(Tableau1[[#This Row],[Réponse e]]="","","\")</f>
        <v/>
      </c>
      <c r="BJ575" s="14" t="str">
        <f>IF(Tableau1[[#This Row],[Réponse e]]="","",Tableau1[[#This Row],[Rép e est :]])</f>
        <v/>
      </c>
      <c r="BK575" s="14" t="str">
        <f>IF(Tableau1[[#This Row],[Réponse e]]="","","{")</f>
        <v/>
      </c>
      <c r="BL575" s="14" t="str">
        <f>IF(Tableau1[[#This Row],[Réponse e]]="","",Tableau1[[#This Row],[Réponse e]])</f>
        <v/>
      </c>
      <c r="BM575" s="14" t="str">
        <f>IF(Tableau1[[#This Row],[Réponse e]]="","","}")</f>
        <v/>
      </c>
      <c r="BN575" s="14" t="str">
        <f>IF(Tableau1[[#This Row],[Réponse f]]="","","\")</f>
        <v/>
      </c>
      <c r="BO575" s="14" t="str">
        <f>IF(Tableau1[[#This Row],[Réponse f]]="","",Tableau1[[#This Row],[Rép f est :]])</f>
        <v/>
      </c>
      <c r="BP575" s="14" t="str">
        <f>IF(Tableau1[[#This Row],[Réponse f]]="","","{")</f>
        <v/>
      </c>
      <c r="BQ575" s="14" t="str">
        <f>IF(Tableau1[[#This Row],[Réponse f]]="","",Tableau1[[#This Row],[Réponse f]])</f>
        <v/>
      </c>
      <c r="BR575" s="14" t="str">
        <f>IF(Tableau1[[#This Row],[Réponse f]]="","","}")</f>
        <v/>
      </c>
      <c r="BS575" s="14" t="s">
        <v>24</v>
      </c>
      <c r="BT575" s="14" t="str">
        <f t="shared" si="132"/>
        <v>question</v>
      </c>
      <c r="BU575" s="14" t="s">
        <v>26</v>
      </c>
      <c r="BV575" s="14" t="s">
        <v>14</v>
      </c>
      <c r="BX575" s="1" t="str">
        <f>IF(Tableau1[[#This Row],[Question]]="","",CONCATENATE(X575,Y575,Z575,AA575,AB575,AC575,AD575,AE575,AF575,AG575,AH575,AI575,AJ575,AK575,AL575,AM575,AN575,AO575,AP575,AQ575,AR575,AS575,AT575,AU575,AV575,AW575,AX575,AY575,AZ575,BA575,BB575,BC575,BD575,BE575,BF575,BG575,BH575,BI575,BJ575,BK575,BL575,BM575,BN575,BO575,BP575,BQ575,BR575,BS575,BT575,BU575,BV575))</f>
        <v/>
      </c>
    </row>
    <row r="576" spans="1:76">
      <c r="A576" s="24"/>
      <c r="B576" s="24"/>
      <c r="C576" s="25"/>
      <c r="D576" s="25"/>
      <c r="E576" s="24"/>
      <c r="F576" s="56"/>
      <c r="G576" s="56"/>
      <c r="H576" s="25"/>
      <c r="I576" s="25"/>
      <c r="J576" s="25"/>
      <c r="K576" s="25"/>
      <c r="L576" s="25"/>
      <c r="M576" s="25"/>
      <c r="N576" s="36"/>
      <c r="O576" s="25"/>
      <c r="P576" s="25"/>
      <c r="Q576" s="25"/>
      <c r="R576" s="25"/>
      <c r="S576" s="25"/>
      <c r="T576" s="25"/>
      <c r="U576" s="25"/>
      <c r="W576" s="12" t="str">
        <f>IF(Tableau1[[#This Row],[Question]]="","",IF(COUNTIF(Tableau1[[#This Row],[Réponse a]:[Rép f est :]],"bonne")&lt;1,"Attention pas assez de bonnes réponses",""))</f>
        <v/>
      </c>
      <c r="X576" s="14" t="s">
        <v>13</v>
      </c>
      <c r="Y576" s="14">
        <f t="shared" si="123"/>
        <v>0</v>
      </c>
      <c r="Z576" s="14" t="s">
        <v>25</v>
      </c>
      <c r="AA576" s="14" t="str">
        <f>IF(OR(COUNTIF(Tableau1[[#This Row],[Réponse a]:[Rép f est :]],"bonne")&gt;1,Tableau1[[#This Row],[Forcer question multiple]]&lt;&gt;""),"questionmult","question")</f>
        <v>question</v>
      </c>
      <c r="AB576" s="14" t="s">
        <v>21</v>
      </c>
      <c r="AC576" s="14" t="str">
        <f t="shared" si="124"/>
        <v/>
      </c>
      <c r="AD576" s="14">
        <f t="shared" si="122"/>
        <v>576</v>
      </c>
      <c r="AE576" s="14" t="s">
        <v>14</v>
      </c>
      <c r="AF576" s="14" t="str">
        <f t="shared" si="125"/>
        <v>\bareme{b=,m=}</v>
      </c>
      <c r="AG576" s="14" t="str">
        <f t="shared" si="126"/>
        <v/>
      </c>
      <c r="AH576" s="15" t="str">
        <f t="shared" si="127"/>
        <v/>
      </c>
      <c r="AI576" s="15" t="str">
        <f t="shared" si="128"/>
        <v/>
      </c>
      <c r="AJ576" s="15" t="str">
        <f t="shared" si="129"/>
        <v/>
      </c>
      <c r="AK576" s="15" t="str">
        <f t="shared" si="130"/>
        <v/>
      </c>
      <c r="AL576" s="15" t="str">
        <f t="shared" si="131"/>
        <v/>
      </c>
      <c r="AN576" s="14" t="s">
        <v>27</v>
      </c>
      <c r="AO576" s="14" t="s">
        <v>22</v>
      </c>
      <c r="AP576" s="14">
        <f>Tableau1[[#This Row],[Rép a est :]]</f>
        <v>0</v>
      </c>
      <c r="AQ576" s="14" t="s">
        <v>23</v>
      </c>
      <c r="AR576" s="14">
        <f>Tableau1[[#This Row],[Réponse a]]</f>
        <v>0</v>
      </c>
      <c r="AS576" s="14" t="s">
        <v>14</v>
      </c>
      <c r="AT576" s="14" t="s">
        <v>22</v>
      </c>
      <c r="AU576" s="14">
        <f>Tableau1[[#This Row],[Rép b est :]]</f>
        <v>0</v>
      </c>
      <c r="AV576" s="14" t="s">
        <v>23</v>
      </c>
      <c r="AW576" s="14">
        <f>Tableau1[[#This Row],[Réponse b]]</f>
        <v>0</v>
      </c>
      <c r="AX576" s="14" t="s">
        <v>14</v>
      </c>
      <c r="AY576" s="14" t="str">
        <f>IF(Tableau1[[#This Row],[Réponse c]]="","","\")</f>
        <v/>
      </c>
      <c r="AZ576" s="14" t="str">
        <f>IF(Tableau1[[#This Row],[Réponse c]]="","",Tableau1[[#This Row],[Rép c est :]])</f>
        <v/>
      </c>
      <c r="BA576" s="14" t="str">
        <f>IF(Tableau1[[#This Row],[Réponse c]]="","","{")</f>
        <v/>
      </c>
      <c r="BB576" s="14" t="str">
        <f>IF(Tableau1[[#This Row],[Réponse c]]="","",Tableau1[[#This Row],[Réponse c]])</f>
        <v/>
      </c>
      <c r="BC576" s="14" t="str">
        <f>IF(Tableau1[[#This Row],[Réponse c]]="","","}")</f>
        <v/>
      </c>
      <c r="BD576" s="14" t="str">
        <f>IF(Tableau1[[#This Row],[Réponse d]]="","","\")</f>
        <v/>
      </c>
      <c r="BE576" s="14" t="str">
        <f>IF(Tableau1[[#This Row],[Réponse d]]="","",Tableau1[[#This Row],[Rép d est :]])</f>
        <v/>
      </c>
      <c r="BF576" s="14" t="str">
        <f>IF(Tableau1[[#This Row],[Réponse d]]="","","{")</f>
        <v/>
      </c>
      <c r="BG576" s="14" t="str">
        <f>IF(Tableau1[[#This Row],[Réponse d]]="","",Tableau1[[#This Row],[Réponse d]])</f>
        <v/>
      </c>
      <c r="BH576" s="14" t="str">
        <f>IF(Tableau1[[#This Row],[Réponse d]]="","","}")</f>
        <v/>
      </c>
      <c r="BI576" s="14" t="str">
        <f>IF(Tableau1[[#This Row],[Réponse e]]="","","\")</f>
        <v/>
      </c>
      <c r="BJ576" s="14" t="str">
        <f>IF(Tableau1[[#This Row],[Réponse e]]="","",Tableau1[[#This Row],[Rép e est :]])</f>
        <v/>
      </c>
      <c r="BK576" s="14" t="str">
        <f>IF(Tableau1[[#This Row],[Réponse e]]="","","{")</f>
        <v/>
      </c>
      <c r="BL576" s="14" t="str">
        <f>IF(Tableau1[[#This Row],[Réponse e]]="","",Tableau1[[#This Row],[Réponse e]])</f>
        <v/>
      </c>
      <c r="BM576" s="14" t="str">
        <f>IF(Tableau1[[#This Row],[Réponse e]]="","","}")</f>
        <v/>
      </c>
      <c r="BN576" s="14" t="str">
        <f>IF(Tableau1[[#This Row],[Réponse f]]="","","\")</f>
        <v/>
      </c>
      <c r="BO576" s="14" t="str">
        <f>IF(Tableau1[[#This Row],[Réponse f]]="","",Tableau1[[#This Row],[Rép f est :]])</f>
        <v/>
      </c>
      <c r="BP576" s="14" t="str">
        <f>IF(Tableau1[[#This Row],[Réponse f]]="","","{")</f>
        <v/>
      </c>
      <c r="BQ576" s="14" t="str">
        <f>IF(Tableau1[[#This Row],[Réponse f]]="","",Tableau1[[#This Row],[Réponse f]])</f>
        <v/>
      </c>
      <c r="BR576" s="14" t="str">
        <f>IF(Tableau1[[#This Row],[Réponse f]]="","","}")</f>
        <v/>
      </c>
      <c r="BS576" s="14" t="s">
        <v>24</v>
      </c>
      <c r="BT576" s="14" t="str">
        <f t="shared" si="132"/>
        <v>question</v>
      </c>
      <c r="BU576" s="14" t="s">
        <v>26</v>
      </c>
      <c r="BV576" s="14" t="s">
        <v>14</v>
      </c>
      <c r="BX576" s="1" t="str">
        <f>IF(Tableau1[[#This Row],[Question]]="","",CONCATENATE(X576,Y576,Z576,AA576,AB576,AC576,AD576,AE576,AF576,AG576,AH576,AI576,AJ576,AK576,AL576,AM576,AN576,AO576,AP576,AQ576,AR576,AS576,AT576,AU576,AV576,AW576,AX576,AY576,AZ576,BA576,BB576,BC576,BD576,BE576,BF576,BG576,BH576,BI576,BJ576,BK576,BL576,BM576,BN576,BO576,BP576,BQ576,BR576,BS576,BT576,BU576,BV576))</f>
        <v/>
      </c>
    </row>
    <row r="577" spans="1:76">
      <c r="A577" s="24"/>
      <c r="B577" s="24"/>
      <c r="C577" s="25"/>
      <c r="D577" s="25"/>
      <c r="E577" s="24"/>
      <c r="F577" s="56"/>
      <c r="G577" s="56"/>
      <c r="H577" s="25"/>
      <c r="J577" s="25"/>
      <c r="K577" s="25"/>
      <c r="L577" s="25"/>
      <c r="M577" s="25"/>
      <c r="O577" s="25"/>
      <c r="P577" s="2"/>
      <c r="Q577" s="25"/>
      <c r="R577" s="2"/>
      <c r="S577" s="25"/>
      <c r="T577" s="2"/>
      <c r="U577" s="25"/>
      <c r="W577" s="12" t="str">
        <f>IF(Tableau1[[#This Row],[Question]]="","",IF(COUNTIF(Tableau1[[#This Row],[Réponse a]:[Rép f est :]],"bonne")&lt;1,"Attention pas assez de bonnes réponses",""))</f>
        <v/>
      </c>
      <c r="X577" s="14" t="s">
        <v>13</v>
      </c>
      <c r="Y577" s="14">
        <f t="shared" si="123"/>
        <v>0</v>
      </c>
      <c r="Z577" s="14" t="s">
        <v>25</v>
      </c>
      <c r="AA577" s="14" t="str">
        <f>IF(OR(COUNTIF(Tableau1[[#This Row],[Réponse a]:[Rép f est :]],"bonne")&gt;1,Tableau1[[#This Row],[Forcer question multiple]]&lt;&gt;""),"questionmult","question")</f>
        <v>question</v>
      </c>
      <c r="AB577" s="14" t="s">
        <v>21</v>
      </c>
      <c r="AC577" s="14" t="str">
        <f t="shared" si="124"/>
        <v/>
      </c>
      <c r="AD577" s="14">
        <f t="shared" si="122"/>
        <v>577</v>
      </c>
      <c r="AE577" s="14" t="s">
        <v>14</v>
      </c>
      <c r="AF577" s="14" t="str">
        <f t="shared" si="125"/>
        <v>\bareme{b=,m=}</v>
      </c>
      <c r="AG577" s="14" t="str">
        <f t="shared" si="126"/>
        <v/>
      </c>
      <c r="AH577" s="15" t="str">
        <f t="shared" si="127"/>
        <v/>
      </c>
      <c r="AI577" s="15" t="str">
        <f t="shared" si="128"/>
        <v/>
      </c>
      <c r="AJ577" s="15" t="str">
        <f t="shared" si="129"/>
        <v/>
      </c>
      <c r="AK577" s="15" t="str">
        <f t="shared" si="130"/>
        <v/>
      </c>
      <c r="AL577" s="15" t="str">
        <f t="shared" si="131"/>
        <v/>
      </c>
      <c r="AN577" s="14" t="s">
        <v>27</v>
      </c>
      <c r="AO577" s="14" t="s">
        <v>22</v>
      </c>
      <c r="AP577" s="14">
        <f>Tableau1[[#This Row],[Rép a est :]]</f>
        <v>0</v>
      </c>
      <c r="AQ577" s="14" t="s">
        <v>23</v>
      </c>
      <c r="AR577" s="14">
        <f>Tableau1[[#This Row],[Réponse a]]</f>
        <v>0</v>
      </c>
      <c r="AS577" s="14" t="s">
        <v>14</v>
      </c>
      <c r="AT577" s="14" t="s">
        <v>22</v>
      </c>
      <c r="AU577" s="14">
        <f>Tableau1[[#This Row],[Rép b est :]]</f>
        <v>0</v>
      </c>
      <c r="AV577" s="14" t="s">
        <v>23</v>
      </c>
      <c r="AW577" s="14">
        <f>Tableau1[[#This Row],[Réponse b]]</f>
        <v>0</v>
      </c>
      <c r="AX577" s="14" t="s">
        <v>14</v>
      </c>
      <c r="AY577" s="14" t="str">
        <f>IF(Tableau1[[#This Row],[Réponse c]]="","","\")</f>
        <v/>
      </c>
      <c r="AZ577" s="14" t="str">
        <f>IF(Tableau1[[#This Row],[Réponse c]]="","",Tableau1[[#This Row],[Rép c est :]])</f>
        <v/>
      </c>
      <c r="BA577" s="14" t="str">
        <f>IF(Tableau1[[#This Row],[Réponse c]]="","","{")</f>
        <v/>
      </c>
      <c r="BB577" s="14" t="str">
        <f>IF(Tableau1[[#This Row],[Réponse c]]="","",Tableau1[[#This Row],[Réponse c]])</f>
        <v/>
      </c>
      <c r="BC577" s="14" t="str">
        <f>IF(Tableau1[[#This Row],[Réponse c]]="","","}")</f>
        <v/>
      </c>
      <c r="BD577" s="14" t="str">
        <f>IF(Tableau1[[#This Row],[Réponse d]]="","","\")</f>
        <v/>
      </c>
      <c r="BE577" s="14" t="str">
        <f>IF(Tableau1[[#This Row],[Réponse d]]="","",Tableau1[[#This Row],[Rép d est :]])</f>
        <v/>
      </c>
      <c r="BF577" s="14" t="str">
        <f>IF(Tableau1[[#This Row],[Réponse d]]="","","{")</f>
        <v/>
      </c>
      <c r="BG577" s="14" t="str">
        <f>IF(Tableau1[[#This Row],[Réponse d]]="","",Tableau1[[#This Row],[Réponse d]])</f>
        <v/>
      </c>
      <c r="BH577" s="14" t="str">
        <f>IF(Tableau1[[#This Row],[Réponse d]]="","","}")</f>
        <v/>
      </c>
      <c r="BI577" s="14" t="str">
        <f>IF(Tableau1[[#This Row],[Réponse e]]="","","\")</f>
        <v/>
      </c>
      <c r="BJ577" s="14" t="str">
        <f>IF(Tableau1[[#This Row],[Réponse e]]="","",Tableau1[[#This Row],[Rép e est :]])</f>
        <v/>
      </c>
      <c r="BK577" s="14" t="str">
        <f>IF(Tableau1[[#This Row],[Réponse e]]="","","{")</f>
        <v/>
      </c>
      <c r="BL577" s="14" t="str">
        <f>IF(Tableau1[[#This Row],[Réponse e]]="","",Tableau1[[#This Row],[Réponse e]])</f>
        <v/>
      </c>
      <c r="BM577" s="14" t="str">
        <f>IF(Tableau1[[#This Row],[Réponse e]]="","","}")</f>
        <v/>
      </c>
      <c r="BN577" s="14" t="str">
        <f>IF(Tableau1[[#This Row],[Réponse f]]="","","\")</f>
        <v/>
      </c>
      <c r="BO577" s="14" t="str">
        <f>IF(Tableau1[[#This Row],[Réponse f]]="","",Tableau1[[#This Row],[Rép f est :]])</f>
        <v/>
      </c>
      <c r="BP577" s="14" t="str">
        <f>IF(Tableau1[[#This Row],[Réponse f]]="","","{")</f>
        <v/>
      </c>
      <c r="BQ577" s="14" t="str">
        <f>IF(Tableau1[[#This Row],[Réponse f]]="","",Tableau1[[#This Row],[Réponse f]])</f>
        <v/>
      </c>
      <c r="BR577" s="14" t="str">
        <f>IF(Tableau1[[#This Row],[Réponse f]]="","","}")</f>
        <v/>
      </c>
      <c r="BS577" s="14" t="s">
        <v>24</v>
      </c>
      <c r="BT577" s="14" t="str">
        <f t="shared" si="132"/>
        <v>question</v>
      </c>
      <c r="BU577" s="14" t="s">
        <v>26</v>
      </c>
      <c r="BV577" s="14" t="s">
        <v>14</v>
      </c>
      <c r="BX577" s="1" t="str">
        <f>IF(Tableau1[[#This Row],[Question]]="","",CONCATENATE(X577,Y577,Z577,AA577,AB577,AC577,AD577,AE577,AF577,AG577,AH577,AI577,AJ577,AK577,AL577,AM577,AN577,AO577,AP577,AQ577,AR577,AS577,AT577,AU577,AV577,AW577,AX577,AY577,AZ577,BA577,BB577,BC577,BD577,BE577,BF577,BG577,BH577,BI577,BJ577,BK577,BL577,BM577,BN577,BO577,BP577,BQ577,BR577,BS577,BT577,BU577,BV577))</f>
        <v/>
      </c>
    </row>
    <row r="578" spans="1:76">
      <c r="A578" s="24"/>
      <c r="B578" s="24"/>
      <c r="C578" s="25"/>
      <c r="D578" s="25"/>
      <c r="E578" s="24"/>
      <c r="F578" s="56"/>
      <c r="G578" s="56"/>
      <c r="H578" s="25"/>
      <c r="J578" s="25"/>
      <c r="K578" s="25"/>
      <c r="L578" s="25"/>
      <c r="M578" s="25"/>
      <c r="O578" s="4"/>
      <c r="P578" s="2"/>
      <c r="Q578" s="2"/>
      <c r="R578" s="2"/>
      <c r="S578" s="2"/>
      <c r="T578" s="2"/>
      <c r="U578" s="2"/>
      <c r="W578" s="12" t="str">
        <f>IF(Tableau1[[#This Row],[Question]]="","",IF(COUNTIF(Tableau1[[#This Row],[Réponse a]:[Rép f est :]],"bonne")&lt;1,"Attention pas assez de bonnes réponses",""))</f>
        <v/>
      </c>
      <c r="X578" s="14" t="s">
        <v>13</v>
      </c>
      <c r="Y578" s="14">
        <f t="shared" si="123"/>
        <v>0</v>
      </c>
      <c r="Z578" s="14" t="s">
        <v>25</v>
      </c>
      <c r="AA578" s="14" t="str">
        <f>IF(OR(COUNTIF(Tableau1[[#This Row],[Réponse a]:[Rép f est :]],"bonne")&gt;1,Tableau1[[#This Row],[Forcer question multiple]]&lt;&gt;""),"questionmult","question")</f>
        <v>question</v>
      </c>
      <c r="AB578" s="14" t="s">
        <v>21</v>
      </c>
      <c r="AC578" s="14" t="str">
        <f t="shared" si="124"/>
        <v/>
      </c>
      <c r="AD578" s="14">
        <f t="shared" ref="AD578:AD641" si="133">ROW(AD578)</f>
        <v>578</v>
      </c>
      <c r="AE578" s="14" t="s">
        <v>14</v>
      </c>
      <c r="AF578" s="14" t="str">
        <f t="shared" si="125"/>
        <v>\bareme{b=,m=}</v>
      </c>
      <c r="AG578" s="14" t="str">
        <f t="shared" si="126"/>
        <v/>
      </c>
      <c r="AH578" s="15" t="str">
        <f t="shared" si="127"/>
        <v/>
      </c>
      <c r="AI578" s="15" t="str">
        <f t="shared" si="128"/>
        <v/>
      </c>
      <c r="AJ578" s="15" t="str">
        <f t="shared" si="129"/>
        <v/>
      </c>
      <c r="AK578" s="15" t="str">
        <f t="shared" si="130"/>
        <v/>
      </c>
      <c r="AL578" s="15" t="str">
        <f t="shared" si="131"/>
        <v/>
      </c>
      <c r="AN578" s="14" t="s">
        <v>27</v>
      </c>
      <c r="AO578" s="14" t="s">
        <v>22</v>
      </c>
      <c r="AP578" s="14">
        <f>Tableau1[[#This Row],[Rép a est :]]</f>
        <v>0</v>
      </c>
      <c r="AQ578" s="14" t="s">
        <v>23</v>
      </c>
      <c r="AR578" s="14">
        <f>Tableau1[[#This Row],[Réponse a]]</f>
        <v>0</v>
      </c>
      <c r="AS578" s="14" t="s">
        <v>14</v>
      </c>
      <c r="AT578" s="14" t="s">
        <v>22</v>
      </c>
      <c r="AU578" s="14">
        <f>Tableau1[[#This Row],[Rép b est :]]</f>
        <v>0</v>
      </c>
      <c r="AV578" s="14" t="s">
        <v>23</v>
      </c>
      <c r="AW578" s="14">
        <f>Tableau1[[#This Row],[Réponse b]]</f>
        <v>0</v>
      </c>
      <c r="AX578" s="14" t="s">
        <v>14</v>
      </c>
      <c r="AY578" s="14" t="str">
        <f>IF(Tableau1[[#This Row],[Réponse c]]="","","\")</f>
        <v/>
      </c>
      <c r="AZ578" s="14" t="str">
        <f>IF(Tableau1[[#This Row],[Réponse c]]="","",Tableau1[[#This Row],[Rép c est :]])</f>
        <v/>
      </c>
      <c r="BA578" s="14" t="str">
        <f>IF(Tableau1[[#This Row],[Réponse c]]="","","{")</f>
        <v/>
      </c>
      <c r="BB578" s="14" t="str">
        <f>IF(Tableau1[[#This Row],[Réponse c]]="","",Tableau1[[#This Row],[Réponse c]])</f>
        <v/>
      </c>
      <c r="BC578" s="14" t="str">
        <f>IF(Tableau1[[#This Row],[Réponse c]]="","","}")</f>
        <v/>
      </c>
      <c r="BD578" s="14" t="str">
        <f>IF(Tableau1[[#This Row],[Réponse d]]="","","\")</f>
        <v/>
      </c>
      <c r="BE578" s="14" t="str">
        <f>IF(Tableau1[[#This Row],[Réponse d]]="","",Tableau1[[#This Row],[Rép d est :]])</f>
        <v/>
      </c>
      <c r="BF578" s="14" t="str">
        <f>IF(Tableau1[[#This Row],[Réponse d]]="","","{")</f>
        <v/>
      </c>
      <c r="BG578" s="14" t="str">
        <f>IF(Tableau1[[#This Row],[Réponse d]]="","",Tableau1[[#This Row],[Réponse d]])</f>
        <v/>
      </c>
      <c r="BH578" s="14" t="str">
        <f>IF(Tableau1[[#This Row],[Réponse d]]="","","}")</f>
        <v/>
      </c>
      <c r="BI578" s="14" t="str">
        <f>IF(Tableau1[[#This Row],[Réponse e]]="","","\")</f>
        <v/>
      </c>
      <c r="BJ578" s="14" t="str">
        <f>IF(Tableau1[[#This Row],[Réponse e]]="","",Tableau1[[#This Row],[Rép e est :]])</f>
        <v/>
      </c>
      <c r="BK578" s="14" t="str">
        <f>IF(Tableau1[[#This Row],[Réponse e]]="","","{")</f>
        <v/>
      </c>
      <c r="BL578" s="14" t="str">
        <f>IF(Tableau1[[#This Row],[Réponse e]]="","",Tableau1[[#This Row],[Réponse e]])</f>
        <v/>
      </c>
      <c r="BM578" s="14" t="str">
        <f>IF(Tableau1[[#This Row],[Réponse e]]="","","}")</f>
        <v/>
      </c>
      <c r="BN578" s="14" t="str">
        <f>IF(Tableau1[[#This Row],[Réponse f]]="","","\")</f>
        <v/>
      </c>
      <c r="BO578" s="14" t="str">
        <f>IF(Tableau1[[#This Row],[Réponse f]]="","",Tableau1[[#This Row],[Rép f est :]])</f>
        <v/>
      </c>
      <c r="BP578" s="14" t="str">
        <f>IF(Tableau1[[#This Row],[Réponse f]]="","","{")</f>
        <v/>
      </c>
      <c r="BQ578" s="14" t="str">
        <f>IF(Tableau1[[#This Row],[Réponse f]]="","",Tableau1[[#This Row],[Réponse f]])</f>
        <v/>
      </c>
      <c r="BR578" s="14" t="str">
        <f>IF(Tableau1[[#This Row],[Réponse f]]="","","}")</f>
        <v/>
      </c>
      <c r="BS578" s="14" t="s">
        <v>24</v>
      </c>
      <c r="BT578" s="14" t="str">
        <f t="shared" si="132"/>
        <v>question</v>
      </c>
      <c r="BU578" s="14" t="s">
        <v>26</v>
      </c>
      <c r="BV578" s="14" t="s">
        <v>14</v>
      </c>
      <c r="BX578" s="1" t="str">
        <f>IF(Tableau1[[#This Row],[Question]]="","",CONCATENATE(X578,Y578,Z578,AA578,AB578,AC578,AD578,AE578,AF578,AG578,AH578,AI578,AJ578,AK578,AL578,AM578,AN578,AO578,AP578,AQ578,AR578,AS578,AT578,AU578,AV578,AW578,AX578,AY578,AZ578,BA578,BB578,BC578,BD578,BE578,BF578,BG578,BH578,BI578,BJ578,BK578,BL578,BM578,BN578,BO578,BP578,BQ578,BR578,BS578,BT578,BU578,BV578))</f>
        <v/>
      </c>
    </row>
    <row r="579" spans="1:76">
      <c r="A579" s="24"/>
      <c r="B579" s="24"/>
      <c r="C579" s="25"/>
      <c r="D579" s="25"/>
      <c r="E579" s="24"/>
      <c r="F579" s="56"/>
      <c r="G579" s="56"/>
      <c r="H579" s="25"/>
      <c r="J579" s="25"/>
      <c r="K579" s="25"/>
      <c r="L579" s="25"/>
      <c r="M579" s="25"/>
      <c r="O579" s="4"/>
      <c r="P579" s="2"/>
      <c r="Q579" s="2"/>
      <c r="R579" s="2"/>
      <c r="S579" s="2"/>
      <c r="T579" s="2"/>
      <c r="U579" s="2"/>
      <c r="W579" s="12" t="str">
        <f>IF(Tableau1[[#This Row],[Question]]="","",IF(COUNTIF(Tableau1[[#This Row],[Réponse a]:[Rép f est :]],"bonne")&lt;1,"Attention pas assez de bonnes réponses",""))</f>
        <v/>
      </c>
      <c r="X579" s="14" t="s">
        <v>13</v>
      </c>
      <c r="Y579" s="14">
        <f t="shared" si="123"/>
        <v>0</v>
      </c>
      <c r="Z579" s="14" t="s">
        <v>25</v>
      </c>
      <c r="AA579" s="14" t="str">
        <f>IF(OR(COUNTIF(Tableau1[[#This Row],[Réponse a]:[Rép f est :]],"bonne")&gt;1,Tableau1[[#This Row],[Forcer question multiple]]&lt;&gt;""),"questionmult","question")</f>
        <v>question</v>
      </c>
      <c r="AB579" s="14" t="s">
        <v>21</v>
      </c>
      <c r="AC579" s="14" t="str">
        <f t="shared" si="124"/>
        <v/>
      </c>
      <c r="AD579" s="14">
        <f t="shared" si="133"/>
        <v>579</v>
      </c>
      <c r="AE579" s="14" t="s">
        <v>14</v>
      </c>
      <c r="AF579" s="14" t="str">
        <f t="shared" si="125"/>
        <v>\bareme{b=,m=}</v>
      </c>
      <c r="AG579" s="14" t="str">
        <f t="shared" si="126"/>
        <v/>
      </c>
      <c r="AH579" s="15" t="str">
        <f t="shared" si="127"/>
        <v/>
      </c>
      <c r="AI579" s="15" t="str">
        <f t="shared" si="128"/>
        <v/>
      </c>
      <c r="AJ579" s="15" t="str">
        <f t="shared" si="129"/>
        <v/>
      </c>
      <c r="AK579" s="15" t="str">
        <f t="shared" si="130"/>
        <v/>
      </c>
      <c r="AL579" s="15" t="str">
        <f t="shared" si="131"/>
        <v/>
      </c>
      <c r="AN579" s="14" t="s">
        <v>27</v>
      </c>
      <c r="AO579" s="14" t="s">
        <v>22</v>
      </c>
      <c r="AP579" s="14">
        <f>Tableau1[[#This Row],[Rép a est :]]</f>
        <v>0</v>
      </c>
      <c r="AQ579" s="14" t="s">
        <v>23</v>
      </c>
      <c r="AR579" s="14">
        <f>Tableau1[[#This Row],[Réponse a]]</f>
        <v>0</v>
      </c>
      <c r="AS579" s="14" t="s">
        <v>14</v>
      </c>
      <c r="AT579" s="14" t="s">
        <v>22</v>
      </c>
      <c r="AU579" s="14">
        <f>Tableau1[[#This Row],[Rép b est :]]</f>
        <v>0</v>
      </c>
      <c r="AV579" s="14" t="s">
        <v>23</v>
      </c>
      <c r="AW579" s="14">
        <f>Tableau1[[#This Row],[Réponse b]]</f>
        <v>0</v>
      </c>
      <c r="AX579" s="14" t="s">
        <v>14</v>
      </c>
      <c r="AY579" s="14" t="str">
        <f>IF(Tableau1[[#This Row],[Réponse c]]="","","\")</f>
        <v/>
      </c>
      <c r="AZ579" s="14" t="str">
        <f>IF(Tableau1[[#This Row],[Réponse c]]="","",Tableau1[[#This Row],[Rép c est :]])</f>
        <v/>
      </c>
      <c r="BA579" s="14" t="str">
        <f>IF(Tableau1[[#This Row],[Réponse c]]="","","{")</f>
        <v/>
      </c>
      <c r="BB579" s="14" t="str">
        <f>IF(Tableau1[[#This Row],[Réponse c]]="","",Tableau1[[#This Row],[Réponse c]])</f>
        <v/>
      </c>
      <c r="BC579" s="14" t="str">
        <f>IF(Tableau1[[#This Row],[Réponse c]]="","","}")</f>
        <v/>
      </c>
      <c r="BD579" s="14" t="str">
        <f>IF(Tableau1[[#This Row],[Réponse d]]="","","\")</f>
        <v/>
      </c>
      <c r="BE579" s="14" t="str">
        <f>IF(Tableau1[[#This Row],[Réponse d]]="","",Tableau1[[#This Row],[Rép d est :]])</f>
        <v/>
      </c>
      <c r="BF579" s="14" t="str">
        <f>IF(Tableau1[[#This Row],[Réponse d]]="","","{")</f>
        <v/>
      </c>
      <c r="BG579" s="14" t="str">
        <f>IF(Tableau1[[#This Row],[Réponse d]]="","",Tableau1[[#This Row],[Réponse d]])</f>
        <v/>
      </c>
      <c r="BH579" s="14" t="str">
        <f>IF(Tableau1[[#This Row],[Réponse d]]="","","}")</f>
        <v/>
      </c>
      <c r="BI579" s="14" t="str">
        <f>IF(Tableau1[[#This Row],[Réponse e]]="","","\")</f>
        <v/>
      </c>
      <c r="BJ579" s="14" t="str">
        <f>IF(Tableau1[[#This Row],[Réponse e]]="","",Tableau1[[#This Row],[Rép e est :]])</f>
        <v/>
      </c>
      <c r="BK579" s="14" t="str">
        <f>IF(Tableau1[[#This Row],[Réponse e]]="","","{")</f>
        <v/>
      </c>
      <c r="BL579" s="14" t="str">
        <f>IF(Tableau1[[#This Row],[Réponse e]]="","",Tableau1[[#This Row],[Réponse e]])</f>
        <v/>
      </c>
      <c r="BM579" s="14" t="str">
        <f>IF(Tableau1[[#This Row],[Réponse e]]="","","}")</f>
        <v/>
      </c>
      <c r="BN579" s="14" t="str">
        <f>IF(Tableau1[[#This Row],[Réponse f]]="","","\")</f>
        <v/>
      </c>
      <c r="BO579" s="14" t="str">
        <f>IF(Tableau1[[#This Row],[Réponse f]]="","",Tableau1[[#This Row],[Rép f est :]])</f>
        <v/>
      </c>
      <c r="BP579" s="14" t="str">
        <f>IF(Tableau1[[#This Row],[Réponse f]]="","","{")</f>
        <v/>
      </c>
      <c r="BQ579" s="14" t="str">
        <f>IF(Tableau1[[#This Row],[Réponse f]]="","",Tableau1[[#This Row],[Réponse f]])</f>
        <v/>
      </c>
      <c r="BR579" s="14" t="str">
        <f>IF(Tableau1[[#This Row],[Réponse f]]="","","}")</f>
        <v/>
      </c>
      <c r="BS579" s="14" t="s">
        <v>24</v>
      </c>
      <c r="BT579" s="14" t="str">
        <f t="shared" si="132"/>
        <v>question</v>
      </c>
      <c r="BU579" s="14" t="s">
        <v>26</v>
      </c>
      <c r="BV579" s="14" t="s">
        <v>14</v>
      </c>
      <c r="BX579" s="1" t="str">
        <f>IF(Tableau1[[#This Row],[Question]]="","",CONCATENATE(X579,Y579,Z579,AA579,AB579,AC579,AD579,AE579,AF579,AG579,AH579,AI579,AJ579,AK579,AL579,AM579,AN579,AO579,AP579,AQ579,AR579,AS579,AT579,AU579,AV579,AW579,AX579,AY579,AZ579,BA579,BB579,BC579,BD579,BE579,BF579,BG579,BH579,BI579,BJ579,BK579,BL579,BM579,BN579,BO579,BP579,BQ579,BR579,BS579,BT579,BU579,BV579))</f>
        <v/>
      </c>
    </row>
    <row r="580" spans="1:76">
      <c r="A580" s="24"/>
      <c r="B580" s="24"/>
      <c r="C580" s="25"/>
      <c r="D580" s="25"/>
      <c r="E580" s="24"/>
      <c r="F580" s="56"/>
      <c r="G580" s="56"/>
      <c r="H580" s="25"/>
      <c r="J580" s="25"/>
      <c r="K580" s="25"/>
      <c r="L580" s="25"/>
      <c r="M580" s="25"/>
      <c r="O580" s="4"/>
      <c r="P580" s="2"/>
      <c r="Q580" s="2"/>
      <c r="R580" s="2"/>
      <c r="S580" s="2"/>
      <c r="T580" s="2"/>
      <c r="U580" s="2"/>
      <c r="W580" s="12" t="str">
        <f>IF(Tableau1[[#This Row],[Question]]="","",IF(COUNTIF(Tableau1[[#This Row],[Réponse a]:[Rép f est :]],"bonne")&lt;1,"Attention pas assez de bonnes réponses",""))</f>
        <v/>
      </c>
      <c r="X580" s="14" t="s">
        <v>13</v>
      </c>
      <c r="Y580" s="14">
        <f t="shared" si="123"/>
        <v>0</v>
      </c>
      <c r="Z580" s="14" t="s">
        <v>25</v>
      </c>
      <c r="AA580" s="14" t="str">
        <f>IF(OR(COUNTIF(Tableau1[[#This Row],[Réponse a]:[Rép f est :]],"bonne")&gt;1,Tableau1[[#This Row],[Forcer question multiple]]&lt;&gt;""),"questionmult","question")</f>
        <v>question</v>
      </c>
      <c r="AB580" s="14" t="s">
        <v>21</v>
      </c>
      <c r="AC580" s="14" t="str">
        <f t="shared" si="124"/>
        <v/>
      </c>
      <c r="AD580" s="14">
        <f t="shared" si="133"/>
        <v>580</v>
      </c>
      <c r="AE580" s="14" t="s">
        <v>14</v>
      </c>
      <c r="AF580" s="14" t="str">
        <f t="shared" si="125"/>
        <v>\bareme{b=,m=}</v>
      </c>
      <c r="AG580" s="14" t="str">
        <f t="shared" si="126"/>
        <v/>
      </c>
      <c r="AH580" s="15" t="str">
        <f t="shared" si="127"/>
        <v/>
      </c>
      <c r="AI580" s="15" t="str">
        <f t="shared" si="128"/>
        <v/>
      </c>
      <c r="AJ580" s="15" t="str">
        <f t="shared" si="129"/>
        <v/>
      </c>
      <c r="AK580" s="15" t="str">
        <f t="shared" si="130"/>
        <v/>
      </c>
      <c r="AL580" s="15" t="str">
        <f t="shared" si="131"/>
        <v/>
      </c>
      <c r="AN580" s="14" t="s">
        <v>27</v>
      </c>
      <c r="AO580" s="14" t="s">
        <v>22</v>
      </c>
      <c r="AP580" s="14">
        <f>Tableau1[[#This Row],[Rép a est :]]</f>
        <v>0</v>
      </c>
      <c r="AQ580" s="14" t="s">
        <v>23</v>
      </c>
      <c r="AR580" s="14">
        <f>Tableau1[[#This Row],[Réponse a]]</f>
        <v>0</v>
      </c>
      <c r="AS580" s="14" t="s">
        <v>14</v>
      </c>
      <c r="AT580" s="14" t="s">
        <v>22</v>
      </c>
      <c r="AU580" s="14">
        <f>Tableau1[[#This Row],[Rép b est :]]</f>
        <v>0</v>
      </c>
      <c r="AV580" s="14" t="s">
        <v>23</v>
      </c>
      <c r="AW580" s="14">
        <f>Tableau1[[#This Row],[Réponse b]]</f>
        <v>0</v>
      </c>
      <c r="AX580" s="14" t="s">
        <v>14</v>
      </c>
      <c r="AY580" s="14" t="str">
        <f>IF(Tableau1[[#This Row],[Réponse c]]="","","\")</f>
        <v/>
      </c>
      <c r="AZ580" s="14" t="str">
        <f>IF(Tableau1[[#This Row],[Réponse c]]="","",Tableau1[[#This Row],[Rép c est :]])</f>
        <v/>
      </c>
      <c r="BA580" s="14" t="str">
        <f>IF(Tableau1[[#This Row],[Réponse c]]="","","{")</f>
        <v/>
      </c>
      <c r="BB580" s="14" t="str">
        <f>IF(Tableau1[[#This Row],[Réponse c]]="","",Tableau1[[#This Row],[Réponse c]])</f>
        <v/>
      </c>
      <c r="BC580" s="14" t="str">
        <f>IF(Tableau1[[#This Row],[Réponse c]]="","","}")</f>
        <v/>
      </c>
      <c r="BD580" s="14" t="str">
        <f>IF(Tableau1[[#This Row],[Réponse d]]="","","\")</f>
        <v/>
      </c>
      <c r="BE580" s="14" t="str">
        <f>IF(Tableau1[[#This Row],[Réponse d]]="","",Tableau1[[#This Row],[Rép d est :]])</f>
        <v/>
      </c>
      <c r="BF580" s="14" t="str">
        <f>IF(Tableau1[[#This Row],[Réponse d]]="","","{")</f>
        <v/>
      </c>
      <c r="BG580" s="14" t="str">
        <f>IF(Tableau1[[#This Row],[Réponse d]]="","",Tableau1[[#This Row],[Réponse d]])</f>
        <v/>
      </c>
      <c r="BH580" s="14" t="str">
        <f>IF(Tableau1[[#This Row],[Réponse d]]="","","}")</f>
        <v/>
      </c>
      <c r="BI580" s="14" t="str">
        <f>IF(Tableau1[[#This Row],[Réponse e]]="","","\")</f>
        <v/>
      </c>
      <c r="BJ580" s="14" t="str">
        <f>IF(Tableau1[[#This Row],[Réponse e]]="","",Tableau1[[#This Row],[Rép e est :]])</f>
        <v/>
      </c>
      <c r="BK580" s="14" t="str">
        <f>IF(Tableau1[[#This Row],[Réponse e]]="","","{")</f>
        <v/>
      </c>
      <c r="BL580" s="14" t="str">
        <f>IF(Tableau1[[#This Row],[Réponse e]]="","",Tableau1[[#This Row],[Réponse e]])</f>
        <v/>
      </c>
      <c r="BM580" s="14" t="str">
        <f>IF(Tableau1[[#This Row],[Réponse e]]="","","}")</f>
        <v/>
      </c>
      <c r="BN580" s="14" t="str">
        <f>IF(Tableau1[[#This Row],[Réponse f]]="","","\")</f>
        <v/>
      </c>
      <c r="BO580" s="14" t="str">
        <f>IF(Tableau1[[#This Row],[Réponse f]]="","",Tableau1[[#This Row],[Rép f est :]])</f>
        <v/>
      </c>
      <c r="BP580" s="14" t="str">
        <f>IF(Tableau1[[#This Row],[Réponse f]]="","","{")</f>
        <v/>
      </c>
      <c r="BQ580" s="14" t="str">
        <f>IF(Tableau1[[#This Row],[Réponse f]]="","",Tableau1[[#This Row],[Réponse f]])</f>
        <v/>
      </c>
      <c r="BR580" s="14" t="str">
        <f>IF(Tableau1[[#This Row],[Réponse f]]="","","}")</f>
        <v/>
      </c>
      <c r="BS580" s="14" t="s">
        <v>24</v>
      </c>
      <c r="BT580" s="14" t="str">
        <f t="shared" si="132"/>
        <v>question</v>
      </c>
      <c r="BU580" s="14" t="s">
        <v>26</v>
      </c>
      <c r="BV580" s="14" t="s">
        <v>14</v>
      </c>
      <c r="BX580" s="1" t="str">
        <f>IF(Tableau1[[#This Row],[Question]]="","",CONCATENATE(X580,Y580,Z580,AA580,AB580,AC580,AD580,AE580,AF580,AG580,AH580,AI580,AJ580,AK580,AL580,AM580,AN580,AO580,AP580,AQ580,AR580,AS580,AT580,AU580,AV580,AW580,AX580,AY580,AZ580,BA580,BB580,BC580,BD580,BE580,BF580,BG580,BH580,BI580,BJ580,BK580,BL580,BM580,BN580,BO580,BP580,BQ580,BR580,BS580,BT580,BU580,BV580))</f>
        <v/>
      </c>
    </row>
    <row r="581" spans="1:76">
      <c r="A581" s="24"/>
      <c r="B581" s="24"/>
      <c r="C581" s="25"/>
      <c r="D581" s="25"/>
      <c r="E581" s="55"/>
      <c r="F581" s="56"/>
      <c r="G581" s="56"/>
      <c r="H581" s="25"/>
      <c r="J581" s="25"/>
      <c r="K581" s="25"/>
      <c r="L581" s="25"/>
      <c r="M581" s="25"/>
      <c r="O581" s="4"/>
      <c r="P581" s="2"/>
      <c r="Q581" s="2"/>
      <c r="R581" s="2"/>
      <c r="S581" s="2"/>
      <c r="T581" s="2"/>
      <c r="U581" s="2"/>
      <c r="W581" s="12" t="str">
        <f>IF(Tableau1[[#This Row],[Question]]="","",IF(COUNTIF(Tableau1[[#This Row],[Réponse a]:[Rép f est :]],"bonne")&lt;1,"Attention pas assez de bonnes réponses",""))</f>
        <v/>
      </c>
      <c r="X581" s="14" t="s">
        <v>13</v>
      </c>
      <c r="Y581" s="14">
        <f t="shared" si="123"/>
        <v>0</v>
      </c>
      <c r="Z581" s="14" t="s">
        <v>25</v>
      </c>
      <c r="AA581" s="14" t="str">
        <f>IF(OR(COUNTIF(Tableau1[[#This Row],[Réponse a]:[Rép f est :]],"bonne")&gt;1,Tableau1[[#This Row],[Forcer question multiple]]&lt;&gt;""),"questionmult","question")</f>
        <v>question</v>
      </c>
      <c r="AB581" s="14" t="s">
        <v>21</v>
      </c>
      <c r="AC581" s="14" t="str">
        <f t="shared" si="124"/>
        <v/>
      </c>
      <c r="AD581" s="14">
        <f t="shared" si="133"/>
        <v>581</v>
      </c>
      <c r="AE581" s="14" t="s">
        <v>14</v>
      </c>
      <c r="AF581" s="14" t="str">
        <f t="shared" si="125"/>
        <v>\bareme{b=,m=}</v>
      </c>
      <c r="AG581" s="14" t="str">
        <f t="shared" si="126"/>
        <v/>
      </c>
      <c r="AH581" s="15" t="str">
        <f t="shared" si="127"/>
        <v/>
      </c>
      <c r="AI581" s="15" t="str">
        <f t="shared" si="128"/>
        <v/>
      </c>
      <c r="AJ581" s="15" t="str">
        <f t="shared" si="129"/>
        <v/>
      </c>
      <c r="AK581" s="15" t="str">
        <f t="shared" si="130"/>
        <v/>
      </c>
      <c r="AL581" s="15" t="str">
        <f t="shared" si="131"/>
        <v/>
      </c>
      <c r="AN581" s="14" t="s">
        <v>27</v>
      </c>
      <c r="AO581" s="14" t="s">
        <v>22</v>
      </c>
      <c r="AP581" s="14">
        <f>Tableau1[[#This Row],[Rép a est :]]</f>
        <v>0</v>
      </c>
      <c r="AQ581" s="14" t="s">
        <v>23</v>
      </c>
      <c r="AR581" s="14">
        <f>Tableau1[[#This Row],[Réponse a]]</f>
        <v>0</v>
      </c>
      <c r="AS581" s="14" t="s">
        <v>14</v>
      </c>
      <c r="AT581" s="14" t="s">
        <v>22</v>
      </c>
      <c r="AU581" s="14">
        <f>Tableau1[[#This Row],[Rép b est :]]</f>
        <v>0</v>
      </c>
      <c r="AV581" s="14" t="s">
        <v>23</v>
      </c>
      <c r="AW581" s="14">
        <f>Tableau1[[#This Row],[Réponse b]]</f>
        <v>0</v>
      </c>
      <c r="AX581" s="14" t="s">
        <v>14</v>
      </c>
      <c r="AY581" s="14" t="str">
        <f>IF(Tableau1[[#This Row],[Réponse c]]="","","\")</f>
        <v/>
      </c>
      <c r="AZ581" s="14" t="str">
        <f>IF(Tableau1[[#This Row],[Réponse c]]="","",Tableau1[[#This Row],[Rép c est :]])</f>
        <v/>
      </c>
      <c r="BA581" s="14" t="str">
        <f>IF(Tableau1[[#This Row],[Réponse c]]="","","{")</f>
        <v/>
      </c>
      <c r="BB581" s="14" t="str">
        <f>IF(Tableau1[[#This Row],[Réponse c]]="","",Tableau1[[#This Row],[Réponse c]])</f>
        <v/>
      </c>
      <c r="BC581" s="14" t="str">
        <f>IF(Tableau1[[#This Row],[Réponse c]]="","","}")</f>
        <v/>
      </c>
      <c r="BD581" s="14" t="str">
        <f>IF(Tableau1[[#This Row],[Réponse d]]="","","\")</f>
        <v/>
      </c>
      <c r="BE581" s="14" t="str">
        <f>IF(Tableau1[[#This Row],[Réponse d]]="","",Tableau1[[#This Row],[Rép d est :]])</f>
        <v/>
      </c>
      <c r="BF581" s="14" t="str">
        <f>IF(Tableau1[[#This Row],[Réponse d]]="","","{")</f>
        <v/>
      </c>
      <c r="BG581" s="14" t="str">
        <f>IF(Tableau1[[#This Row],[Réponse d]]="","",Tableau1[[#This Row],[Réponse d]])</f>
        <v/>
      </c>
      <c r="BH581" s="14" t="str">
        <f>IF(Tableau1[[#This Row],[Réponse d]]="","","}")</f>
        <v/>
      </c>
      <c r="BI581" s="14" t="str">
        <f>IF(Tableau1[[#This Row],[Réponse e]]="","","\")</f>
        <v/>
      </c>
      <c r="BJ581" s="14" t="str">
        <f>IF(Tableau1[[#This Row],[Réponse e]]="","",Tableau1[[#This Row],[Rép e est :]])</f>
        <v/>
      </c>
      <c r="BK581" s="14" t="str">
        <f>IF(Tableau1[[#This Row],[Réponse e]]="","","{")</f>
        <v/>
      </c>
      <c r="BL581" s="14" t="str">
        <f>IF(Tableau1[[#This Row],[Réponse e]]="","",Tableau1[[#This Row],[Réponse e]])</f>
        <v/>
      </c>
      <c r="BM581" s="14" t="str">
        <f>IF(Tableau1[[#This Row],[Réponse e]]="","","}")</f>
        <v/>
      </c>
      <c r="BN581" s="14" t="str">
        <f>IF(Tableau1[[#This Row],[Réponse f]]="","","\")</f>
        <v/>
      </c>
      <c r="BO581" s="14" t="str">
        <f>IF(Tableau1[[#This Row],[Réponse f]]="","",Tableau1[[#This Row],[Rép f est :]])</f>
        <v/>
      </c>
      <c r="BP581" s="14" t="str">
        <f>IF(Tableau1[[#This Row],[Réponse f]]="","","{")</f>
        <v/>
      </c>
      <c r="BQ581" s="14" t="str">
        <f>IF(Tableau1[[#This Row],[Réponse f]]="","",Tableau1[[#This Row],[Réponse f]])</f>
        <v/>
      </c>
      <c r="BR581" s="14" t="str">
        <f>IF(Tableau1[[#This Row],[Réponse f]]="","","}")</f>
        <v/>
      </c>
      <c r="BS581" s="14" t="s">
        <v>24</v>
      </c>
      <c r="BT581" s="14" t="str">
        <f t="shared" si="132"/>
        <v>question</v>
      </c>
      <c r="BU581" s="14" t="s">
        <v>26</v>
      </c>
      <c r="BV581" s="14" t="s">
        <v>14</v>
      </c>
      <c r="BX581" s="1" t="str">
        <f>IF(Tableau1[[#This Row],[Question]]="","",CONCATENATE(X581,Y581,Z581,AA581,AB581,AC581,AD581,AE581,AF581,AG581,AH581,AI581,AJ581,AK581,AL581,AM581,AN581,AO581,AP581,AQ581,AR581,AS581,AT581,AU581,AV581,AW581,AX581,AY581,AZ581,BA581,BB581,BC581,BD581,BE581,BF581,BG581,BH581,BI581,BJ581,BK581,BL581,BM581,BN581,BO581,BP581,BQ581,BR581,BS581,BT581,BU581,BV581))</f>
        <v/>
      </c>
    </row>
    <row r="582" spans="1:76">
      <c r="A582" s="24"/>
      <c r="B582" s="24"/>
      <c r="C582" s="25"/>
      <c r="D582" s="25"/>
      <c r="E582" s="24"/>
      <c r="F582" s="56"/>
      <c r="G582" s="56"/>
      <c r="H582" s="25"/>
      <c r="J582" s="25"/>
      <c r="K582" s="25"/>
      <c r="L582" s="25"/>
      <c r="M582" s="25"/>
      <c r="O582" s="4"/>
      <c r="P582" s="2"/>
      <c r="Q582" s="2"/>
      <c r="R582" s="2"/>
      <c r="S582" s="2"/>
      <c r="T582" s="2"/>
      <c r="U582" s="2"/>
      <c r="W582" s="12" t="str">
        <f>IF(Tableau1[[#This Row],[Question]]="","",IF(COUNTIF(Tableau1[[#This Row],[Réponse a]:[Rép f est :]],"bonne")&lt;1,"Attention pas assez de bonnes réponses",""))</f>
        <v/>
      </c>
      <c r="X582" s="14" t="s">
        <v>13</v>
      </c>
      <c r="Y582" s="14">
        <f t="shared" si="123"/>
        <v>0</v>
      </c>
      <c r="Z582" s="14" t="s">
        <v>25</v>
      </c>
      <c r="AA582" s="14" t="str">
        <f>IF(OR(COUNTIF(Tableau1[[#This Row],[Réponse a]:[Rép f est :]],"bonne")&gt;1,Tableau1[[#This Row],[Forcer question multiple]]&lt;&gt;""),"questionmult","question")</f>
        <v>question</v>
      </c>
      <c r="AB582" s="14" t="s">
        <v>21</v>
      </c>
      <c r="AC582" s="14" t="str">
        <f t="shared" si="124"/>
        <v/>
      </c>
      <c r="AD582" s="14">
        <f t="shared" si="133"/>
        <v>582</v>
      </c>
      <c r="AE582" s="14" t="s">
        <v>14</v>
      </c>
      <c r="AF582" s="14" t="str">
        <f t="shared" si="125"/>
        <v>\bareme{b=,m=}</v>
      </c>
      <c r="AG582" s="14" t="str">
        <f t="shared" si="126"/>
        <v/>
      </c>
      <c r="AH582" s="15" t="str">
        <f t="shared" si="127"/>
        <v/>
      </c>
      <c r="AI582" s="15" t="str">
        <f t="shared" si="128"/>
        <v/>
      </c>
      <c r="AJ582" s="15" t="str">
        <f t="shared" si="129"/>
        <v/>
      </c>
      <c r="AK582" s="15" t="str">
        <f t="shared" si="130"/>
        <v/>
      </c>
      <c r="AL582" s="15" t="str">
        <f t="shared" si="131"/>
        <v/>
      </c>
      <c r="AN582" s="14" t="s">
        <v>27</v>
      </c>
      <c r="AO582" s="14" t="s">
        <v>22</v>
      </c>
      <c r="AP582" s="14">
        <f>Tableau1[[#This Row],[Rép a est :]]</f>
        <v>0</v>
      </c>
      <c r="AQ582" s="14" t="s">
        <v>23</v>
      </c>
      <c r="AR582" s="14">
        <f>Tableau1[[#This Row],[Réponse a]]</f>
        <v>0</v>
      </c>
      <c r="AS582" s="14" t="s">
        <v>14</v>
      </c>
      <c r="AT582" s="14" t="s">
        <v>22</v>
      </c>
      <c r="AU582" s="14">
        <f>Tableau1[[#This Row],[Rép b est :]]</f>
        <v>0</v>
      </c>
      <c r="AV582" s="14" t="s">
        <v>23</v>
      </c>
      <c r="AW582" s="14">
        <f>Tableau1[[#This Row],[Réponse b]]</f>
        <v>0</v>
      </c>
      <c r="AX582" s="14" t="s">
        <v>14</v>
      </c>
      <c r="AY582" s="14" t="str">
        <f>IF(Tableau1[[#This Row],[Réponse c]]="","","\")</f>
        <v/>
      </c>
      <c r="AZ582" s="14" t="str">
        <f>IF(Tableau1[[#This Row],[Réponse c]]="","",Tableau1[[#This Row],[Rép c est :]])</f>
        <v/>
      </c>
      <c r="BA582" s="14" t="str">
        <f>IF(Tableau1[[#This Row],[Réponse c]]="","","{")</f>
        <v/>
      </c>
      <c r="BB582" s="14" t="str">
        <f>IF(Tableau1[[#This Row],[Réponse c]]="","",Tableau1[[#This Row],[Réponse c]])</f>
        <v/>
      </c>
      <c r="BC582" s="14" t="str">
        <f>IF(Tableau1[[#This Row],[Réponse c]]="","","}")</f>
        <v/>
      </c>
      <c r="BD582" s="14" t="str">
        <f>IF(Tableau1[[#This Row],[Réponse d]]="","","\")</f>
        <v/>
      </c>
      <c r="BE582" s="14" t="str">
        <f>IF(Tableau1[[#This Row],[Réponse d]]="","",Tableau1[[#This Row],[Rép d est :]])</f>
        <v/>
      </c>
      <c r="BF582" s="14" t="str">
        <f>IF(Tableau1[[#This Row],[Réponse d]]="","","{")</f>
        <v/>
      </c>
      <c r="BG582" s="14" t="str">
        <f>IF(Tableau1[[#This Row],[Réponse d]]="","",Tableau1[[#This Row],[Réponse d]])</f>
        <v/>
      </c>
      <c r="BH582" s="14" t="str">
        <f>IF(Tableau1[[#This Row],[Réponse d]]="","","}")</f>
        <v/>
      </c>
      <c r="BI582" s="14" t="str">
        <f>IF(Tableau1[[#This Row],[Réponse e]]="","","\")</f>
        <v/>
      </c>
      <c r="BJ582" s="14" t="str">
        <f>IF(Tableau1[[#This Row],[Réponse e]]="","",Tableau1[[#This Row],[Rép e est :]])</f>
        <v/>
      </c>
      <c r="BK582" s="14" t="str">
        <f>IF(Tableau1[[#This Row],[Réponse e]]="","","{")</f>
        <v/>
      </c>
      <c r="BL582" s="14" t="str">
        <f>IF(Tableau1[[#This Row],[Réponse e]]="","",Tableau1[[#This Row],[Réponse e]])</f>
        <v/>
      </c>
      <c r="BM582" s="14" t="str">
        <f>IF(Tableau1[[#This Row],[Réponse e]]="","","}")</f>
        <v/>
      </c>
      <c r="BN582" s="14" t="str">
        <f>IF(Tableau1[[#This Row],[Réponse f]]="","","\")</f>
        <v/>
      </c>
      <c r="BO582" s="14" t="str">
        <f>IF(Tableau1[[#This Row],[Réponse f]]="","",Tableau1[[#This Row],[Rép f est :]])</f>
        <v/>
      </c>
      <c r="BP582" s="14" t="str">
        <f>IF(Tableau1[[#This Row],[Réponse f]]="","","{")</f>
        <v/>
      </c>
      <c r="BQ582" s="14" t="str">
        <f>IF(Tableau1[[#This Row],[Réponse f]]="","",Tableau1[[#This Row],[Réponse f]])</f>
        <v/>
      </c>
      <c r="BR582" s="14" t="str">
        <f>IF(Tableau1[[#This Row],[Réponse f]]="","","}")</f>
        <v/>
      </c>
      <c r="BS582" s="14" t="s">
        <v>24</v>
      </c>
      <c r="BT582" s="14" t="str">
        <f t="shared" si="132"/>
        <v>question</v>
      </c>
      <c r="BU582" s="14" t="s">
        <v>26</v>
      </c>
      <c r="BV582" s="14" t="s">
        <v>14</v>
      </c>
      <c r="BX582" s="1" t="str">
        <f>IF(Tableau1[[#This Row],[Question]]="","",CONCATENATE(X582,Y582,Z582,AA582,AB582,AC582,AD582,AE582,AF582,AG582,AH582,AI582,AJ582,AK582,AL582,AM582,AN582,AO582,AP582,AQ582,AR582,AS582,AT582,AU582,AV582,AW582,AX582,AY582,AZ582,BA582,BB582,BC582,BD582,BE582,BF582,BG582,BH582,BI582,BJ582,BK582,BL582,BM582,BN582,BO582,BP582,BQ582,BR582,BS582,BT582,BU582,BV582))</f>
        <v/>
      </c>
    </row>
    <row r="583" spans="1:76">
      <c r="A583" s="24"/>
      <c r="B583" s="24"/>
      <c r="C583" s="25"/>
      <c r="D583" s="25"/>
      <c r="E583" s="24"/>
      <c r="F583" s="56"/>
      <c r="G583" s="56"/>
      <c r="H583" s="25"/>
      <c r="J583" s="25"/>
      <c r="K583" s="25"/>
      <c r="L583" s="25"/>
      <c r="M583" s="25"/>
      <c r="O583" s="4"/>
      <c r="P583" s="2"/>
      <c r="Q583" s="2"/>
      <c r="R583" s="2"/>
      <c r="S583" s="2"/>
      <c r="T583" s="2"/>
      <c r="U583" s="2"/>
      <c r="W583" s="12" t="str">
        <f>IF(Tableau1[[#This Row],[Question]]="","",IF(COUNTIF(Tableau1[[#This Row],[Réponse a]:[Rép f est :]],"bonne")&lt;1,"Attention pas assez de bonnes réponses",""))</f>
        <v/>
      </c>
      <c r="X583" s="14" t="s">
        <v>13</v>
      </c>
      <c r="Y583" s="14">
        <f t="shared" si="123"/>
        <v>0</v>
      </c>
      <c r="Z583" s="14" t="s">
        <v>25</v>
      </c>
      <c r="AA583" s="14" t="str">
        <f>IF(OR(COUNTIF(Tableau1[[#This Row],[Réponse a]:[Rép f est :]],"bonne")&gt;1,Tableau1[[#This Row],[Forcer question multiple]]&lt;&gt;""),"questionmult","question")</f>
        <v>question</v>
      </c>
      <c r="AB583" s="14" t="s">
        <v>21</v>
      </c>
      <c r="AC583" s="14" t="str">
        <f t="shared" si="124"/>
        <v/>
      </c>
      <c r="AD583" s="14">
        <f t="shared" si="133"/>
        <v>583</v>
      </c>
      <c r="AE583" s="14" t="s">
        <v>14</v>
      </c>
      <c r="AF583" s="14" t="str">
        <f t="shared" si="125"/>
        <v>\bareme{b=,m=}</v>
      </c>
      <c r="AG583" s="14" t="str">
        <f t="shared" si="126"/>
        <v/>
      </c>
      <c r="AH583" s="15" t="str">
        <f t="shared" si="127"/>
        <v/>
      </c>
      <c r="AI583" s="15" t="str">
        <f t="shared" si="128"/>
        <v/>
      </c>
      <c r="AJ583" s="15" t="str">
        <f t="shared" si="129"/>
        <v/>
      </c>
      <c r="AK583" s="15" t="str">
        <f t="shared" si="130"/>
        <v/>
      </c>
      <c r="AL583" s="15" t="str">
        <f t="shared" si="131"/>
        <v/>
      </c>
      <c r="AN583" s="14" t="s">
        <v>27</v>
      </c>
      <c r="AO583" s="14" t="s">
        <v>22</v>
      </c>
      <c r="AP583" s="14">
        <f>Tableau1[[#This Row],[Rép a est :]]</f>
        <v>0</v>
      </c>
      <c r="AQ583" s="14" t="s">
        <v>23</v>
      </c>
      <c r="AR583" s="14">
        <f>Tableau1[[#This Row],[Réponse a]]</f>
        <v>0</v>
      </c>
      <c r="AS583" s="14" t="s">
        <v>14</v>
      </c>
      <c r="AT583" s="14" t="s">
        <v>22</v>
      </c>
      <c r="AU583" s="14">
        <f>Tableau1[[#This Row],[Rép b est :]]</f>
        <v>0</v>
      </c>
      <c r="AV583" s="14" t="s">
        <v>23</v>
      </c>
      <c r="AW583" s="14">
        <f>Tableau1[[#This Row],[Réponse b]]</f>
        <v>0</v>
      </c>
      <c r="AX583" s="14" t="s">
        <v>14</v>
      </c>
      <c r="AY583" s="14" t="str">
        <f>IF(Tableau1[[#This Row],[Réponse c]]="","","\")</f>
        <v/>
      </c>
      <c r="AZ583" s="14" t="str">
        <f>IF(Tableau1[[#This Row],[Réponse c]]="","",Tableau1[[#This Row],[Rép c est :]])</f>
        <v/>
      </c>
      <c r="BA583" s="14" t="str">
        <f>IF(Tableau1[[#This Row],[Réponse c]]="","","{")</f>
        <v/>
      </c>
      <c r="BB583" s="14" t="str">
        <f>IF(Tableau1[[#This Row],[Réponse c]]="","",Tableau1[[#This Row],[Réponse c]])</f>
        <v/>
      </c>
      <c r="BC583" s="14" t="str">
        <f>IF(Tableau1[[#This Row],[Réponse c]]="","","}")</f>
        <v/>
      </c>
      <c r="BD583" s="14" t="str">
        <f>IF(Tableau1[[#This Row],[Réponse d]]="","","\")</f>
        <v/>
      </c>
      <c r="BE583" s="14" t="str">
        <f>IF(Tableau1[[#This Row],[Réponse d]]="","",Tableau1[[#This Row],[Rép d est :]])</f>
        <v/>
      </c>
      <c r="BF583" s="14" t="str">
        <f>IF(Tableau1[[#This Row],[Réponse d]]="","","{")</f>
        <v/>
      </c>
      <c r="BG583" s="14" t="str">
        <f>IF(Tableau1[[#This Row],[Réponse d]]="","",Tableau1[[#This Row],[Réponse d]])</f>
        <v/>
      </c>
      <c r="BH583" s="14" t="str">
        <f>IF(Tableau1[[#This Row],[Réponse d]]="","","}")</f>
        <v/>
      </c>
      <c r="BI583" s="14" t="str">
        <f>IF(Tableau1[[#This Row],[Réponse e]]="","","\")</f>
        <v/>
      </c>
      <c r="BJ583" s="14" t="str">
        <f>IF(Tableau1[[#This Row],[Réponse e]]="","",Tableau1[[#This Row],[Rép e est :]])</f>
        <v/>
      </c>
      <c r="BK583" s="14" t="str">
        <f>IF(Tableau1[[#This Row],[Réponse e]]="","","{")</f>
        <v/>
      </c>
      <c r="BL583" s="14" t="str">
        <f>IF(Tableau1[[#This Row],[Réponse e]]="","",Tableau1[[#This Row],[Réponse e]])</f>
        <v/>
      </c>
      <c r="BM583" s="14" t="str">
        <f>IF(Tableau1[[#This Row],[Réponse e]]="","","}")</f>
        <v/>
      </c>
      <c r="BN583" s="14" t="str">
        <f>IF(Tableau1[[#This Row],[Réponse f]]="","","\")</f>
        <v/>
      </c>
      <c r="BO583" s="14" t="str">
        <f>IF(Tableau1[[#This Row],[Réponse f]]="","",Tableau1[[#This Row],[Rép f est :]])</f>
        <v/>
      </c>
      <c r="BP583" s="14" t="str">
        <f>IF(Tableau1[[#This Row],[Réponse f]]="","","{")</f>
        <v/>
      </c>
      <c r="BQ583" s="14" t="str">
        <f>IF(Tableau1[[#This Row],[Réponse f]]="","",Tableau1[[#This Row],[Réponse f]])</f>
        <v/>
      </c>
      <c r="BR583" s="14" t="str">
        <f>IF(Tableau1[[#This Row],[Réponse f]]="","","}")</f>
        <v/>
      </c>
      <c r="BS583" s="14" t="s">
        <v>24</v>
      </c>
      <c r="BT583" s="14" t="str">
        <f t="shared" si="132"/>
        <v>question</v>
      </c>
      <c r="BU583" s="14" t="s">
        <v>26</v>
      </c>
      <c r="BV583" s="14" t="s">
        <v>14</v>
      </c>
      <c r="BX583" s="1" t="str">
        <f>IF(Tableau1[[#This Row],[Question]]="","",CONCATENATE(X583,Y583,Z583,AA583,AB583,AC583,AD583,AE583,AF583,AG583,AH583,AI583,AJ583,AK583,AL583,AM583,AN583,AO583,AP583,AQ583,AR583,AS583,AT583,AU583,AV583,AW583,AX583,AY583,AZ583,BA583,BB583,BC583,BD583,BE583,BF583,BG583,BH583,BI583,BJ583,BK583,BL583,BM583,BN583,BO583,BP583,BQ583,BR583,BS583,BT583,BU583,BV583))</f>
        <v/>
      </c>
    </row>
    <row r="584" spans="1:76">
      <c r="A584" s="24"/>
      <c r="B584" s="24"/>
      <c r="C584" s="25"/>
      <c r="D584" s="25"/>
      <c r="E584" s="24"/>
      <c r="F584" s="56"/>
      <c r="G584" s="56"/>
      <c r="H584" s="25"/>
      <c r="J584" s="25"/>
      <c r="K584" s="25"/>
      <c r="L584" s="25"/>
      <c r="M584" s="25"/>
      <c r="O584" s="25"/>
      <c r="P584" s="2"/>
      <c r="Q584" s="2"/>
      <c r="R584" s="2"/>
      <c r="S584" s="2"/>
      <c r="T584" s="2"/>
      <c r="U584" s="2"/>
      <c r="W584" s="12" t="str">
        <f>IF(Tableau1[[#This Row],[Question]]="","",IF(COUNTIF(Tableau1[[#This Row],[Réponse a]:[Rép f est :]],"bonne")&lt;1,"Attention pas assez de bonnes réponses",""))</f>
        <v/>
      </c>
      <c r="X584" s="14" t="s">
        <v>13</v>
      </c>
      <c r="Y584" s="14">
        <f t="shared" si="123"/>
        <v>0</v>
      </c>
      <c r="Z584" s="14" t="s">
        <v>25</v>
      </c>
      <c r="AA584" s="14" t="str">
        <f>IF(OR(COUNTIF(Tableau1[[#This Row],[Réponse a]:[Rép f est :]],"bonne")&gt;1,Tableau1[[#This Row],[Forcer question multiple]]&lt;&gt;""),"questionmult","question")</f>
        <v>question</v>
      </c>
      <c r="AB584" s="14" t="s">
        <v>21</v>
      </c>
      <c r="AC584" s="14" t="str">
        <f t="shared" si="124"/>
        <v/>
      </c>
      <c r="AD584" s="14">
        <f t="shared" si="133"/>
        <v>584</v>
      </c>
      <c r="AE584" s="14" t="s">
        <v>14</v>
      </c>
      <c r="AF584" s="14" t="str">
        <f t="shared" si="125"/>
        <v>\bareme{b=,m=}</v>
      </c>
      <c r="AG584" s="14" t="str">
        <f t="shared" si="126"/>
        <v/>
      </c>
      <c r="AH584" s="15" t="str">
        <f t="shared" si="127"/>
        <v/>
      </c>
      <c r="AI584" s="15" t="str">
        <f t="shared" si="128"/>
        <v/>
      </c>
      <c r="AJ584" s="15" t="str">
        <f t="shared" si="129"/>
        <v/>
      </c>
      <c r="AK584" s="15" t="str">
        <f t="shared" si="130"/>
        <v/>
      </c>
      <c r="AL584" s="15" t="str">
        <f t="shared" si="131"/>
        <v/>
      </c>
      <c r="AN584" s="14" t="s">
        <v>27</v>
      </c>
      <c r="AO584" s="14" t="s">
        <v>22</v>
      </c>
      <c r="AP584" s="14">
        <f>Tableau1[[#This Row],[Rép a est :]]</f>
        <v>0</v>
      </c>
      <c r="AQ584" s="14" t="s">
        <v>23</v>
      </c>
      <c r="AR584" s="14">
        <f>Tableau1[[#This Row],[Réponse a]]</f>
        <v>0</v>
      </c>
      <c r="AS584" s="14" t="s">
        <v>14</v>
      </c>
      <c r="AT584" s="14" t="s">
        <v>22</v>
      </c>
      <c r="AU584" s="14">
        <f>Tableau1[[#This Row],[Rép b est :]]</f>
        <v>0</v>
      </c>
      <c r="AV584" s="14" t="s">
        <v>23</v>
      </c>
      <c r="AW584" s="14">
        <f>Tableau1[[#This Row],[Réponse b]]</f>
        <v>0</v>
      </c>
      <c r="AX584" s="14" t="s">
        <v>14</v>
      </c>
      <c r="AY584" s="14" t="str">
        <f>IF(Tableau1[[#This Row],[Réponse c]]="","","\")</f>
        <v/>
      </c>
      <c r="AZ584" s="14" t="str">
        <f>IF(Tableau1[[#This Row],[Réponse c]]="","",Tableau1[[#This Row],[Rép c est :]])</f>
        <v/>
      </c>
      <c r="BA584" s="14" t="str">
        <f>IF(Tableau1[[#This Row],[Réponse c]]="","","{")</f>
        <v/>
      </c>
      <c r="BB584" s="14" t="str">
        <f>IF(Tableau1[[#This Row],[Réponse c]]="","",Tableau1[[#This Row],[Réponse c]])</f>
        <v/>
      </c>
      <c r="BC584" s="14" t="str">
        <f>IF(Tableau1[[#This Row],[Réponse c]]="","","}")</f>
        <v/>
      </c>
      <c r="BD584" s="14" t="str">
        <f>IF(Tableau1[[#This Row],[Réponse d]]="","","\")</f>
        <v/>
      </c>
      <c r="BE584" s="14" t="str">
        <f>IF(Tableau1[[#This Row],[Réponse d]]="","",Tableau1[[#This Row],[Rép d est :]])</f>
        <v/>
      </c>
      <c r="BF584" s="14" t="str">
        <f>IF(Tableau1[[#This Row],[Réponse d]]="","","{")</f>
        <v/>
      </c>
      <c r="BG584" s="14" t="str">
        <f>IF(Tableau1[[#This Row],[Réponse d]]="","",Tableau1[[#This Row],[Réponse d]])</f>
        <v/>
      </c>
      <c r="BH584" s="14" t="str">
        <f>IF(Tableau1[[#This Row],[Réponse d]]="","","}")</f>
        <v/>
      </c>
      <c r="BI584" s="14" t="str">
        <f>IF(Tableau1[[#This Row],[Réponse e]]="","","\")</f>
        <v/>
      </c>
      <c r="BJ584" s="14" t="str">
        <f>IF(Tableau1[[#This Row],[Réponse e]]="","",Tableau1[[#This Row],[Rép e est :]])</f>
        <v/>
      </c>
      <c r="BK584" s="14" t="str">
        <f>IF(Tableau1[[#This Row],[Réponse e]]="","","{")</f>
        <v/>
      </c>
      <c r="BL584" s="14" t="str">
        <f>IF(Tableau1[[#This Row],[Réponse e]]="","",Tableau1[[#This Row],[Réponse e]])</f>
        <v/>
      </c>
      <c r="BM584" s="14" t="str">
        <f>IF(Tableau1[[#This Row],[Réponse e]]="","","}")</f>
        <v/>
      </c>
      <c r="BN584" s="14" t="str">
        <f>IF(Tableau1[[#This Row],[Réponse f]]="","","\")</f>
        <v/>
      </c>
      <c r="BO584" s="14" t="str">
        <f>IF(Tableau1[[#This Row],[Réponse f]]="","",Tableau1[[#This Row],[Rép f est :]])</f>
        <v/>
      </c>
      <c r="BP584" s="14" t="str">
        <f>IF(Tableau1[[#This Row],[Réponse f]]="","","{")</f>
        <v/>
      </c>
      <c r="BQ584" s="14" t="str">
        <f>IF(Tableau1[[#This Row],[Réponse f]]="","",Tableau1[[#This Row],[Réponse f]])</f>
        <v/>
      </c>
      <c r="BR584" s="14" t="str">
        <f>IF(Tableau1[[#This Row],[Réponse f]]="","","}")</f>
        <v/>
      </c>
      <c r="BS584" s="14" t="s">
        <v>24</v>
      </c>
      <c r="BT584" s="14" t="str">
        <f t="shared" si="132"/>
        <v>question</v>
      </c>
      <c r="BU584" s="14" t="s">
        <v>26</v>
      </c>
      <c r="BV584" s="14" t="s">
        <v>14</v>
      </c>
      <c r="BX584" s="1" t="str">
        <f>IF(Tableau1[[#This Row],[Question]]="","",CONCATENATE(X584,Y584,Z584,AA584,AB584,AC584,AD584,AE584,AF584,AG584,AH584,AI584,AJ584,AK584,AL584,AM584,AN584,AO584,AP584,AQ584,AR584,AS584,AT584,AU584,AV584,AW584,AX584,AY584,AZ584,BA584,BB584,BC584,BD584,BE584,BF584,BG584,BH584,BI584,BJ584,BK584,BL584,BM584,BN584,BO584,BP584,BQ584,BR584,BS584,BT584,BU584,BV584))</f>
        <v/>
      </c>
    </row>
    <row r="585" spans="1:76">
      <c r="A585" s="24"/>
      <c r="B585" s="24"/>
      <c r="C585" s="25"/>
      <c r="D585" s="25"/>
      <c r="E585" s="24"/>
      <c r="F585" s="56"/>
      <c r="G585" s="56"/>
      <c r="H585" s="25"/>
      <c r="J585" s="25"/>
      <c r="K585" s="25"/>
      <c r="L585" s="25"/>
      <c r="M585" s="25"/>
      <c r="O585" s="25"/>
      <c r="P585" s="2"/>
      <c r="Q585" s="2"/>
      <c r="R585" s="2"/>
      <c r="S585" s="2"/>
      <c r="T585" s="2"/>
      <c r="U585" s="2"/>
      <c r="W585" s="12" t="str">
        <f>IF(Tableau1[[#This Row],[Question]]="","",IF(COUNTIF(Tableau1[[#This Row],[Réponse a]:[Rép f est :]],"bonne")&lt;1,"Attention pas assez de bonnes réponses",""))</f>
        <v/>
      </c>
      <c r="X585" s="14" t="s">
        <v>13</v>
      </c>
      <c r="Y585" s="14">
        <f t="shared" si="123"/>
        <v>0</v>
      </c>
      <c r="Z585" s="14" t="s">
        <v>25</v>
      </c>
      <c r="AA585" s="14" t="str">
        <f>IF(OR(COUNTIF(Tableau1[[#This Row],[Réponse a]:[Rép f est :]],"bonne")&gt;1,Tableau1[[#This Row],[Forcer question multiple]]&lt;&gt;""),"questionmult","question")</f>
        <v>question</v>
      </c>
      <c r="AB585" s="14" t="s">
        <v>21</v>
      </c>
      <c r="AC585" s="14" t="str">
        <f t="shared" si="124"/>
        <v/>
      </c>
      <c r="AD585" s="14">
        <f t="shared" si="133"/>
        <v>585</v>
      </c>
      <c r="AE585" s="14" t="s">
        <v>14</v>
      </c>
      <c r="AF585" s="14" t="str">
        <f t="shared" si="125"/>
        <v>\bareme{b=,m=}</v>
      </c>
      <c r="AG585" s="14" t="str">
        <f t="shared" si="126"/>
        <v/>
      </c>
      <c r="AH585" s="15" t="str">
        <f t="shared" si="127"/>
        <v/>
      </c>
      <c r="AI585" s="15" t="str">
        <f t="shared" si="128"/>
        <v/>
      </c>
      <c r="AJ585" s="15" t="str">
        <f t="shared" si="129"/>
        <v/>
      </c>
      <c r="AK585" s="15" t="str">
        <f t="shared" si="130"/>
        <v/>
      </c>
      <c r="AL585" s="15" t="str">
        <f t="shared" si="131"/>
        <v/>
      </c>
      <c r="AN585" s="14" t="s">
        <v>27</v>
      </c>
      <c r="AO585" s="14" t="s">
        <v>22</v>
      </c>
      <c r="AP585" s="14">
        <f>Tableau1[[#This Row],[Rép a est :]]</f>
        <v>0</v>
      </c>
      <c r="AQ585" s="14" t="s">
        <v>23</v>
      </c>
      <c r="AR585" s="14">
        <f>Tableau1[[#This Row],[Réponse a]]</f>
        <v>0</v>
      </c>
      <c r="AS585" s="14" t="s">
        <v>14</v>
      </c>
      <c r="AT585" s="14" t="s">
        <v>22</v>
      </c>
      <c r="AU585" s="14">
        <f>Tableau1[[#This Row],[Rép b est :]]</f>
        <v>0</v>
      </c>
      <c r="AV585" s="14" t="s">
        <v>23</v>
      </c>
      <c r="AW585" s="14">
        <f>Tableau1[[#This Row],[Réponse b]]</f>
        <v>0</v>
      </c>
      <c r="AX585" s="14" t="s">
        <v>14</v>
      </c>
      <c r="AY585" s="14" t="str">
        <f>IF(Tableau1[[#This Row],[Réponse c]]="","","\")</f>
        <v/>
      </c>
      <c r="AZ585" s="14" t="str">
        <f>IF(Tableau1[[#This Row],[Réponse c]]="","",Tableau1[[#This Row],[Rép c est :]])</f>
        <v/>
      </c>
      <c r="BA585" s="14" t="str">
        <f>IF(Tableau1[[#This Row],[Réponse c]]="","","{")</f>
        <v/>
      </c>
      <c r="BB585" s="14" t="str">
        <f>IF(Tableau1[[#This Row],[Réponse c]]="","",Tableau1[[#This Row],[Réponse c]])</f>
        <v/>
      </c>
      <c r="BC585" s="14" t="str">
        <f>IF(Tableau1[[#This Row],[Réponse c]]="","","}")</f>
        <v/>
      </c>
      <c r="BD585" s="14" t="str">
        <f>IF(Tableau1[[#This Row],[Réponse d]]="","","\")</f>
        <v/>
      </c>
      <c r="BE585" s="14" t="str">
        <f>IF(Tableau1[[#This Row],[Réponse d]]="","",Tableau1[[#This Row],[Rép d est :]])</f>
        <v/>
      </c>
      <c r="BF585" s="14" t="str">
        <f>IF(Tableau1[[#This Row],[Réponse d]]="","","{")</f>
        <v/>
      </c>
      <c r="BG585" s="14" t="str">
        <f>IF(Tableau1[[#This Row],[Réponse d]]="","",Tableau1[[#This Row],[Réponse d]])</f>
        <v/>
      </c>
      <c r="BH585" s="14" t="str">
        <f>IF(Tableau1[[#This Row],[Réponse d]]="","","}")</f>
        <v/>
      </c>
      <c r="BI585" s="14" t="str">
        <f>IF(Tableau1[[#This Row],[Réponse e]]="","","\")</f>
        <v/>
      </c>
      <c r="BJ585" s="14" t="str">
        <f>IF(Tableau1[[#This Row],[Réponse e]]="","",Tableau1[[#This Row],[Rép e est :]])</f>
        <v/>
      </c>
      <c r="BK585" s="14" t="str">
        <f>IF(Tableau1[[#This Row],[Réponse e]]="","","{")</f>
        <v/>
      </c>
      <c r="BL585" s="14" t="str">
        <f>IF(Tableau1[[#This Row],[Réponse e]]="","",Tableau1[[#This Row],[Réponse e]])</f>
        <v/>
      </c>
      <c r="BM585" s="14" t="str">
        <f>IF(Tableau1[[#This Row],[Réponse e]]="","","}")</f>
        <v/>
      </c>
      <c r="BN585" s="14" t="str">
        <f>IF(Tableau1[[#This Row],[Réponse f]]="","","\")</f>
        <v/>
      </c>
      <c r="BO585" s="14" t="str">
        <f>IF(Tableau1[[#This Row],[Réponse f]]="","",Tableau1[[#This Row],[Rép f est :]])</f>
        <v/>
      </c>
      <c r="BP585" s="14" t="str">
        <f>IF(Tableau1[[#This Row],[Réponse f]]="","","{")</f>
        <v/>
      </c>
      <c r="BQ585" s="14" t="str">
        <f>IF(Tableau1[[#This Row],[Réponse f]]="","",Tableau1[[#This Row],[Réponse f]])</f>
        <v/>
      </c>
      <c r="BR585" s="14" t="str">
        <f>IF(Tableau1[[#This Row],[Réponse f]]="","","}")</f>
        <v/>
      </c>
      <c r="BS585" s="14" t="s">
        <v>24</v>
      </c>
      <c r="BT585" s="14" t="str">
        <f t="shared" si="132"/>
        <v>question</v>
      </c>
      <c r="BU585" s="14" t="s">
        <v>26</v>
      </c>
      <c r="BV585" s="14" t="s">
        <v>14</v>
      </c>
      <c r="BX585" s="1" t="str">
        <f>IF(Tableau1[[#This Row],[Question]]="","",CONCATENATE(X585,Y585,Z585,AA585,AB585,AC585,AD585,AE585,AF585,AG585,AH585,AI585,AJ585,AK585,AL585,AM585,AN585,AO585,AP585,AQ585,AR585,AS585,AT585,AU585,AV585,AW585,AX585,AY585,AZ585,BA585,BB585,BC585,BD585,BE585,BF585,BG585,BH585,BI585,BJ585,BK585,BL585,BM585,BN585,BO585,BP585,BQ585,BR585,BS585,BT585,BU585,BV585))</f>
        <v/>
      </c>
    </row>
    <row r="586" spans="1:76">
      <c r="A586" s="24"/>
      <c r="B586" s="24"/>
      <c r="C586" s="25"/>
      <c r="D586" s="25"/>
      <c r="E586" s="24"/>
      <c r="F586" s="56"/>
      <c r="G586" s="56"/>
      <c r="H586" s="25"/>
      <c r="J586" s="25"/>
      <c r="K586" s="25"/>
      <c r="L586" s="25"/>
      <c r="M586" s="25"/>
      <c r="O586" s="4"/>
      <c r="P586" s="2"/>
      <c r="Q586" s="2"/>
      <c r="R586" s="2"/>
      <c r="S586" s="2"/>
      <c r="T586" s="2"/>
      <c r="U586" s="2"/>
      <c r="W586" s="12" t="str">
        <f>IF(Tableau1[[#This Row],[Question]]="","",IF(COUNTIF(Tableau1[[#This Row],[Réponse a]:[Rép f est :]],"bonne")&lt;1,"Attention pas assez de bonnes réponses",""))</f>
        <v/>
      </c>
      <c r="X586" s="14" t="s">
        <v>13</v>
      </c>
      <c r="Y586" s="14">
        <f t="shared" si="123"/>
        <v>0</v>
      </c>
      <c r="Z586" s="14" t="s">
        <v>25</v>
      </c>
      <c r="AA586" s="14" t="str">
        <f>IF(OR(COUNTIF(Tableau1[[#This Row],[Réponse a]:[Rép f est :]],"bonne")&gt;1,Tableau1[[#This Row],[Forcer question multiple]]&lt;&gt;""),"questionmult","question")</f>
        <v>question</v>
      </c>
      <c r="AB586" s="14" t="s">
        <v>21</v>
      </c>
      <c r="AC586" s="14" t="str">
        <f t="shared" si="124"/>
        <v/>
      </c>
      <c r="AD586" s="14">
        <f t="shared" si="133"/>
        <v>586</v>
      </c>
      <c r="AE586" s="14" t="s">
        <v>14</v>
      </c>
      <c r="AF586" s="14" t="str">
        <f t="shared" si="125"/>
        <v>\bareme{b=,m=}</v>
      </c>
      <c r="AG586" s="14" t="str">
        <f t="shared" si="126"/>
        <v/>
      </c>
      <c r="AH586" s="15" t="str">
        <f t="shared" si="127"/>
        <v/>
      </c>
      <c r="AI586" s="15" t="str">
        <f t="shared" si="128"/>
        <v/>
      </c>
      <c r="AJ586" s="15" t="str">
        <f t="shared" si="129"/>
        <v/>
      </c>
      <c r="AK586" s="15" t="str">
        <f t="shared" si="130"/>
        <v/>
      </c>
      <c r="AL586" s="15" t="str">
        <f t="shared" si="131"/>
        <v/>
      </c>
      <c r="AN586" s="14" t="s">
        <v>27</v>
      </c>
      <c r="AO586" s="14" t="s">
        <v>22</v>
      </c>
      <c r="AP586" s="14">
        <f>Tableau1[[#This Row],[Rép a est :]]</f>
        <v>0</v>
      </c>
      <c r="AQ586" s="14" t="s">
        <v>23</v>
      </c>
      <c r="AR586" s="14">
        <f>Tableau1[[#This Row],[Réponse a]]</f>
        <v>0</v>
      </c>
      <c r="AS586" s="14" t="s">
        <v>14</v>
      </c>
      <c r="AT586" s="14" t="s">
        <v>22</v>
      </c>
      <c r="AU586" s="14">
        <f>Tableau1[[#This Row],[Rép b est :]]</f>
        <v>0</v>
      </c>
      <c r="AV586" s="14" t="s">
        <v>23</v>
      </c>
      <c r="AW586" s="14">
        <f>Tableau1[[#This Row],[Réponse b]]</f>
        <v>0</v>
      </c>
      <c r="AX586" s="14" t="s">
        <v>14</v>
      </c>
      <c r="AY586" s="14" t="str">
        <f>IF(Tableau1[[#This Row],[Réponse c]]="","","\")</f>
        <v/>
      </c>
      <c r="AZ586" s="14" t="str">
        <f>IF(Tableau1[[#This Row],[Réponse c]]="","",Tableau1[[#This Row],[Rép c est :]])</f>
        <v/>
      </c>
      <c r="BA586" s="14" t="str">
        <f>IF(Tableau1[[#This Row],[Réponse c]]="","","{")</f>
        <v/>
      </c>
      <c r="BB586" s="14" t="str">
        <f>IF(Tableau1[[#This Row],[Réponse c]]="","",Tableau1[[#This Row],[Réponse c]])</f>
        <v/>
      </c>
      <c r="BC586" s="14" t="str">
        <f>IF(Tableau1[[#This Row],[Réponse c]]="","","}")</f>
        <v/>
      </c>
      <c r="BD586" s="14" t="str">
        <f>IF(Tableau1[[#This Row],[Réponse d]]="","","\")</f>
        <v/>
      </c>
      <c r="BE586" s="14" t="str">
        <f>IF(Tableau1[[#This Row],[Réponse d]]="","",Tableau1[[#This Row],[Rép d est :]])</f>
        <v/>
      </c>
      <c r="BF586" s="14" t="str">
        <f>IF(Tableau1[[#This Row],[Réponse d]]="","","{")</f>
        <v/>
      </c>
      <c r="BG586" s="14" t="str">
        <f>IF(Tableau1[[#This Row],[Réponse d]]="","",Tableau1[[#This Row],[Réponse d]])</f>
        <v/>
      </c>
      <c r="BH586" s="14" t="str">
        <f>IF(Tableau1[[#This Row],[Réponse d]]="","","}")</f>
        <v/>
      </c>
      <c r="BI586" s="14" t="str">
        <f>IF(Tableau1[[#This Row],[Réponse e]]="","","\")</f>
        <v/>
      </c>
      <c r="BJ586" s="14" t="str">
        <f>IF(Tableau1[[#This Row],[Réponse e]]="","",Tableau1[[#This Row],[Rép e est :]])</f>
        <v/>
      </c>
      <c r="BK586" s="14" t="str">
        <f>IF(Tableau1[[#This Row],[Réponse e]]="","","{")</f>
        <v/>
      </c>
      <c r="BL586" s="14" t="str">
        <f>IF(Tableau1[[#This Row],[Réponse e]]="","",Tableau1[[#This Row],[Réponse e]])</f>
        <v/>
      </c>
      <c r="BM586" s="14" t="str">
        <f>IF(Tableau1[[#This Row],[Réponse e]]="","","}")</f>
        <v/>
      </c>
      <c r="BN586" s="14" t="str">
        <f>IF(Tableau1[[#This Row],[Réponse f]]="","","\")</f>
        <v/>
      </c>
      <c r="BO586" s="14" t="str">
        <f>IF(Tableau1[[#This Row],[Réponse f]]="","",Tableau1[[#This Row],[Rép f est :]])</f>
        <v/>
      </c>
      <c r="BP586" s="14" t="str">
        <f>IF(Tableau1[[#This Row],[Réponse f]]="","","{")</f>
        <v/>
      </c>
      <c r="BQ586" s="14" t="str">
        <f>IF(Tableau1[[#This Row],[Réponse f]]="","",Tableau1[[#This Row],[Réponse f]])</f>
        <v/>
      </c>
      <c r="BR586" s="14" t="str">
        <f>IF(Tableau1[[#This Row],[Réponse f]]="","","}")</f>
        <v/>
      </c>
      <c r="BS586" s="14" t="s">
        <v>24</v>
      </c>
      <c r="BT586" s="14" t="str">
        <f t="shared" si="132"/>
        <v>question</v>
      </c>
      <c r="BU586" s="14" t="s">
        <v>26</v>
      </c>
      <c r="BV586" s="14" t="s">
        <v>14</v>
      </c>
      <c r="BX586" s="1" t="str">
        <f>IF(Tableau1[[#This Row],[Question]]="","",CONCATENATE(X586,Y586,Z586,AA586,AB586,AC586,AD586,AE586,AF586,AG586,AH586,AI586,AJ586,AK586,AL586,AM586,AN586,AO586,AP586,AQ586,AR586,AS586,AT586,AU586,AV586,AW586,AX586,AY586,AZ586,BA586,BB586,BC586,BD586,BE586,BF586,BG586,BH586,BI586,BJ586,BK586,BL586,BM586,BN586,BO586,BP586,BQ586,BR586,BS586,BT586,BU586,BV586))</f>
        <v/>
      </c>
    </row>
    <row r="587" spans="1:76">
      <c r="A587" s="24"/>
      <c r="B587" s="24"/>
      <c r="C587" s="25"/>
      <c r="D587" s="25"/>
      <c r="E587" s="24"/>
      <c r="F587" s="56"/>
      <c r="G587" s="56"/>
      <c r="H587" s="25"/>
      <c r="J587" s="25"/>
      <c r="K587" s="25"/>
      <c r="L587" s="25"/>
      <c r="M587" s="25"/>
      <c r="O587" s="4"/>
      <c r="P587" s="2"/>
      <c r="Q587" s="2"/>
      <c r="R587" s="2"/>
      <c r="S587" s="2"/>
      <c r="T587" s="2"/>
      <c r="U587" s="2"/>
      <c r="W587" s="12" t="str">
        <f>IF(Tableau1[[#This Row],[Question]]="","",IF(COUNTIF(Tableau1[[#This Row],[Réponse a]:[Rép f est :]],"bonne")&lt;1,"Attention pas assez de bonnes réponses",""))</f>
        <v/>
      </c>
      <c r="X587" s="14" t="s">
        <v>13</v>
      </c>
      <c r="Y587" s="14">
        <f t="shared" si="123"/>
        <v>0</v>
      </c>
      <c r="Z587" s="14" t="s">
        <v>25</v>
      </c>
      <c r="AA587" s="14" t="str">
        <f>IF(OR(COUNTIF(Tableau1[[#This Row],[Réponse a]:[Rép f est :]],"bonne")&gt;1,Tableau1[[#This Row],[Forcer question multiple]]&lt;&gt;""),"questionmult","question")</f>
        <v>question</v>
      </c>
      <c r="AB587" s="14" t="s">
        <v>21</v>
      </c>
      <c r="AC587" s="14" t="str">
        <f t="shared" si="124"/>
        <v/>
      </c>
      <c r="AD587" s="14">
        <f t="shared" si="133"/>
        <v>587</v>
      </c>
      <c r="AE587" s="14" t="s">
        <v>14</v>
      </c>
      <c r="AF587" s="14" t="str">
        <f t="shared" si="125"/>
        <v>\bareme{b=,m=}</v>
      </c>
      <c r="AG587" s="14" t="str">
        <f t="shared" si="126"/>
        <v/>
      </c>
      <c r="AH587" s="15" t="str">
        <f t="shared" si="127"/>
        <v/>
      </c>
      <c r="AI587" s="15" t="str">
        <f t="shared" si="128"/>
        <v/>
      </c>
      <c r="AJ587" s="15" t="str">
        <f t="shared" si="129"/>
        <v/>
      </c>
      <c r="AK587" s="15" t="str">
        <f t="shared" si="130"/>
        <v/>
      </c>
      <c r="AL587" s="15" t="str">
        <f t="shared" si="131"/>
        <v/>
      </c>
      <c r="AN587" s="14" t="s">
        <v>27</v>
      </c>
      <c r="AO587" s="14" t="s">
        <v>22</v>
      </c>
      <c r="AP587" s="14">
        <f>Tableau1[[#This Row],[Rép a est :]]</f>
        <v>0</v>
      </c>
      <c r="AQ587" s="14" t="s">
        <v>23</v>
      </c>
      <c r="AR587" s="14">
        <f>Tableau1[[#This Row],[Réponse a]]</f>
        <v>0</v>
      </c>
      <c r="AS587" s="14" t="s">
        <v>14</v>
      </c>
      <c r="AT587" s="14" t="s">
        <v>22</v>
      </c>
      <c r="AU587" s="14">
        <f>Tableau1[[#This Row],[Rép b est :]]</f>
        <v>0</v>
      </c>
      <c r="AV587" s="14" t="s">
        <v>23</v>
      </c>
      <c r="AW587" s="14">
        <f>Tableau1[[#This Row],[Réponse b]]</f>
        <v>0</v>
      </c>
      <c r="AX587" s="14" t="s">
        <v>14</v>
      </c>
      <c r="AY587" s="14" t="str">
        <f>IF(Tableau1[[#This Row],[Réponse c]]="","","\")</f>
        <v/>
      </c>
      <c r="AZ587" s="14" t="str">
        <f>IF(Tableau1[[#This Row],[Réponse c]]="","",Tableau1[[#This Row],[Rép c est :]])</f>
        <v/>
      </c>
      <c r="BA587" s="14" t="str">
        <f>IF(Tableau1[[#This Row],[Réponse c]]="","","{")</f>
        <v/>
      </c>
      <c r="BB587" s="14" t="str">
        <f>IF(Tableau1[[#This Row],[Réponse c]]="","",Tableau1[[#This Row],[Réponse c]])</f>
        <v/>
      </c>
      <c r="BC587" s="14" t="str">
        <f>IF(Tableau1[[#This Row],[Réponse c]]="","","}")</f>
        <v/>
      </c>
      <c r="BD587" s="14" t="str">
        <f>IF(Tableau1[[#This Row],[Réponse d]]="","","\")</f>
        <v/>
      </c>
      <c r="BE587" s="14" t="str">
        <f>IF(Tableau1[[#This Row],[Réponse d]]="","",Tableau1[[#This Row],[Rép d est :]])</f>
        <v/>
      </c>
      <c r="BF587" s="14" t="str">
        <f>IF(Tableau1[[#This Row],[Réponse d]]="","","{")</f>
        <v/>
      </c>
      <c r="BG587" s="14" t="str">
        <f>IF(Tableau1[[#This Row],[Réponse d]]="","",Tableau1[[#This Row],[Réponse d]])</f>
        <v/>
      </c>
      <c r="BH587" s="14" t="str">
        <f>IF(Tableau1[[#This Row],[Réponse d]]="","","}")</f>
        <v/>
      </c>
      <c r="BI587" s="14" t="str">
        <f>IF(Tableau1[[#This Row],[Réponse e]]="","","\")</f>
        <v/>
      </c>
      <c r="BJ587" s="14" t="str">
        <f>IF(Tableau1[[#This Row],[Réponse e]]="","",Tableau1[[#This Row],[Rép e est :]])</f>
        <v/>
      </c>
      <c r="BK587" s="14" t="str">
        <f>IF(Tableau1[[#This Row],[Réponse e]]="","","{")</f>
        <v/>
      </c>
      <c r="BL587" s="14" t="str">
        <f>IF(Tableau1[[#This Row],[Réponse e]]="","",Tableau1[[#This Row],[Réponse e]])</f>
        <v/>
      </c>
      <c r="BM587" s="14" t="str">
        <f>IF(Tableau1[[#This Row],[Réponse e]]="","","}")</f>
        <v/>
      </c>
      <c r="BN587" s="14" t="str">
        <f>IF(Tableau1[[#This Row],[Réponse f]]="","","\")</f>
        <v/>
      </c>
      <c r="BO587" s="14" t="str">
        <f>IF(Tableau1[[#This Row],[Réponse f]]="","",Tableau1[[#This Row],[Rép f est :]])</f>
        <v/>
      </c>
      <c r="BP587" s="14" t="str">
        <f>IF(Tableau1[[#This Row],[Réponse f]]="","","{")</f>
        <v/>
      </c>
      <c r="BQ587" s="14" t="str">
        <f>IF(Tableau1[[#This Row],[Réponse f]]="","",Tableau1[[#This Row],[Réponse f]])</f>
        <v/>
      </c>
      <c r="BR587" s="14" t="str">
        <f>IF(Tableau1[[#This Row],[Réponse f]]="","","}")</f>
        <v/>
      </c>
      <c r="BS587" s="14" t="s">
        <v>24</v>
      </c>
      <c r="BT587" s="14" t="str">
        <f t="shared" si="132"/>
        <v>question</v>
      </c>
      <c r="BU587" s="14" t="s">
        <v>26</v>
      </c>
      <c r="BV587" s="14" t="s">
        <v>14</v>
      </c>
      <c r="BX587" s="1" t="str">
        <f>IF(Tableau1[[#This Row],[Question]]="","",CONCATENATE(X587,Y587,Z587,AA587,AB587,AC587,AD587,AE587,AF587,AG587,AH587,AI587,AJ587,AK587,AL587,AM587,AN587,AO587,AP587,AQ587,AR587,AS587,AT587,AU587,AV587,AW587,AX587,AY587,AZ587,BA587,BB587,BC587,BD587,BE587,BF587,BG587,BH587,BI587,BJ587,BK587,BL587,BM587,BN587,BO587,BP587,BQ587,BR587,BS587,BT587,BU587,BV587))</f>
        <v/>
      </c>
    </row>
    <row r="588" spans="1:76">
      <c r="A588" s="24"/>
      <c r="B588" s="24"/>
      <c r="C588" s="25"/>
      <c r="D588" s="25"/>
      <c r="E588" s="24"/>
      <c r="F588" s="56"/>
      <c r="G588" s="56"/>
      <c r="H588" s="25"/>
      <c r="J588" s="25"/>
      <c r="K588" s="25"/>
      <c r="L588" s="25"/>
      <c r="M588" s="25"/>
      <c r="O588" s="4"/>
      <c r="P588" s="2"/>
      <c r="Q588" s="2"/>
      <c r="R588" s="2"/>
      <c r="S588" s="2"/>
      <c r="T588" s="2"/>
      <c r="U588" s="2"/>
      <c r="W588" s="12" t="str">
        <f>IF(Tableau1[[#This Row],[Question]]="","",IF(COUNTIF(Tableau1[[#This Row],[Réponse a]:[Rép f est :]],"bonne")&lt;1,"Attention pas assez de bonnes réponses",""))</f>
        <v/>
      </c>
      <c r="X588" s="14" t="s">
        <v>13</v>
      </c>
      <c r="Y588" s="14">
        <f t="shared" si="123"/>
        <v>0</v>
      </c>
      <c r="Z588" s="14" t="s">
        <v>25</v>
      </c>
      <c r="AA588" s="14" t="str">
        <f>IF(OR(COUNTIF(Tableau1[[#This Row],[Réponse a]:[Rép f est :]],"bonne")&gt;1,Tableau1[[#This Row],[Forcer question multiple]]&lt;&gt;""),"questionmult","question")</f>
        <v>question</v>
      </c>
      <c r="AB588" s="14" t="s">
        <v>21</v>
      </c>
      <c r="AC588" s="14" t="str">
        <f t="shared" si="124"/>
        <v/>
      </c>
      <c r="AD588" s="14">
        <f t="shared" si="133"/>
        <v>588</v>
      </c>
      <c r="AE588" s="14" t="s">
        <v>14</v>
      </c>
      <c r="AF588" s="14" t="str">
        <f t="shared" si="125"/>
        <v>\bareme{b=,m=}</v>
      </c>
      <c r="AG588" s="14" t="str">
        <f t="shared" si="126"/>
        <v/>
      </c>
      <c r="AH588" s="15" t="str">
        <f t="shared" si="127"/>
        <v/>
      </c>
      <c r="AI588" s="15" t="str">
        <f t="shared" si="128"/>
        <v/>
      </c>
      <c r="AJ588" s="15" t="str">
        <f t="shared" si="129"/>
        <v/>
      </c>
      <c r="AK588" s="15" t="str">
        <f t="shared" si="130"/>
        <v/>
      </c>
      <c r="AL588" s="15" t="str">
        <f t="shared" si="131"/>
        <v/>
      </c>
      <c r="AN588" s="14" t="s">
        <v>27</v>
      </c>
      <c r="AO588" s="14" t="s">
        <v>22</v>
      </c>
      <c r="AP588" s="14">
        <f>Tableau1[[#This Row],[Rép a est :]]</f>
        <v>0</v>
      </c>
      <c r="AQ588" s="14" t="s">
        <v>23</v>
      </c>
      <c r="AR588" s="14">
        <f>Tableau1[[#This Row],[Réponse a]]</f>
        <v>0</v>
      </c>
      <c r="AS588" s="14" t="s">
        <v>14</v>
      </c>
      <c r="AT588" s="14" t="s">
        <v>22</v>
      </c>
      <c r="AU588" s="14">
        <f>Tableau1[[#This Row],[Rép b est :]]</f>
        <v>0</v>
      </c>
      <c r="AV588" s="14" t="s">
        <v>23</v>
      </c>
      <c r="AW588" s="14">
        <f>Tableau1[[#This Row],[Réponse b]]</f>
        <v>0</v>
      </c>
      <c r="AX588" s="14" t="s">
        <v>14</v>
      </c>
      <c r="AY588" s="14" t="str">
        <f>IF(Tableau1[[#This Row],[Réponse c]]="","","\")</f>
        <v/>
      </c>
      <c r="AZ588" s="14" t="str">
        <f>IF(Tableau1[[#This Row],[Réponse c]]="","",Tableau1[[#This Row],[Rép c est :]])</f>
        <v/>
      </c>
      <c r="BA588" s="14" t="str">
        <f>IF(Tableau1[[#This Row],[Réponse c]]="","","{")</f>
        <v/>
      </c>
      <c r="BB588" s="14" t="str">
        <f>IF(Tableau1[[#This Row],[Réponse c]]="","",Tableau1[[#This Row],[Réponse c]])</f>
        <v/>
      </c>
      <c r="BC588" s="14" t="str">
        <f>IF(Tableau1[[#This Row],[Réponse c]]="","","}")</f>
        <v/>
      </c>
      <c r="BD588" s="14" t="str">
        <f>IF(Tableau1[[#This Row],[Réponse d]]="","","\")</f>
        <v/>
      </c>
      <c r="BE588" s="14" t="str">
        <f>IF(Tableau1[[#This Row],[Réponse d]]="","",Tableau1[[#This Row],[Rép d est :]])</f>
        <v/>
      </c>
      <c r="BF588" s="14" t="str">
        <f>IF(Tableau1[[#This Row],[Réponse d]]="","","{")</f>
        <v/>
      </c>
      <c r="BG588" s="14" t="str">
        <f>IF(Tableau1[[#This Row],[Réponse d]]="","",Tableau1[[#This Row],[Réponse d]])</f>
        <v/>
      </c>
      <c r="BH588" s="14" t="str">
        <f>IF(Tableau1[[#This Row],[Réponse d]]="","","}")</f>
        <v/>
      </c>
      <c r="BI588" s="14" t="str">
        <f>IF(Tableau1[[#This Row],[Réponse e]]="","","\")</f>
        <v/>
      </c>
      <c r="BJ588" s="14" t="str">
        <f>IF(Tableau1[[#This Row],[Réponse e]]="","",Tableau1[[#This Row],[Rép e est :]])</f>
        <v/>
      </c>
      <c r="BK588" s="14" t="str">
        <f>IF(Tableau1[[#This Row],[Réponse e]]="","","{")</f>
        <v/>
      </c>
      <c r="BL588" s="14" t="str">
        <f>IF(Tableau1[[#This Row],[Réponse e]]="","",Tableau1[[#This Row],[Réponse e]])</f>
        <v/>
      </c>
      <c r="BM588" s="14" t="str">
        <f>IF(Tableau1[[#This Row],[Réponse e]]="","","}")</f>
        <v/>
      </c>
      <c r="BN588" s="14" t="str">
        <f>IF(Tableau1[[#This Row],[Réponse f]]="","","\")</f>
        <v/>
      </c>
      <c r="BO588" s="14" t="str">
        <f>IF(Tableau1[[#This Row],[Réponse f]]="","",Tableau1[[#This Row],[Rép f est :]])</f>
        <v/>
      </c>
      <c r="BP588" s="14" t="str">
        <f>IF(Tableau1[[#This Row],[Réponse f]]="","","{")</f>
        <v/>
      </c>
      <c r="BQ588" s="14" t="str">
        <f>IF(Tableau1[[#This Row],[Réponse f]]="","",Tableau1[[#This Row],[Réponse f]])</f>
        <v/>
      </c>
      <c r="BR588" s="14" t="str">
        <f>IF(Tableau1[[#This Row],[Réponse f]]="","","}")</f>
        <v/>
      </c>
      <c r="BS588" s="14" t="s">
        <v>24</v>
      </c>
      <c r="BT588" s="14" t="str">
        <f t="shared" si="132"/>
        <v>question</v>
      </c>
      <c r="BU588" s="14" t="s">
        <v>26</v>
      </c>
      <c r="BV588" s="14" t="s">
        <v>14</v>
      </c>
      <c r="BX588" s="1" t="str">
        <f>IF(Tableau1[[#This Row],[Question]]="","",CONCATENATE(X588,Y588,Z588,AA588,AB588,AC588,AD588,AE588,AF588,AG588,AH588,AI588,AJ588,AK588,AL588,AM588,AN588,AO588,AP588,AQ588,AR588,AS588,AT588,AU588,AV588,AW588,AX588,AY588,AZ588,BA588,BB588,BC588,BD588,BE588,BF588,BG588,BH588,BI588,BJ588,BK588,BL588,BM588,BN588,BO588,BP588,BQ588,BR588,BS588,BT588,BU588,BV588))</f>
        <v/>
      </c>
    </row>
    <row r="589" spans="1:76">
      <c r="A589" s="24"/>
      <c r="B589" s="24"/>
      <c r="C589" s="25"/>
      <c r="D589" s="25"/>
      <c r="E589" s="24"/>
      <c r="F589" s="56"/>
      <c r="G589" s="56"/>
      <c r="H589" s="25"/>
      <c r="J589" s="25"/>
      <c r="K589" s="25"/>
      <c r="L589" s="25"/>
      <c r="M589" s="25"/>
      <c r="O589" s="4"/>
      <c r="P589" s="2"/>
      <c r="Q589" s="2"/>
      <c r="R589" s="2"/>
      <c r="S589" s="2"/>
      <c r="T589" s="2"/>
      <c r="U589" s="2"/>
      <c r="W589" s="12" t="str">
        <f>IF(Tableau1[[#This Row],[Question]]="","",IF(COUNTIF(Tableau1[[#This Row],[Réponse a]:[Rép f est :]],"bonne")&lt;1,"Attention pas assez de bonnes réponses",""))</f>
        <v/>
      </c>
      <c r="X589" s="14" t="s">
        <v>13</v>
      </c>
      <c r="Y589" s="14">
        <f t="shared" si="123"/>
        <v>0</v>
      </c>
      <c r="Z589" s="14" t="s">
        <v>25</v>
      </c>
      <c r="AA589" s="14" t="str">
        <f>IF(OR(COUNTIF(Tableau1[[#This Row],[Réponse a]:[Rép f est :]],"bonne")&gt;1,Tableau1[[#This Row],[Forcer question multiple]]&lt;&gt;""),"questionmult","question")</f>
        <v>question</v>
      </c>
      <c r="AB589" s="14" t="s">
        <v>21</v>
      </c>
      <c r="AC589" s="14" t="str">
        <f t="shared" si="124"/>
        <v/>
      </c>
      <c r="AD589" s="14">
        <f t="shared" si="133"/>
        <v>589</v>
      </c>
      <c r="AE589" s="14" t="s">
        <v>14</v>
      </c>
      <c r="AF589" s="14" t="str">
        <f t="shared" si="125"/>
        <v>\bareme{b=,m=}</v>
      </c>
      <c r="AG589" s="14" t="str">
        <f t="shared" si="126"/>
        <v/>
      </c>
      <c r="AH589" s="15" t="str">
        <f t="shared" si="127"/>
        <v/>
      </c>
      <c r="AI589" s="15" t="str">
        <f t="shared" si="128"/>
        <v/>
      </c>
      <c r="AJ589" s="15" t="str">
        <f t="shared" si="129"/>
        <v/>
      </c>
      <c r="AK589" s="15" t="str">
        <f t="shared" si="130"/>
        <v/>
      </c>
      <c r="AL589" s="15" t="str">
        <f t="shared" si="131"/>
        <v/>
      </c>
      <c r="AN589" s="14" t="s">
        <v>27</v>
      </c>
      <c r="AO589" s="14" t="s">
        <v>22</v>
      </c>
      <c r="AP589" s="14">
        <f>Tableau1[[#This Row],[Rép a est :]]</f>
        <v>0</v>
      </c>
      <c r="AQ589" s="14" t="s">
        <v>23</v>
      </c>
      <c r="AR589" s="14">
        <f>Tableau1[[#This Row],[Réponse a]]</f>
        <v>0</v>
      </c>
      <c r="AS589" s="14" t="s">
        <v>14</v>
      </c>
      <c r="AT589" s="14" t="s">
        <v>22</v>
      </c>
      <c r="AU589" s="14">
        <f>Tableau1[[#This Row],[Rép b est :]]</f>
        <v>0</v>
      </c>
      <c r="AV589" s="14" t="s">
        <v>23</v>
      </c>
      <c r="AW589" s="14">
        <f>Tableau1[[#This Row],[Réponse b]]</f>
        <v>0</v>
      </c>
      <c r="AX589" s="14" t="s">
        <v>14</v>
      </c>
      <c r="AY589" s="14" t="str">
        <f>IF(Tableau1[[#This Row],[Réponse c]]="","","\")</f>
        <v/>
      </c>
      <c r="AZ589" s="14" t="str">
        <f>IF(Tableau1[[#This Row],[Réponse c]]="","",Tableau1[[#This Row],[Rép c est :]])</f>
        <v/>
      </c>
      <c r="BA589" s="14" t="str">
        <f>IF(Tableau1[[#This Row],[Réponse c]]="","","{")</f>
        <v/>
      </c>
      <c r="BB589" s="14" t="str">
        <f>IF(Tableau1[[#This Row],[Réponse c]]="","",Tableau1[[#This Row],[Réponse c]])</f>
        <v/>
      </c>
      <c r="BC589" s="14" t="str">
        <f>IF(Tableau1[[#This Row],[Réponse c]]="","","}")</f>
        <v/>
      </c>
      <c r="BD589" s="14" t="str">
        <f>IF(Tableau1[[#This Row],[Réponse d]]="","","\")</f>
        <v/>
      </c>
      <c r="BE589" s="14" t="str">
        <f>IF(Tableau1[[#This Row],[Réponse d]]="","",Tableau1[[#This Row],[Rép d est :]])</f>
        <v/>
      </c>
      <c r="BF589" s="14" t="str">
        <f>IF(Tableau1[[#This Row],[Réponse d]]="","","{")</f>
        <v/>
      </c>
      <c r="BG589" s="14" t="str">
        <f>IF(Tableau1[[#This Row],[Réponse d]]="","",Tableau1[[#This Row],[Réponse d]])</f>
        <v/>
      </c>
      <c r="BH589" s="14" t="str">
        <f>IF(Tableau1[[#This Row],[Réponse d]]="","","}")</f>
        <v/>
      </c>
      <c r="BI589" s="14" t="str">
        <f>IF(Tableau1[[#This Row],[Réponse e]]="","","\")</f>
        <v/>
      </c>
      <c r="BJ589" s="14" t="str">
        <f>IF(Tableau1[[#This Row],[Réponse e]]="","",Tableau1[[#This Row],[Rép e est :]])</f>
        <v/>
      </c>
      <c r="BK589" s="14" t="str">
        <f>IF(Tableau1[[#This Row],[Réponse e]]="","","{")</f>
        <v/>
      </c>
      <c r="BL589" s="14" t="str">
        <f>IF(Tableau1[[#This Row],[Réponse e]]="","",Tableau1[[#This Row],[Réponse e]])</f>
        <v/>
      </c>
      <c r="BM589" s="14" t="str">
        <f>IF(Tableau1[[#This Row],[Réponse e]]="","","}")</f>
        <v/>
      </c>
      <c r="BN589" s="14" t="str">
        <f>IF(Tableau1[[#This Row],[Réponse f]]="","","\")</f>
        <v/>
      </c>
      <c r="BO589" s="14" t="str">
        <f>IF(Tableau1[[#This Row],[Réponse f]]="","",Tableau1[[#This Row],[Rép f est :]])</f>
        <v/>
      </c>
      <c r="BP589" s="14" t="str">
        <f>IF(Tableau1[[#This Row],[Réponse f]]="","","{")</f>
        <v/>
      </c>
      <c r="BQ589" s="14" t="str">
        <f>IF(Tableau1[[#This Row],[Réponse f]]="","",Tableau1[[#This Row],[Réponse f]])</f>
        <v/>
      </c>
      <c r="BR589" s="14" t="str">
        <f>IF(Tableau1[[#This Row],[Réponse f]]="","","}")</f>
        <v/>
      </c>
      <c r="BS589" s="14" t="s">
        <v>24</v>
      </c>
      <c r="BT589" s="14" t="str">
        <f t="shared" si="132"/>
        <v>question</v>
      </c>
      <c r="BU589" s="14" t="s">
        <v>26</v>
      </c>
      <c r="BV589" s="14" t="s">
        <v>14</v>
      </c>
      <c r="BX589" s="1" t="str">
        <f>IF(Tableau1[[#This Row],[Question]]="","",CONCATENATE(X589,Y589,Z589,AA589,AB589,AC589,AD589,AE589,AF589,AG589,AH589,AI589,AJ589,AK589,AL589,AM589,AN589,AO589,AP589,AQ589,AR589,AS589,AT589,AU589,AV589,AW589,AX589,AY589,AZ589,BA589,BB589,BC589,BD589,BE589,BF589,BG589,BH589,BI589,BJ589,BK589,BL589,BM589,BN589,BO589,BP589,BQ589,BR589,BS589,BT589,BU589,BV589))</f>
        <v/>
      </c>
    </row>
    <row r="590" spans="1:76">
      <c r="A590" s="24"/>
      <c r="B590" s="24"/>
      <c r="C590" s="25"/>
      <c r="D590" s="25"/>
      <c r="E590" s="55"/>
      <c r="F590" s="56"/>
      <c r="G590" s="56"/>
      <c r="H590" s="25"/>
      <c r="J590" s="25"/>
      <c r="K590" s="25"/>
      <c r="L590" s="25"/>
      <c r="M590" s="25"/>
      <c r="O590" s="4"/>
      <c r="P590" s="2"/>
      <c r="Q590" s="2"/>
      <c r="R590" s="2"/>
      <c r="S590" s="2"/>
      <c r="T590" s="2"/>
      <c r="U590" s="2"/>
      <c r="W590" s="12" t="str">
        <f>IF(Tableau1[[#This Row],[Question]]="","",IF(COUNTIF(Tableau1[[#This Row],[Réponse a]:[Rép f est :]],"bonne")&lt;1,"Attention pas assez de bonnes réponses",""))</f>
        <v/>
      </c>
      <c r="X590" s="14" t="s">
        <v>13</v>
      </c>
      <c r="Y590" s="14">
        <f t="shared" si="123"/>
        <v>0</v>
      </c>
      <c r="Z590" s="14" t="s">
        <v>25</v>
      </c>
      <c r="AA590" s="14" t="str">
        <f>IF(OR(COUNTIF(Tableau1[[#This Row],[Réponse a]:[Rép f est :]],"bonne")&gt;1,Tableau1[[#This Row],[Forcer question multiple]]&lt;&gt;""),"questionmult","question")</f>
        <v>question</v>
      </c>
      <c r="AB590" s="14" t="s">
        <v>21</v>
      </c>
      <c r="AC590" s="14" t="str">
        <f t="shared" si="124"/>
        <v/>
      </c>
      <c r="AD590" s="14">
        <f t="shared" si="133"/>
        <v>590</v>
      </c>
      <c r="AE590" s="14" t="s">
        <v>14</v>
      </c>
      <c r="AF590" s="14" t="str">
        <f t="shared" si="125"/>
        <v>\bareme{b=,m=}</v>
      </c>
      <c r="AG590" s="14" t="str">
        <f t="shared" si="126"/>
        <v/>
      </c>
      <c r="AH590" s="15" t="str">
        <f t="shared" si="127"/>
        <v/>
      </c>
      <c r="AI590" s="15" t="str">
        <f t="shared" si="128"/>
        <v/>
      </c>
      <c r="AJ590" s="15" t="str">
        <f t="shared" si="129"/>
        <v/>
      </c>
      <c r="AK590" s="15" t="str">
        <f t="shared" si="130"/>
        <v/>
      </c>
      <c r="AL590" s="15" t="str">
        <f t="shared" si="131"/>
        <v/>
      </c>
      <c r="AN590" s="14" t="s">
        <v>27</v>
      </c>
      <c r="AO590" s="14" t="s">
        <v>22</v>
      </c>
      <c r="AP590" s="14">
        <f>Tableau1[[#This Row],[Rép a est :]]</f>
        <v>0</v>
      </c>
      <c r="AQ590" s="14" t="s">
        <v>23</v>
      </c>
      <c r="AR590" s="14">
        <f>Tableau1[[#This Row],[Réponse a]]</f>
        <v>0</v>
      </c>
      <c r="AS590" s="14" t="s">
        <v>14</v>
      </c>
      <c r="AT590" s="14" t="s">
        <v>22</v>
      </c>
      <c r="AU590" s="14">
        <f>Tableau1[[#This Row],[Rép b est :]]</f>
        <v>0</v>
      </c>
      <c r="AV590" s="14" t="s">
        <v>23</v>
      </c>
      <c r="AW590" s="14">
        <f>Tableau1[[#This Row],[Réponse b]]</f>
        <v>0</v>
      </c>
      <c r="AX590" s="14" t="s">
        <v>14</v>
      </c>
      <c r="AY590" s="14" t="str">
        <f>IF(Tableau1[[#This Row],[Réponse c]]="","","\")</f>
        <v/>
      </c>
      <c r="AZ590" s="14" t="str">
        <f>IF(Tableau1[[#This Row],[Réponse c]]="","",Tableau1[[#This Row],[Rép c est :]])</f>
        <v/>
      </c>
      <c r="BA590" s="14" t="str">
        <f>IF(Tableau1[[#This Row],[Réponse c]]="","","{")</f>
        <v/>
      </c>
      <c r="BB590" s="14" t="str">
        <f>IF(Tableau1[[#This Row],[Réponse c]]="","",Tableau1[[#This Row],[Réponse c]])</f>
        <v/>
      </c>
      <c r="BC590" s="14" t="str">
        <f>IF(Tableau1[[#This Row],[Réponse c]]="","","}")</f>
        <v/>
      </c>
      <c r="BD590" s="14" t="str">
        <f>IF(Tableau1[[#This Row],[Réponse d]]="","","\")</f>
        <v/>
      </c>
      <c r="BE590" s="14" t="str">
        <f>IF(Tableau1[[#This Row],[Réponse d]]="","",Tableau1[[#This Row],[Rép d est :]])</f>
        <v/>
      </c>
      <c r="BF590" s="14" t="str">
        <f>IF(Tableau1[[#This Row],[Réponse d]]="","","{")</f>
        <v/>
      </c>
      <c r="BG590" s="14" t="str">
        <f>IF(Tableau1[[#This Row],[Réponse d]]="","",Tableau1[[#This Row],[Réponse d]])</f>
        <v/>
      </c>
      <c r="BH590" s="14" t="str">
        <f>IF(Tableau1[[#This Row],[Réponse d]]="","","}")</f>
        <v/>
      </c>
      <c r="BI590" s="14" t="str">
        <f>IF(Tableau1[[#This Row],[Réponse e]]="","","\")</f>
        <v/>
      </c>
      <c r="BJ590" s="14" t="str">
        <f>IF(Tableau1[[#This Row],[Réponse e]]="","",Tableau1[[#This Row],[Rép e est :]])</f>
        <v/>
      </c>
      <c r="BK590" s="14" t="str">
        <f>IF(Tableau1[[#This Row],[Réponse e]]="","","{")</f>
        <v/>
      </c>
      <c r="BL590" s="14" t="str">
        <f>IF(Tableau1[[#This Row],[Réponse e]]="","",Tableau1[[#This Row],[Réponse e]])</f>
        <v/>
      </c>
      <c r="BM590" s="14" t="str">
        <f>IF(Tableau1[[#This Row],[Réponse e]]="","","}")</f>
        <v/>
      </c>
      <c r="BN590" s="14" t="str">
        <f>IF(Tableau1[[#This Row],[Réponse f]]="","","\")</f>
        <v/>
      </c>
      <c r="BO590" s="14" t="str">
        <f>IF(Tableau1[[#This Row],[Réponse f]]="","",Tableau1[[#This Row],[Rép f est :]])</f>
        <v/>
      </c>
      <c r="BP590" s="14" t="str">
        <f>IF(Tableau1[[#This Row],[Réponse f]]="","","{")</f>
        <v/>
      </c>
      <c r="BQ590" s="14" t="str">
        <f>IF(Tableau1[[#This Row],[Réponse f]]="","",Tableau1[[#This Row],[Réponse f]])</f>
        <v/>
      </c>
      <c r="BR590" s="14" t="str">
        <f>IF(Tableau1[[#This Row],[Réponse f]]="","","}")</f>
        <v/>
      </c>
      <c r="BS590" s="14" t="s">
        <v>24</v>
      </c>
      <c r="BT590" s="14" t="str">
        <f t="shared" si="132"/>
        <v>question</v>
      </c>
      <c r="BU590" s="14" t="s">
        <v>26</v>
      </c>
      <c r="BV590" s="14" t="s">
        <v>14</v>
      </c>
      <c r="BX590" s="1" t="str">
        <f>IF(Tableau1[[#This Row],[Question]]="","",CONCATENATE(X590,Y590,Z590,AA590,AB590,AC590,AD590,AE590,AF590,AG590,AH590,AI590,AJ590,AK590,AL590,AM590,AN590,AO590,AP590,AQ590,AR590,AS590,AT590,AU590,AV590,AW590,AX590,AY590,AZ590,BA590,BB590,BC590,BD590,BE590,BF590,BG590,BH590,BI590,BJ590,BK590,BL590,BM590,BN590,BO590,BP590,BQ590,BR590,BS590,BT590,BU590,BV590))</f>
        <v/>
      </c>
    </row>
    <row r="591" spans="1:76">
      <c r="A591" s="24"/>
      <c r="B591" s="24"/>
      <c r="C591" s="25"/>
      <c r="D591" s="25"/>
      <c r="E591" s="24"/>
      <c r="F591" s="56"/>
      <c r="G591" s="56"/>
      <c r="H591" s="25"/>
      <c r="J591" s="25"/>
      <c r="K591" s="25"/>
      <c r="L591" s="25"/>
      <c r="M591" s="25"/>
      <c r="O591" s="4"/>
      <c r="P591" s="2"/>
      <c r="Q591" s="2"/>
      <c r="R591" s="2"/>
      <c r="S591" s="2"/>
      <c r="T591" s="2"/>
      <c r="U591" s="2"/>
      <c r="W591" s="12" t="str">
        <f>IF(Tableau1[[#This Row],[Question]]="","",IF(COUNTIF(Tableau1[[#This Row],[Réponse a]:[Rép f est :]],"bonne")&lt;1,"Attention pas assez de bonnes réponses",""))</f>
        <v/>
      </c>
      <c r="X591" s="14" t="s">
        <v>13</v>
      </c>
      <c r="Y591" s="14">
        <f t="shared" si="123"/>
        <v>0</v>
      </c>
      <c r="Z591" s="14" t="s">
        <v>25</v>
      </c>
      <c r="AA591" s="14" t="str">
        <f>IF(OR(COUNTIF(Tableau1[[#This Row],[Réponse a]:[Rép f est :]],"bonne")&gt;1,Tableau1[[#This Row],[Forcer question multiple]]&lt;&gt;""),"questionmult","question")</f>
        <v>question</v>
      </c>
      <c r="AB591" s="14" t="s">
        <v>21</v>
      </c>
      <c r="AC591" s="14" t="str">
        <f t="shared" si="124"/>
        <v/>
      </c>
      <c r="AD591" s="14">
        <f t="shared" si="133"/>
        <v>591</v>
      </c>
      <c r="AE591" s="14" t="s">
        <v>14</v>
      </c>
      <c r="AF591" s="14" t="str">
        <f t="shared" si="125"/>
        <v>\bareme{b=,m=}</v>
      </c>
      <c r="AG591" s="14" t="str">
        <f t="shared" si="126"/>
        <v/>
      </c>
      <c r="AH591" s="15" t="str">
        <f t="shared" si="127"/>
        <v/>
      </c>
      <c r="AI591" s="15" t="str">
        <f t="shared" si="128"/>
        <v/>
      </c>
      <c r="AJ591" s="15" t="str">
        <f t="shared" si="129"/>
        <v/>
      </c>
      <c r="AK591" s="15" t="str">
        <f t="shared" si="130"/>
        <v/>
      </c>
      <c r="AL591" s="15" t="str">
        <f t="shared" si="131"/>
        <v/>
      </c>
      <c r="AN591" s="14" t="s">
        <v>27</v>
      </c>
      <c r="AO591" s="14" t="s">
        <v>22</v>
      </c>
      <c r="AP591" s="14">
        <f>Tableau1[[#This Row],[Rép a est :]]</f>
        <v>0</v>
      </c>
      <c r="AQ591" s="14" t="s">
        <v>23</v>
      </c>
      <c r="AR591" s="14">
        <f>Tableau1[[#This Row],[Réponse a]]</f>
        <v>0</v>
      </c>
      <c r="AS591" s="14" t="s">
        <v>14</v>
      </c>
      <c r="AT591" s="14" t="s">
        <v>22</v>
      </c>
      <c r="AU591" s="14">
        <f>Tableau1[[#This Row],[Rép b est :]]</f>
        <v>0</v>
      </c>
      <c r="AV591" s="14" t="s">
        <v>23</v>
      </c>
      <c r="AW591" s="14">
        <f>Tableau1[[#This Row],[Réponse b]]</f>
        <v>0</v>
      </c>
      <c r="AX591" s="14" t="s">
        <v>14</v>
      </c>
      <c r="AY591" s="14" t="str">
        <f>IF(Tableau1[[#This Row],[Réponse c]]="","","\")</f>
        <v/>
      </c>
      <c r="AZ591" s="14" t="str">
        <f>IF(Tableau1[[#This Row],[Réponse c]]="","",Tableau1[[#This Row],[Rép c est :]])</f>
        <v/>
      </c>
      <c r="BA591" s="14" t="str">
        <f>IF(Tableau1[[#This Row],[Réponse c]]="","","{")</f>
        <v/>
      </c>
      <c r="BB591" s="14" t="str">
        <f>IF(Tableau1[[#This Row],[Réponse c]]="","",Tableau1[[#This Row],[Réponse c]])</f>
        <v/>
      </c>
      <c r="BC591" s="14" t="str">
        <f>IF(Tableau1[[#This Row],[Réponse c]]="","","}")</f>
        <v/>
      </c>
      <c r="BD591" s="14" t="str">
        <f>IF(Tableau1[[#This Row],[Réponse d]]="","","\")</f>
        <v/>
      </c>
      <c r="BE591" s="14" t="str">
        <f>IF(Tableau1[[#This Row],[Réponse d]]="","",Tableau1[[#This Row],[Rép d est :]])</f>
        <v/>
      </c>
      <c r="BF591" s="14" t="str">
        <f>IF(Tableau1[[#This Row],[Réponse d]]="","","{")</f>
        <v/>
      </c>
      <c r="BG591" s="14" t="str">
        <f>IF(Tableau1[[#This Row],[Réponse d]]="","",Tableau1[[#This Row],[Réponse d]])</f>
        <v/>
      </c>
      <c r="BH591" s="14" t="str">
        <f>IF(Tableau1[[#This Row],[Réponse d]]="","","}")</f>
        <v/>
      </c>
      <c r="BI591" s="14" t="str">
        <f>IF(Tableau1[[#This Row],[Réponse e]]="","","\")</f>
        <v/>
      </c>
      <c r="BJ591" s="14" t="str">
        <f>IF(Tableau1[[#This Row],[Réponse e]]="","",Tableau1[[#This Row],[Rép e est :]])</f>
        <v/>
      </c>
      <c r="BK591" s="14" t="str">
        <f>IF(Tableau1[[#This Row],[Réponse e]]="","","{")</f>
        <v/>
      </c>
      <c r="BL591" s="14" t="str">
        <f>IF(Tableau1[[#This Row],[Réponse e]]="","",Tableau1[[#This Row],[Réponse e]])</f>
        <v/>
      </c>
      <c r="BM591" s="14" t="str">
        <f>IF(Tableau1[[#This Row],[Réponse e]]="","","}")</f>
        <v/>
      </c>
      <c r="BN591" s="14" t="str">
        <f>IF(Tableau1[[#This Row],[Réponse f]]="","","\")</f>
        <v/>
      </c>
      <c r="BO591" s="14" t="str">
        <f>IF(Tableau1[[#This Row],[Réponse f]]="","",Tableau1[[#This Row],[Rép f est :]])</f>
        <v/>
      </c>
      <c r="BP591" s="14" t="str">
        <f>IF(Tableau1[[#This Row],[Réponse f]]="","","{")</f>
        <v/>
      </c>
      <c r="BQ591" s="14" t="str">
        <f>IF(Tableau1[[#This Row],[Réponse f]]="","",Tableau1[[#This Row],[Réponse f]])</f>
        <v/>
      </c>
      <c r="BR591" s="14" t="str">
        <f>IF(Tableau1[[#This Row],[Réponse f]]="","","}")</f>
        <v/>
      </c>
      <c r="BS591" s="14" t="s">
        <v>24</v>
      </c>
      <c r="BT591" s="14" t="str">
        <f t="shared" si="132"/>
        <v>question</v>
      </c>
      <c r="BU591" s="14" t="s">
        <v>26</v>
      </c>
      <c r="BV591" s="14" t="s">
        <v>14</v>
      </c>
      <c r="BX591" s="1" t="str">
        <f>IF(Tableau1[[#This Row],[Question]]="","",CONCATENATE(X591,Y591,Z591,AA591,AB591,AC591,AD591,AE591,AF591,AG591,AH591,AI591,AJ591,AK591,AL591,AM591,AN591,AO591,AP591,AQ591,AR591,AS591,AT591,AU591,AV591,AW591,AX591,AY591,AZ591,BA591,BB591,BC591,BD591,BE591,BF591,BG591,BH591,BI591,BJ591,BK591,BL591,BM591,BN591,BO591,BP591,BQ591,BR591,BS591,BT591,BU591,BV591))</f>
        <v/>
      </c>
    </row>
    <row r="592" spans="1:76">
      <c r="A592" s="24"/>
      <c r="B592" s="24"/>
      <c r="C592" s="25"/>
      <c r="D592" s="25"/>
      <c r="E592" s="24"/>
      <c r="F592" s="56"/>
      <c r="G592" s="56"/>
      <c r="H592" s="25"/>
      <c r="J592" s="25"/>
      <c r="K592" s="25"/>
      <c r="L592" s="25"/>
      <c r="M592" s="25"/>
      <c r="O592" s="4"/>
      <c r="P592" s="2"/>
      <c r="Q592" s="2"/>
      <c r="R592" s="2"/>
      <c r="S592" s="2"/>
      <c r="T592" s="2"/>
      <c r="U592" s="2"/>
      <c r="W592" s="12" t="str">
        <f>IF(Tableau1[[#This Row],[Question]]="","",IF(COUNTIF(Tableau1[[#This Row],[Réponse a]:[Rép f est :]],"bonne")&lt;1,"Attention pas assez de bonnes réponses",""))</f>
        <v/>
      </c>
      <c r="X592" s="14" t="s">
        <v>13</v>
      </c>
      <c r="Y592" s="14">
        <f t="shared" si="123"/>
        <v>0</v>
      </c>
      <c r="Z592" s="14" t="s">
        <v>25</v>
      </c>
      <c r="AA592" s="14" t="str">
        <f>IF(OR(COUNTIF(Tableau1[[#This Row],[Réponse a]:[Rép f est :]],"bonne")&gt;1,Tableau1[[#This Row],[Forcer question multiple]]&lt;&gt;""),"questionmult","question")</f>
        <v>question</v>
      </c>
      <c r="AB592" s="14" t="s">
        <v>21</v>
      </c>
      <c r="AC592" s="14" t="str">
        <f t="shared" si="124"/>
        <v/>
      </c>
      <c r="AD592" s="14">
        <f t="shared" si="133"/>
        <v>592</v>
      </c>
      <c r="AE592" s="14" t="s">
        <v>14</v>
      </c>
      <c r="AF592" s="14" t="str">
        <f t="shared" si="125"/>
        <v>\bareme{b=,m=}</v>
      </c>
      <c r="AG592" s="14" t="str">
        <f t="shared" si="126"/>
        <v/>
      </c>
      <c r="AH592" s="15" t="str">
        <f t="shared" si="127"/>
        <v/>
      </c>
      <c r="AI592" s="15" t="str">
        <f t="shared" si="128"/>
        <v/>
      </c>
      <c r="AJ592" s="15" t="str">
        <f t="shared" si="129"/>
        <v/>
      </c>
      <c r="AK592" s="15" t="str">
        <f t="shared" si="130"/>
        <v/>
      </c>
      <c r="AL592" s="15" t="str">
        <f t="shared" si="131"/>
        <v/>
      </c>
      <c r="AN592" s="14" t="s">
        <v>27</v>
      </c>
      <c r="AO592" s="14" t="s">
        <v>22</v>
      </c>
      <c r="AP592" s="14">
        <f>Tableau1[[#This Row],[Rép a est :]]</f>
        <v>0</v>
      </c>
      <c r="AQ592" s="14" t="s">
        <v>23</v>
      </c>
      <c r="AR592" s="14">
        <f>Tableau1[[#This Row],[Réponse a]]</f>
        <v>0</v>
      </c>
      <c r="AS592" s="14" t="s">
        <v>14</v>
      </c>
      <c r="AT592" s="14" t="s">
        <v>22</v>
      </c>
      <c r="AU592" s="14">
        <f>Tableau1[[#This Row],[Rép b est :]]</f>
        <v>0</v>
      </c>
      <c r="AV592" s="14" t="s">
        <v>23</v>
      </c>
      <c r="AW592" s="14">
        <f>Tableau1[[#This Row],[Réponse b]]</f>
        <v>0</v>
      </c>
      <c r="AX592" s="14" t="s">
        <v>14</v>
      </c>
      <c r="AY592" s="14" t="str">
        <f>IF(Tableau1[[#This Row],[Réponse c]]="","","\")</f>
        <v/>
      </c>
      <c r="AZ592" s="14" t="str">
        <f>IF(Tableau1[[#This Row],[Réponse c]]="","",Tableau1[[#This Row],[Rép c est :]])</f>
        <v/>
      </c>
      <c r="BA592" s="14" t="str">
        <f>IF(Tableau1[[#This Row],[Réponse c]]="","","{")</f>
        <v/>
      </c>
      <c r="BB592" s="14" t="str">
        <f>IF(Tableau1[[#This Row],[Réponse c]]="","",Tableau1[[#This Row],[Réponse c]])</f>
        <v/>
      </c>
      <c r="BC592" s="14" t="str">
        <f>IF(Tableau1[[#This Row],[Réponse c]]="","","}")</f>
        <v/>
      </c>
      <c r="BD592" s="14" t="str">
        <f>IF(Tableau1[[#This Row],[Réponse d]]="","","\")</f>
        <v/>
      </c>
      <c r="BE592" s="14" t="str">
        <f>IF(Tableau1[[#This Row],[Réponse d]]="","",Tableau1[[#This Row],[Rép d est :]])</f>
        <v/>
      </c>
      <c r="BF592" s="14" t="str">
        <f>IF(Tableau1[[#This Row],[Réponse d]]="","","{")</f>
        <v/>
      </c>
      <c r="BG592" s="14" t="str">
        <f>IF(Tableau1[[#This Row],[Réponse d]]="","",Tableau1[[#This Row],[Réponse d]])</f>
        <v/>
      </c>
      <c r="BH592" s="14" t="str">
        <f>IF(Tableau1[[#This Row],[Réponse d]]="","","}")</f>
        <v/>
      </c>
      <c r="BI592" s="14" t="str">
        <f>IF(Tableau1[[#This Row],[Réponse e]]="","","\")</f>
        <v/>
      </c>
      <c r="BJ592" s="14" t="str">
        <f>IF(Tableau1[[#This Row],[Réponse e]]="","",Tableau1[[#This Row],[Rép e est :]])</f>
        <v/>
      </c>
      <c r="BK592" s="14" t="str">
        <f>IF(Tableau1[[#This Row],[Réponse e]]="","","{")</f>
        <v/>
      </c>
      <c r="BL592" s="14" t="str">
        <f>IF(Tableau1[[#This Row],[Réponse e]]="","",Tableau1[[#This Row],[Réponse e]])</f>
        <v/>
      </c>
      <c r="BM592" s="14" t="str">
        <f>IF(Tableau1[[#This Row],[Réponse e]]="","","}")</f>
        <v/>
      </c>
      <c r="BN592" s="14" t="str">
        <f>IF(Tableau1[[#This Row],[Réponse f]]="","","\")</f>
        <v/>
      </c>
      <c r="BO592" s="14" t="str">
        <f>IF(Tableau1[[#This Row],[Réponse f]]="","",Tableau1[[#This Row],[Rép f est :]])</f>
        <v/>
      </c>
      <c r="BP592" s="14" t="str">
        <f>IF(Tableau1[[#This Row],[Réponse f]]="","","{")</f>
        <v/>
      </c>
      <c r="BQ592" s="14" t="str">
        <f>IF(Tableau1[[#This Row],[Réponse f]]="","",Tableau1[[#This Row],[Réponse f]])</f>
        <v/>
      </c>
      <c r="BR592" s="14" t="str">
        <f>IF(Tableau1[[#This Row],[Réponse f]]="","","}")</f>
        <v/>
      </c>
      <c r="BS592" s="14" t="s">
        <v>24</v>
      </c>
      <c r="BT592" s="14" t="str">
        <f t="shared" si="132"/>
        <v>question</v>
      </c>
      <c r="BU592" s="14" t="s">
        <v>26</v>
      </c>
      <c r="BV592" s="14" t="s">
        <v>14</v>
      </c>
      <c r="BX592" s="1" t="str">
        <f>IF(Tableau1[[#This Row],[Question]]="","",CONCATENATE(X592,Y592,Z592,AA592,AB592,AC592,AD592,AE592,AF592,AG592,AH592,AI592,AJ592,AK592,AL592,AM592,AN592,AO592,AP592,AQ592,AR592,AS592,AT592,AU592,AV592,AW592,AX592,AY592,AZ592,BA592,BB592,BC592,BD592,BE592,BF592,BG592,BH592,BI592,BJ592,BK592,BL592,BM592,BN592,BO592,BP592,BQ592,BR592,BS592,BT592,BU592,BV592))</f>
        <v/>
      </c>
    </row>
    <row r="593" spans="1:76">
      <c r="A593" s="24"/>
      <c r="B593" s="24"/>
      <c r="C593" s="25"/>
      <c r="D593" s="25"/>
      <c r="E593" s="24"/>
      <c r="F593" s="56"/>
      <c r="G593" s="56"/>
      <c r="H593" s="25"/>
      <c r="J593" s="25"/>
      <c r="K593" s="25"/>
      <c r="L593" s="25"/>
      <c r="M593" s="25"/>
      <c r="O593" s="4"/>
      <c r="P593" s="2"/>
      <c r="Q593" s="2"/>
      <c r="R593" s="2"/>
      <c r="S593" s="2"/>
      <c r="T593" s="2"/>
      <c r="U593" s="2"/>
      <c r="W593" s="12" t="str">
        <f>IF(Tableau1[[#This Row],[Question]]="","",IF(COUNTIF(Tableau1[[#This Row],[Réponse a]:[Rép f est :]],"bonne")&lt;1,"Attention pas assez de bonnes réponses",""))</f>
        <v/>
      </c>
      <c r="X593" s="14" t="s">
        <v>13</v>
      </c>
      <c r="Y593" s="14">
        <f t="shared" si="123"/>
        <v>0</v>
      </c>
      <c r="Z593" s="14" t="s">
        <v>25</v>
      </c>
      <c r="AA593" s="14" t="str">
        <f>IF(OR(COUNTIF(Tableau1[[#This Row],[Réponse a]:[Rép f est :]],"bonne")&gt;1,Tableau1[[#This Row],[Forcer question multiple]]&lt;&gt;""),"questionmult","question")</f>
        <v>question</v>
      </c>
      <c r="AB593" s="14" t="s">
        <v>21</v>
      </c>
      <c r="AC593" s="14" t="str">
        <f t="shared" si="124"/>
        <v/>
      </c>
      <c r="AD593" s="14">
        <f t="shared" si="133"/>
        <v>593</v>
      </c>
      <c r="AE593" s="14" t="s">
        <v>14</v>
      </c>
      <c r="AF593" s="14" t="str">
        <f t="shared" si="125"/>
        <v>\bareme{b=,m=}</v>
      </c>
      <c r="AG593" s="14" t="str">
        <f t="shared" si="126"/>
        <v/>
      </c>
      <c r="AH593" s="15" t="str">
        <f t="shared" si="127"/>
        <v/>
      </c>
      <c r="AI593" s="15" t="str">
        <f t="shared" si="128"/>
        <v/>
      </c>
      <c r="AJ593" s="15" t="str">
        <f t="shared" si="129"/>
        <v/>
      </c>
      <c r="AK593" s="15" t="str">
        <f t="shared" si="130"/>
        <v/>
      </c>
      <c r="AL593" s="15" t="str">
        <f t="shared" si="131"/>
        <v/>
      </c>
      <c r="AN593" s="14" t="s">
        <v>27</v>
      </c>
      <c r="AO593" s="14" t="s">
        <v>22</v>
      </c>
      <c r="AP593" s="14">
        <f>Tableau1[[#This Row],[Rép a est :]]</f>
        <v>0</v>
      </c>
      <c r="AQ593" s="14" t="s">
        <v>23</v>
      </c>
      <c r="AR593" s="14">
        <f>Tableau1[[#This Row],[Réponse a]]</f>
        <v>0</v>
      </c>
      <c r="AS593" s="14" t="s">
        <v>14</v>
      </c>
      <c r="AT593" s="14" t="s">
        <v>22</v>
      </c>
      <c r="AU593" s="14">
        <f>Tableau1[[#This Row],[Rép b est :]]</f>
        <v>0</v>
      </c>
      <c r="AV593" s="14" t="s">
        <v>23</v>
      </c>
      <c r="AW593" s="14">
        <f>Tableau1[[#This Row],[Réponse b]]</f>
        <v>0</v>
      </c>
      <c r="AX593" s="14" t="s">
        <v>14</v>
      </c>
      <c r="AY593" s="14" t="str">
        <f>IF(Tableau1[[#This Row],[Réponse c]]="","","\")</f>
        <v/>
      </c>
      <c r="AZ593" s="14" t="str">
        <f>IF(Tableau1[[#This Row],[Réponse c]]="","",Tableau1[[#This Row],[Rép c est :]])</f>
        <v/>
      </c>
      <c r="BA593" s="14" t="str">
        <f>IF(Tableau1[[#This Row],[Réponse c]]="","","{")</f>
        <v/>
      </c>
      <c r="BB593" s="14" t="str">
        <f>IF(Tableau1[[#This Row],[Réponse c]]="","",Tableau1[[#This Row],[Réponse c]])</f>
        <v/>
      </c>
      <c r="BC593" s="14" t="str">
        <f>IF(Tableau1[[#This Row],[Réponse c]]="","","}")</f>
        <v/>
      </c>
      <c r="BD593" s="14" t="str">
        <f>IF(Tableau1[[#This Row],[Réponse d]]="","","\")</f>
        <v/>
      </c>
      <c r="BE593" s="14" t="str">
        <f>IF(Tableau1[[#This Row],[Réponse d]]="","",Tableau1[[#This Row],[Rép d est :]])</f>
        <v/>
      </c>
      <c r="BF593" s="14" t="str">
        <f>IF(Tableau1[[#This Row],[Réponse d]]="","","{")</f>
        <v/>
      </c>
      <c r="BG593" s="14" t="str">
        <f>IF(Tableau1[[#This Row],[Réponse d]]="","",Tableau1[[#This Row],[Réponse d]])</f>
        <v/>
      </c>
      <c r="BH593" s="14" t="str">
        <f>IF(Tableau1[[#This Row],[Réponse d]]="","","}")</f>
        <v/>
      </c>
      <c r="BI593" s="14" t="str">
        <f>IF(Tableau1[[#This Row],[Réponse e]]="","","\")</f>
        <v/>
      </c>
      <c r="BJ593" s="14" t="str">
        <f>IF(Tableau1[[#This Row],[Réponse e]]="","",Tableau1[[#This Row],[Rép e est :]])</f>
        <v/>
      </c>
      <c r="BK593" s="14" t="str">
        <f>IF(Tableau1[[#This Row],[Réponse e]]="","","{")</f>
        <v/>
      </c>
      <c r="BL593" s="14" t="str">
        <f>IF(Tableau1[[#This Row],[Réponse e]]="","",Tableau1[[#This Row],[Réponse e]])</f>
        <v/>
      </c>
      <c r="BM593" s="14" t="str">
        <f>IF(Tableau1[[#This Row],[Réponse e]]="","","}")</f>
        <v/>
      </c>
      <c r="BN593" s="14" t="str">
        <f>IF(Tableau1[[#This Row],[Réponse f]]="","","\")</f>
        <v/>
      </c>
      <c r="BO593" s="14" t="str">
        <f>IF(Tableau1[[#This Row],[Réponse f]]="","",Tableau1[[#This Row],[Rép f est :]])</f>
        <v/>
      </c>
      <c r="BP593" s="14" t="str">
        <f>IF(Tableau1[[#This Row],[Réponse f]]="","","{")</f>
        <v/>
      </c>
      <c r="BQ593" s="14" t="str">
        <f>IF(Tableau1[[#This Row],[Réponse f]]="","",Tableau1[[#This Row],[Réponse f]])</f>
        <v/>
      </c>
      <c r="BR593" s="14" t="str">
        <f>IF(Tableau1[[#This Row],[Réponse f]]="","","}")</f>
        <v/>
      </c>
      <c r="BS593" s="14" t="s">
        <v>24</v>
      </c>
      <c r="BT593" s="14" t="str">
        <f t="shared" si="132"/>
        <v>question</v>
      </c>
      <c r="BU593" s="14" t="s">
        <v>26</v>
      </c>
      <c r="BV593" s="14" t="s">
        <v>14</v>
      </c>
      <c r="BX593" s="1" t="str">
        <f>IF(Tableau1[[#This Row],[Question]]="","",CONCATENATE(X593,Y593,Z593,AA593,AB593,AC593,AD593,AE593,AF593,AG593,AH593,AI593,AJ593,AK593,AL593,AM593,AN593,AO593,AP593,AQ593,AR593,AS593,AT593,AU593,AV593,AW593,AX593,AY593,AZ593,BA593,BB593,BC593,BD593,BE593,BF593,BG593,BH593,BI593,BJ593,BK593,BL593,BM593,BN593,BO593,BP593,BQ593,BR593,BS593,BT593,BU593,BV593))</f>
        <v/>
      </c>
    </row>
    <row r="594" spans="1:76">
      <c r="A594" s="24"/>
      <c r="B594" s="24"/>
      <c r="C594" s="25"/>
      <c r="D594" s="25"/>
      <c r="E594" s="24"/>
      <c r="F594" s="56"/>
      <c r="G594" s="56"/>
      <c r="H594" s="25"/>
      <c r="J594" s="25"/>
      <c r="K594" s="25"/>
      <c r="L594" s="25"/>
      <c r="M594" s="25"/>
      <c r="O594" s="4"/>
      <c r="P594" s="2"/>
      <c r="Q594" s="2"/>
      <c r="R594" s="2"/>
      <c r="S594" s="2"/>
      <c r="T594" s="2"/>
      <c r="U594" s="2"/>
      <c r="W594" s="12" t="str">
        <f>IF(Tableau1[[#This Row],[Question]]="","",IF(COUNTIF(Tableau1[[#This Row],[Réponse a]:[Rép f est :]],"bonne")&lt;1,"Attention pas assez de bonnes réponses",""))</f>
        <v/>
      </c>
      <c r="X594" s="14" t="s">
        <v>13</v>
      </c>
      <c r="Y594" s="14">
        <f t="shared" si="123"/>
        <v>0</v>
      </c>
      <c r="Z594" s="14" t="s">
        <v>25</v>
      </c>
      <c r="AA594" s="14" t="str">
        <f>IF(OR(COUNTIF(Tableau1[[#This Row],[Réponse a]:[Rép f est :]],"bonne")&gt;1,Tableau1[[#This Row],[Forcer question multiple]]&lt;&gt;""),"questionmult","question")</f>
        <v>question</v>
      </c>
      <c r="AB594" s="14" t="s">
        <v>21</v>
      </c>
      <c r="AC594" s="14" t="str">
        <f t="shared" si="124"/>
        <v/>
      </c>
      <c r="AD594" s="14">
        <f t="shared" si="133"/>
        <v>594</v>
      </c>
      <c r="AE594" s="14" t="s">
        <v>14</v>
      </c>
      <c r="AF594" s="14" t="str">
        <f t="shared" si="125"/>
        <v>\bareme{b=,m=}</v>
      </c>
      <c r="AG594" s="14" t="str">
        <f t="shared" si="126"/>
        <v/>
      </c>
      <c r="AH594" s="15" t="str">
        <f t="shared" si="127"/>
        <v/>
      </c>
      <c r="AI594" s="15" t="str">
        <f t="shared" si="128"/>
        <v/>
      </c>
      <c r="AJ594" s="15" t="str">
        <f t="shared" si="129"/>
        <v/>
      </c>
      <c r="AK594" s="15" t="str">
        <f t="shared" si="130"/>
        <v/>
      </c>
      <c r="AL594" s="15" t="str">
        <f t="shared" si="131"/>
        <v/>
      </c>
      <c r="AN594" s="14" t="s">
        <v>27</v>
      </c>
      <c r="AO594" s="14" t="s">
        <v>22</v>
      </c>
      <c r="AP594" s="14">
        <f>Tableau1[[#This Row],[Rép a est :]]</f>
        <v>0</v>
      </c>
      <c r="AQ594" s="14" t="s">
        <v>23</v>
      </c>
      <c r="AR594" s="14">
        <f>Tableau1[[#This Row],[Réponse a]]</f>
        <v>0</v>
      </c>
      <c r="AS594" s="14" t="s">
        <v>14</v>
      </c>
      <c r="AT594" s="14" t="s">
        <v>22</v>
      </c>
      <c r="AU594" s="14">
        <f>Tableau1[[#This Row],[Rép b est :]]</f>
        <v>0</v>
      </c>
      <c r="AV594" s="14" t="s">
        <v>23</v>
      </c>
      <c r="AW594" s="14">
        <f>Tableau1[[#This Row],[Réponse b]]</f>
        <v>0</v>
      </c>
      <c r="AX594" s="14" t="s">
        <v>14</v>
      </c>
      <c r="AY594" s="14" t="str">
        <f>IF(Tableau1[[#This Row],[Réponse c]]="","","\")</f>
        <v/>
      </c>
      <c r="AZ594" s="14" t="str">
        <f>IF(Tableau1[[#This Row],[Réponse c]]="","",Tableau1[[#This Row],[Rép c est :]])</f>
        <v/>
      </c>
      <c r="BA594" s="14" t="str">
        <f>IF(Tableau1[[#This Row],[Réponse c]]="","","{")</f>
        <v/>
      </c>
      <c r="BB594" s="14" t="str">
        <f>IF(Tableau1[[#This Row],[Réponse c]]="","",Tableau1[[#This Row],[Réponse c]])</f>
        <v/>
      </c>
      <c r="BC594" s="14" t="str">
        <f>IF(Tableau1[[#This Row],[Réponse c]]="","","}")</f>
        <v/>
      </c>
      <c r="BD594" s="14" t="str">
        <f>IF(Tableau1[[#This Row],[Réponse d]]="","","\")</f>
        <v/>
      </c>
      <c r="BE594" s="14" t="str">
        <f>IF(Tableau1[[#This Row],[Réponse d]]="","",Tableau1[[#This Row],[Rép d est :]])</f>
        <v/>
      </c>
      <c r="BF594" s="14" t="str">
        <f>IF(Tableau1[[#This Row],[Réponse d]]="","","{")</f>
        <v/>
      </c>
      <c r="BG594" s="14" t="str">
        <f>IF(Tableau1[[#This Row],[Réponse d]]="","",Tableau1[[#This Row],[Réponse d]])</f>
        <v/>
      </c>
      <c r="BH594" s="14" t="str">
        <f>IF(Tableau1[[#This Row],[Réponse d]]="","","}")</f>
        <v/>
      </c>
      <c r="BI594" s="14" t="str">
        <f>IF(Tableau1[[#This Row],[Réponse e]]="","","\")</f>
        <v/>
      </c>
      <c r="BJ594" s="14" t="str">
        <f>IF(Tableau1[[#This Row],[Réponse e]]="","",Tableau1[[#This Row],[Rép e est :]])</f>
        <v/>
      </c>
      <c r="BK594" s="14" t="str">
        <f>IF(Tableau1[[#This Row],[Réponse e]]="","","{")</f>
        <v/>
      </c>
      <c r="BL594" s="14" t="str">
        <f>IF(Tableau1[[#This Row],[Réponse e]]="","",Tableau1[[#This Row],[Réponse e]])</f>
        <v/>
      </c>
      <c r="BM594" s="14" t="str">
        <f>IF(Tableau1[[#This Row],[Réponse e]]="","","}")</f>
        <v/>
      </c>
      <c r="BN594" s="14" t="str">
        <f>IF(Tableau1[[#This Row],[Réponse f]]="","","\")</f>
        <v/>
      </c>
      <c r="BO594" s="14" t="str">
        <f>IF(Tableau1[[#This Row],[Réponse f]]="","",Tableau1[[#This Row],[Rép f est :]])</f>
        <v/>
      </c>
      <c r="BP594" s="14" t="str">
        <f>IF(Tableau1[[#This Row],[Réponse f]]="","","{")</f>
        <v/>
      </c>
      <c r="BQ594" s="14" t="str">
        <f>IF(Tableau1[[#This Row],[Réponse f]]="","",Tableau1[[#This Row],[Réponse f]])</f>
        <v/>
      </c>
      <c r="BR594" s="14" t="str">
        <f>IF(Tableau1[[#This Row],[Réponse f]]="","","}")</f>
        <v/>
      </c>
      <c r="BS594" s="14" t="s">
        <v>24</v>
      </c>
      <c r="BT594" s="14" t="str">
        <f t="shared" si="132"/>
        <v>question</v>
      </c>
      <c r="BU594" s="14" t="s">
        <v>26</v>
      </c>
      <c r="BV594" s="14" t="s">
        <v>14</v>
      </c>
      <c r="BX594" s="1" t="str">
        <f>IF(Tableau1[[#This Row],[Question]]="","",CONCATENATE(X594,Y594,Z594,AA594,AB594,AC594,AD594,AE594,AF594,AG594,AH594,AI594,AJ594,AK594,AL594,AM594,AN594,AO594,AP594,AQ594,AR594,AS594,AT594,AU594,AV594,AW594,AX594,AY594,AZ594,BA594,BB594,BC594,BD594,BE594,BF594,BG594,BH594,BI594,BJ594,BK594,BL594,BM594,BN594,BO594,BP594,BQ594,BR594,BS594,BT594,BU594,BV594))</f>
        <v/>
      </c>
    </row>
    <row r="595" spans="1:76">
      <c r="A595" s="24"/>
      <c r="B595" s="24"/>
      <c r="C595" s="25"/>
      <c r="D595" s="25"/>
      <c r="E595" s="24"/>
      <c r="F595" s="56"/>
      <c r="G595" s="56"/>
      <c r="H595" s="25"/>
      <c r="J595" s="25"/>
      <c r="K595" s="25"/>
      <c r="L595" s="25"/>
      <c r="M595" s="25"/>
      <c r="O595" s="25"/>
      <c r="P595" s="2"/>
      <c r="Q595" s="2"/>
      <c r="R595" s="2"/>
      <c r="S595" s="2"/>
      <c r="T595" s="2"/>
      <c r="U595" s="2"/>
      <c r="W595" s="12" t="str">
        <f>IF(Tableau1[[#This Row],[Question]]="","",IF(COUNTIF(Tableau1[[#This Row],[Réponse a]:[Rép f est :]],"bonne")&lt;1,"Attention pas assez de bonnes réponses",""))</f>
        <v/>
      </c>
      <c r="X595" s="14" t="s">
        <v>13</v>
      </c>
      <c r="Y595" s="14">
        <f t="shared" si="123"/>
        <v>0</v>
      </c>
      <c r="Z595" s="14" t="s">
        <v>25</v>
      </c>
      <c r="AA595" s="14" t="str">
        <f>IF(OR(COUNTIF(Tableau1[[#This Row],[Réponse a]:[Rép f est :]],"bonne")&gt;1,Tableau1[[#This Row],[Forcer question multiple]]&lt;&gt;""),"questionmult","question")</f>
        <v>question</v>
      </c>
      <c r="AB595" s="14" t="s">
        <v>21</v>
      </c>
      <c r="AC595" s="14" t="str">
        <f t="shared" si="124"/>
        <v/>
      </c>
      <c r="AD595" s="14">
        <f t="shared" si="133"/>
        <v>595</v>
      </c>
      <c r="AE595" s="14" t="s">
        <v>14</v>
      </c>
      <c r="AF595" s="14" t="str">
        <f t="shared" si="125"/>
        <v>\bareme{b=,m=}</v>
      </c>
      <c r="AG595" s="14" t="str">
        <f t="shared" si="126"/>
        <v/>
      </c>
      <c r="AH595" s="15" t="str">
        <f t="shared" si="127"/>
        <v/>
      </c>
      <c r="AI595" s="15" t="str">
        <f t="shared" si="128"/>
        <v/>
      </c>
      <c r="AJ595" s="15" t="str">
        <f t="shared" si="129"/>
        <v/>
      </c>
      <c r="AK595" s="15" t="str">
        <f t="shared" si="130"/>
        <v/>
      </c>
      <c r="AL595" s="15" t="str">
        <f t="shared" si="131"/>
        <v/>
      </c>
      <c r="AN595" s="14" t="s">
        <v>27</v>
      </c>
      <c r="AO595" s="14" t="s">
        <v>22</v>
      </c>
      <c r="AP595" s="14">
        <f>Tableau1[[#This Row],[Rép a est :]]</f>
        <v>0</v>
      </c>
      <c r="AQ595" s="14" t="s">
        <v>23</v>
      </c>
      <c r="AR595" s="14">
        <f>Tableau1[[#This Row],[Réponse a]]</f>
        <v>0</v>
      </c>
      <c r="AS595" s="14" t="s">
        <v>14</v>
      </c>
      <c r="AT595" s="14" t="s">
        <v>22</v>
      </c>
      <c r="AU595" s="14">
        <f>Tableau1[[#This Row],[Rép b est :]]</f>
        <v>0</v>
      </c>
      <c r="AV595" s="14" t="s">
        <v>23</v>
      </c>
      <c r="AW595" s="14">
        <f>Tableau1[[#This Row],[Réponse b]]</f>
        <v>0</v>
      </c>
      <c r="AX595" s="14" t="s">
        <v>14</v>
      </c>
      <c r="AY595" s="14" t="str">
        <f>IF(Tableau1[[#This Row],[Réponse c]]="","","\")</f>
        <v/>
      </c>
      <c r="AZ595" s="14" t="str">
        <f>IF(Tableau1[[#This Row],[Réponse c]]="","",Tableau1[[#This Row],[Rép c est :]])</f>
        <v/>
      </c>
      <c r="BA595" s="14" t="str">
        <f>IF(Tableau1[[#This Row],[Réponse c]]="","","{")</f>
        <v/>
      </c>
      <c r="BB595" s="14" t="str">
        <f>IF(Tableau1[[#This Row],[Réponse c]]="","",Tableau1[[#This Row],[Réponse c]])</f>
        <v/>
      </c>
      <c r="BC595" s="14" t="str">
        <f>IF(Tableau1[[#This Row],[Réponse c]]="","","}")</f>
        <v/>
      </c>
      <c r="BD595" s="14" t="str">
        <f>IF(Tableau1[[#This Row],[Réponse d]]="","","\")</f>
        <v/>
      </c>
      <c r="BE595" s="14" t="str">
        <f>IF(Tableau1[[#This Row],[Réponse d]]="","",Tableau1[[#This Row],[Rép d est :]])</f>
        <v/>
      </c>
      <c r="BF595" s="14" t="str">
        <f>IF(Tableau1[[#This Row],[Réponse d]]="","","{")</f>
        <v/>
      </c>
      <c r="BG595" s="14" t="str">
        <f>IF(Tableau1[[#This Row],[Réponse d]]="","",Tableau1[[#This Row],[Réponse d]])</f>
        <v/>
      </c>
      <c r="BH595" s="14" t="str">
        <f>IF(Tableau1[[#This Row],[Réponse d]]="","","}")</f>
        <v/>
      </c>
      <c r="BI595" s="14" t="str">
        <f>IF(Tableau1[[#This Row],[Réponse e]]="","","\")</f>
        <v/>
      </c>
      <c r="BJ595" s="14" t="str">
        <f>IF(Tableau1[[#This Row],[Réponse e]]="","",Tableau1[[#This Row],[Rép e est :]])</f>
        <v/>
      </c>
      <c r="BK595" s="14" t="str">
        <f>IF(Tableau1[[#This Row],[Réponse e]]="","","{")</f>
        <v/>
      </c>
      <c r="BL595" s="14" t="str">
        <f>IF(Tableau1[[#This Row],[Réponse e]]="","",Tableau1[[#This Row],[Réponse e]])</f>
        <v/>
      </c>
      <c r="BM595" s="14" t="str">
        <f>IF(Tableau1[[#This Row],[Réponse e]]="","","}")</f>
        <v/>
      </c>
      <c r="BN595" s="14" t="str">
        <f>IF(Tableau1[[#This Row],[Réponse f]]="","","\")</f>
        <v/>
      </c>
      <c r="BO595" s="14" t="str">
        <f>IF(Tableau1[[#This Row],[Réponse f]]="","",Tableau1[[#This Row],[Rép f est :]])</f>
        <v/>
      </c>
      <c r="BP595" s="14" t="str">
        <f>IF(Tableau1[[#This Row],[Réponse f]]="","","{")</f>
        <v/>
      </c>
      <c r="BQ595" s="14" t="str">
        <f>IF(Tableau1[[#This Row],[Réponse f]]="","",Tableau1[[#This Row],[Réponse f]])</f>
        <v/>
      </c>
      <c r="BR595" s="14" t="str">
        <f>IF(Tableau1[[#This Row],[Réponse f]]="","","}")</f>
        <v/>
      </c>
      <c r="BS595" s="14" t="s">
        <v>24</v>
      </c>
      <c r="BT595" s="14" t="str">
        <f t="shared" si="132"/>
        <v>question</v>
      </c>
      <c r="BU595" s="14" t="s">
        <v>26</v>
      </c>
      <c r="BV595" s="14" t="s">
        <v>14</v>
      </c>
      <c r="BX595" s="1" t="str">
        <f>IF(Tableau1[[#This Row],[Question]]="","",CONCATENATE(X595,Y595,Z595,AA595,AB595,AC595,AD595,AE595,AF595,AG595,AH595,AI595,AJ595,AK595,AL595,AM595,AN595,AO595,AP595,AQ595,AR595,AS595,AT595,AU595,AV595,AW595,AX595,AY595,AZ595,BA595,BB595,BC595,BD595,BE595,BF595,BG595,BH595,BI595,BJ595,BK595,BL595,BM595,BN595,BO595,BP595,BQ595,BR595,BS595,BT595,BU595,BV595))</f>
        <v/>
      </c>
    </row>
    <row r="596" spans="1:76">
      <c r="A596" s="24"/>
      <c r="B596" s="24"/>
      <c r="C596" s="25"/>
      <c r="D596" s="25"/>
      <c r="E596" s="24"/>
      <c r="F596" s="56"/>
      <c r="G596" s="56"/>
      <c r="H596" s="25"/>
      <c r="J596" s="25"/>
      <c r="K596" s="25"/>
      <c r="L596" s="25"/>
      <c r="M596" s="25"/>
      <c r="O596" s="25"/>
      <c r="P596" s="2"/>
      <c r="Q596" s="2"/>
      <c r="R596" s="2"/>
      <c r="S596" s="2"/>
      <c r="T596" s="2"/>
      <c r="U596" s="2"/>
      <c r="W596" s="12" t="str">
        <f>IF(Tableau1[[#This Row],[Question]]="","",IF(COUNTIF(Tableau1[[#This Row],[Réponse a]:[Rép f est :]],"bonne")&lt;1,"Attention pas assez de bonnes réponses",""))</f>
        <v/>
      </c>
      <c r="X596" s="14" t="s">
        <v>13</v>
      </c>
      <c r="Y596" s="14">
        <f t="shared" si="123"/>
        <v>0</v>
      </c>
      <c r="Z596" s="14" t="s">
        <v>25</v>
      </c>
      <c r="AA596" s="14" t="str">
        <f>IF(OR(COUNTIF(Tableau1[[#This Row],[Réponse a]:[Rép f est :]],"bonne")&gt;1,Tableau1[[#This Row],[Forcer question multiple]]&lt;&gt;""),"questionmult","question")</f>
        <v>question</v>
      </c>
      <c r="AB596" s="14" t="s">
        <v>21</v>
      </c>
      <c r="AC596" s="14" t="str">
        <f t="shared" si="124"/>
        <v/>
      </c>
      <c r="AD596" s="14">
        <f t="shared" si="133"/>
        <v>596</v>
      </c>
      <c r="AE596" s="14" t="s">
        <v>14</v>
      </c>
      <c r="AF596" s="14" t="str">
        <f t="shared" si="125"/>
        <v>\bareme{b=,m=}</v>
      </c>
      <c r="AG596" s="14" t="str">
        <f t="shared" si="126"/>
        <v/>
      </c>
      <c r="AH596" s="15" t="str">
        <f t="shared" si="127"/>
        <v/>
      </c>
      <c r="AI596" s="15" t="str">
        <f t="shared" si="128"/>
        <v/>
      </c>
      <c r="AJ596" s="15" t="str">
        <f t="shared" si="129"/>
        <v/>
      </c>
      <c r="AK596" s="15" t="str">
        <f t="shared" si="130"/>
        <v/>
      </c>
      <c r="AL596" s="15" t="str">
        <f t="shared" si="131"/>
        <v/>
      </c>
      <c r="AN596" s="14" t="s">
        <v>27</v>
      </c>
      <c r="AO596" s="14" t="s">
        <v>22</v>
      </c>
      <c r="AP596" s="14">
        <f>Tableau1[[#This Row],[Rép a est :]]</f>
        <v>0</v>
      </c>
      <c r="AQ596" s="14" t="s">
        <v>23</v>
      </c>
      <c r="AR596" s="14">
        <f>Tableau1[[#This Row],[Réponse a]]</f>
        <v>0</v>
      </c>
      <c r="AS596" s="14" t="s">
        <v>14</v>
      </c>
      <c r="AT596" s="14" t="s">
        <v>22</v>
      </c>
      <c r="AU596" s="14">
        <f>Tableau1[[#This Row],[Rép b est :]]</f>
        <v>0</v>
      </c>
      <c r="AV596" s="14" t="s">
        <v>23</v>
      </c>
      <c r="AW596" s="14">
        <f>Tableau1[[#This Row],[Réponse b]]</f>
        <v>0</v>
      </c>
      <c r="AX596" s="14" t="s">
        <v>14</v>
      </c>
      <c r="AY596" s="14" t="str">
        <f>IF(Tableau1[[#This Row],[Réponse c]]="","","\")</f>
        <v/>
      </c>
      <c r="AZ596" s="14" t="str">
        <f>IF(Tableau1[[#This Row],[Réponse c]]="","",Tableau1[[#This Row],[Rép c est :]])</f>
        <v/>
      </c>
      <c r="BA596" s="14" t="str">
        <f>IF(Tableau1[[#This Row],[Réponse c]]="","","{")</f>
        <v/>
      </c>
      <c r="BB596" s="14" t="str">
        <f>IF(Tableau1[[#This Row],[Réponse c]]="","",Tableau1[[#This Row],[Réponse c]])</f>
        <v/>
      </c>
      <c r="BC596" s="14" t="str">
        <f>IF(Tableau1[[#This Row],[Réponse c]]="","","}")</f>
        <v/>
      </c>
      <c r="BD596" s="14" t="str">
        <f>IF(Tableau1[[#This Row],[Réponse d]]="","","\")</f>
        <v/>
      </c>
      <c r="BE596" s="14" t="str">
        <f>IF(Tableau1[[#This Row],[Réponse d]]="","",Tableau1[[#This Row],[Rép d est :]])</f>
        <v/>
      </c>
      <c r="BF596" s="14" t="str">
        <f>IF(Tableau1[[#This Row],[Réponse d]]="","","{")</f>
        <v/>
      </c>
      <c r="BG596" s="14" t="str">
        <f>IF(Tableau1[[#This Row],[Réponse d]]="","",Tableau1[[#This Row],[Réponse d]])</f>
        <v/>
      </c>
      <c r="BH596" s="14" t="str">
        <f>IF(Tableau1[[#This Row],[Réponse d]]="","","}")</f>
        <v/>
      </c>
      <c r="BI596" s="14" t="str">
        <f>IF(Tableau1[[#This Row],[Réponse e]]="","","\")</f>
        <v/>
      </c>
      <c r="BJ596" s="14" t="str">
        <f>IF(Tableau1[[#This Row],[Réponse e]]="","",Tableau1[[#This Row],[Rép e est :]])</f>
        <v/>
      </c>
      <c r="BK596" s="14" t="str">
        <f>IF(Tableau1[[#This Row],[Réponse e]]="","","{")</f>
        <v/>
      </c>
      <c r="BL596" s="14" t="str">
        <f>IF(Tableau1[[#This Row],[Réponse e]]="","",Tableau1[[#This Row],[Réponse e]])</f>
        <v/>
      </c>
      <c r="BM596" s="14" t="str">
        <f>IF(Tableau1[[#This Row],[Réponse e]]="","","}")</f>
        <v/>
      </c>
      <c r="BN596" s="14" t="str">
        <f>IF(Tableau1[[#This Row],[Réponse f]]="","","\")</f>
        <v/>
      </c>
      <c r="BO596" s="14" t="str">
        <f>IF(Tableau1[[#This Row],[Réponse f]]="","",Tableau1[[#This Row],[Rép f est :]])</f>
        <v/>
      </c>
      <c r="BP596" s="14" t="str">
        <f>IF(Tableau1[[#This Row],[Réponse f]]="","","{")</f>
        <v/>
      </c>
      <c r="BQ596" s="14" t="str">
        <f>IF(Tableau1[[#This Row],[Réponse f]]="","",Tableau1[[#This Row],[Réponse f]])</f>
        <v/>
      </c>
      <c r="BR596" s="14" t="str">
        <f>IF(Tableau1[[#This Row],[Réponse f]]="","","}")</f>
        <v/>
      </c>
      <c r="BS596" s="14" t="s">
        <v>24</v>
      </c>
      <c r="BT596" s="14" t="str">
        <f t="shared" si="132"/>
        <v>question</v>
      </c>
      <c r="BU596" s="14" t="s">
        <v>26</v>
      </c>
      <c r="BV596" s="14" t="s">
        <v>14</v>
      </c>
      <c r="BX596" s="1" t="str">
        <f>IF(Tableau1[[#This Row],[Question]]="","",CONCATENATE(X596,Y596,Z596,AA596,AB596,AC596,AD596,AE596,AF596,AG596,AH596,AI596,AJ596,AK596,AL596,AM596,AN596,AO596,AP596,AQ596,AR596,AS596,AT596,AU596,AV596,AW596,AX596,AY596,AZ596,BA596,BB596,BC596,BD596,BE596,BF596,BG596,BH596,BI596,BJ596,BK596,BL596,BM596,BN596,BO596,BP596,BQ596,BR596,BS596,BT596,BU596,BV596))</f>
        <v/>
      </c>
    </row>
    <row r="597" spans="1:76">
      <c r="A597" s="24"/>
      <c r="B597" s="24"/>
      <c r="C597" s="25"/>
      <c r="D597" s="25"/>
      <c r="E597" s="24"/>
      <c r="F597" s="56"/>
      <c r="G597" s="56"/>
      <c r="H597" s="25"/>
      <c r="J597" s="25"/>
      <c r="K597" s="25"/>
      <c r="L597" s="25"/>
      <c r="M597" s="25"/>
      <c r="O597" s="25"/>
      <c r="P597" s="2"/>
      <c r="Q597" s="2"/>
      <c r="R597" s="2"/>
      <c r="S597" s="2"/>
      <c r="T597" s="2"/>
      <c r="U597" s="2"/>
      <c r="W597" s="12" t="str">
        <f>IF(Tableau1[[#This Row],[Question]]="","",IF(COUNTIF(Tableau1[[#This Row],[Réponse a]:[Rép f est :]],"bonne")&lt;1,"Attention pas assez de bonnes réponses",""))</f>
        <v/>
      </c>
      <c r="X597" s="14" t="s">
        <v>13</v>
      </c>
      <c r="Y597" s="14">
        <f t="shared" si="123"/>
        <v>0</v>
      </c>
      <c r="Z597" s="14" t="s">
        <v>25</v>
      </c>
      <c r="AA597" s="14" t="str">
        <f>IF(OR(COUNTIF(Tableau1[[#This Row],[Réponse a]:[Rép f est :]],"bonne")&gt;1,Tableau1[[#This Row],[Forcer question multiple]]&lt;&gt;""),"questionmult","question")</f>
        <v>question</v>
      </c>
      <c r="AB597" s="14" t="s">
        <v>21</v>
      </c>
      <c r="AC597" s="14" t="str">
        <f t="shared" si="124"/>
        <v/>
      </c>
      <c r="AD597" s="14">
        <f t="shared" si="133"/>
        <v>597</v>
      </c>
      <c r="AE597" s="14" t="s">
        <v>14</v>
      </c>
      <c r="AF597" s="14" t="str">
        <f t="shared" si="125"/>
        <v>\bareme{b=,m=}</v>
      </c>
      <c r="AG597" s="14" t="str">
        <f t="shared" si="126"/>
        <v/>
      </c>
      <c r="AH597" s="15" t="str">
        <f t="shared" si="127"/>
        <v/>
      </c>
      <c r="AI597" s="15" t="str">
        <f t="shared" si="128"/>
        <v/>
      </c>
      <c r="AJ597" s="15" t="str">
        <f t="shared" si="129"/>
        <v/>
      </c>
      <c r="AK597" s="15" t="str">
        <f t="shared" si="130"/>
        <v/>
      </c>
      <c r="AL597" s="15" t="str">
        <f t="shared" si="131"/>
        <v/>
      </c>
      <c r="AN597" s="14" t="s">
        <v>27</v>
      </c>
      <c r="AO597" s="14" t="s">
        <v>22</v>
      </c>
      <c r="AP597" s="14">
        <f>Tableau1[[#This Row],[Rép a est :]]</f>
        <v>0</v>
      </c>
      <c r="AQ597" s="14" t="s">
        <v>23</v>
      </c>
      <c r="AR597" s="14">
        <f>Tableau1[[#This Row],[Réponse a]]</f>
        <v>0</v>
      </c>
      <c r="AS597" s="14" t="s">
        <v>14</v>
      </c>
      <c r="AT597" s="14" t="s">
        <v>22</v>
      </c>
      <c r="AU597" s="14">
        <f>Tableau1[[#This Row],[Rép b est :]]</f>
        <v>0</v>
      </c>
      <c r="AV597" s="14" t="s">
        <v>23</v>
      </c>
      <c r="AW597" s="14">
        <f>Tableau1[[#This Row],[Réponse b]]</f>
        <v>0</v>
      </c>
      <c r="AX597" s="14" t="s">
        <v>14</v>
      </c>
      <c r="AY597" s="14" t="str">
        <f>IF(Tableau1[[#This Row],[Réponse c]]="","","\")</f>
        <v/>
      </c>
      <c r="AZ597" s="14" t="str">
        <f>IF(Tableau1[[#This Row],[Réponse c]]="","",Tableau1[[#This Row],[Rép c est :]])</f>
        <v/>
      </c>
      <c r="BA597" s="14" t="str">
        <f>IF(Tableau1[[#This Row],[Réponse c]]="","","{")</f>
        <v/>
      </c>
      <c r="BB597" s="14" t="str">
        <f>IF(Tableau1[[#This Row],[Réponse c]]="","",Tableau1[[#This Row],[Réponse c]])</f>
        <v/>
      </c>
      <c r="BC597" s="14" t="str">
        <f>IF(Tableau1[[#This Row],[Réponse c]]="","","}")</f>
        <v/>
      </c>
      <c r="BD597" s="14" t="str">
        <f>IF(Tableau1[[#This Row],[Réponse d]]="","","\")</f>
        <v/>
      </c>
      <c r="BE597" s="14" t="str">
        <f>IF(Tableau1[[#This Row],[Réponse d]]="","",Tableau1[[#This Row],[Rép d est :]])</f>
        <v/>
      </c>
      <c r="BF597" s="14" t="str">
        <f>IF(Tableau1[[#This Row],[Réponse d]]="","","{")</f>
        <v/>
      </c>
      <c r="BG597" s="14" t="str">
        <f>IF(Tableau1[[#This Row],[Réponse d]]="","",Tableau1[[#This Row],[Réponse d]])</f>
        <v/>
      </c>
      <c r="BH597" s="14" t="str">
        <f>IF(Tableau1[[#This Row],[Réponse d]]="","","}")</f>
        <v/>
      </c>
      <c r="BI597" s="14" t="str">
        <f>IF(Tableau1[[#This Row],[Réponse e]]="","","\")</f>
        <v/>
      </c>
      <c r="BJ597" s="14" t="str">
        <f>IF(Tableau1[[#This Row],[Réponse e]]="","",Tableau1[[#This Row],[Rép e est :]])</f>
        <v/>
      </c>
      <c r="BK597" s="14" t="str">
        <f>IF(Tableau1[[#This Row],[Réponse e]]="","","{")</f>
        <v/>
      </c>
      <c r="BL597" s="14" t="str">
        <f>IF(Tableau1[[#This Row],[Réponse e]]="","",Tableau1[[#This Row],[Réponse e]])</f>
        <v/>
      </c>
      <c r="BM597" s="14" t="str">
        <f>IF(Tableau1[[#This Row],[Réponse e]]="","","}")</f>
        <v/>
      </c>
      <c r="BN597" s="14" t="str">
        <f>IF(Tableau1[[#This Row],[Réponse f]]="","","\")</f>
        <v/>
      </c>
      <c r="BO597" s="14" t="str">
        <f>IF(Tableau1[[#This Row],[Réponse f]]="","",Tableau1[[#This Row],[Rép f est :]])</f>
        <v/>
      </c>
      <c r="BP597" s="14" t="str">
        <f>IF(Tableau1[[#This Row],[Réponse f]]="","","{")</f>
        <v/>
      </c>
      <c r="BQ597" s="14" t="str">
        <f>IF(Tableau1[[#This Row],[Réponse f]]="","",Tableau1[[#This Row],[Réponse f]])</f>
        <v/>
      </c>
      <c r="BR597" s="14" t="str">
        <f>IF(Tableau1[[#This Row],[Réponse f]]="","","}")</f>
        <v/>
      </c>
      <c r="BS597" s="14" t="s">
        <v>24</v>
      </c>
      <c r="BT597" s="14" t="str">
        <f t="shared" si="132"/>
        <v>question</v>
      </c>
      <c r="BU597" s="14" t="s">
        <v>26</v>
      </c>
      <c r="BV597" s="14" t="s">
        <v>14</v>
      </c>
      <c r="BX597" s="1" t="str">
        <f>IF(Tableau1[[#This Row],[Question]]="","",CONCATENATE(X597,Y597,Z597,AA597,AB597,AC597,AD597,AE597,AF597,AG597,AH597,AI597,AJ597,AK597,AL597,AM597,AN597,AO597,AP597,AQ597,AR597,AS597,AT597,AU597,AV597,AW597,AX597,AY597,AZ597,BA597,BB597,BC597,BD597,BE597,BF597,BG597,BH597,BI597,BJ597,BK597,BL597,BM597,BN597,BO597,BP597,BQ597,BR597,BS597,BT597,BU597,BV597))</f>
        <v/>
      </c>
    </row>
    <row r="598" spans="1:76">
      <c r="A598" s="24"/>
      <c r="B598" s="24"/>
      <c r="C598" s="25"/>
      <c r="D598" s="25"/>
      <c r="E598" s="24"/>
      <c r="F598" s="56"/>
      <c r="G598" s="56"/>
      <c r="H598" s="25"/>
      <c r="J598" s="25"/>
      <c r="K598" s="25"/>
      <c r="L598" s="36"/>
      <c r="M598" s="25"/>
      <c r="O598" s="25"/>
      <c r="P598" s="2"/>
      <c r="Q598" s="2"/>
      <c r="R598" s="2"/>
      <c r="S598" s="2"/>
      <c r="T598" s="2"/>
      <c r="U598" s="2"/>
      <c r="W598" s="12" t="str">
        <f>IF(Tableau1[[#This Row],[Question]]="","",IF(COUNTIF(Tableau1[[#This Row],[Réponse a]:[Rép f est :]],"bonne")&lt;1,"Attention pas assez de bonnes réponses",""))</f>
        <v/>
      </c>
      <c r="X598" s="14" t="s">
        <v>13</v>
      </c>
      <c r="Y598" s="14">
        <f t="shared" si="123"/>
        <v>0</v>
      </c>
      <c r="Z598" s="14" t="s">
        <v>25</v>
      </c>
      <c r="AA598" s="14" t="str">
        <f>IF(OR(COUNTIF(Tableau1[[#This Row],[Réponse a]:[Rép f est :]],"bonne")&gt;1,Tableau1[[#This Row],[Forcer question multiple]]&lt;&gt;""),"questionmult","question")</f>
        <v>question</v>
      </c>
      <c r="AB598" s="14" t="s">
        <v>21</v>
      </c>
      <c r="AC598" s="14" t="str">
        <f t="shared" si="124"/>
        <v/>
      </c>
      <c r="AD598" s="14">
        <f t="shared" si="133"/>
        <v>598</v>
      </c>
      <c r="AE598" s="14" t="s">
        <v>14</v>
      </c>
      <c r="AF598" s="14" t="str">
        <f t="shared" si="125"/>
        <v>\bareme{b=,m=}</v>
      </c>
      <c r="AG598" s="14" t="str">
        <f t="shared" si="126"/>
        <v/>
      </c>
      <c r="AH598" s="15" t="str">
        <f t="shared" si="127"/>
        <v/>
      </c>
      <c r="AI598" s="15" t="str">
        <f t="shared" si="128"/>
        <v/>
      </c>
      <c r="AJ598" s="15" t="str">
        <f t="shared" si="129"/>
        <v/>
      </c>
      <c r="AK598" s="15" t="str">
        <f t="shared" si="130"/>
        <v/>
      </c>
      <c r="AL598" s="15" t="str">
        <f t="shared" si="131"/>
        <v/>
      </c>
      <c r="AN598" s="14" t="s">
        <v>27</v>
      </c>
      <c r="AO598" s="14" t="s">
        <v>22</v>
      </c>
      <c r="AP598" s="14">
        <f>Tableau1[[#This Row],[Rép a est :]]</f>
        <v>0</v>
      </c>
      <c r="AQ598" s="14" t="s">
        <v>23</v>
      </c>
      <c r="AR598" s="14">
        <f>Tableau1[[#This Row],[Réponse a]]</f>
        <v>0</v>
      </c>
      <c r="AS598" s="14" t="s">
        <v>14</v>
      </c>
      <c r="AT598" s="14" t="s">
        <v>22</v>
      </c>
      <c r="AU598" s="14">
        <f>Tableau1[[#This Row],[Rép b est :]]</f>
        <v>0</v>
      </c>
      <c r="AV598" s="14" t="s">
        <v>23</v>
      </c>
      <c r="AW598" s="14">
        <f>Tableau1[[#This Row],[Réponse b]]</f>
        <v>0</v>
      </c>
      <c r="AX598" s="14" t="s">
        <v>14</v>
      </c>
      <c r="AY598" s="14" t="str">
        <f>IF(Tableau1[[#This Row],[Réponse c]]="","","\")</f>
        <v/>
      </c>
      <c r="AZ598" s="14" t="str">
        <f>IF(Tableau1[[#This Row],[Réponse c]]="","",Tableau1[[#This Row],[Rép c est :]])</f>
        <v/>
      </c>
      <c r="BA598" s="14" t="str">
        <f>IF(Tableau1[[#This Row],[Réponse c]]="","","{")</f>
        <v/>
      </c>
      <c r="BB598" s="14" t="str">
        <f>IF(Tableau1[[#This Row],[Réponse c]]="","",Tableau1[[#This Row],[Réponse c]])</f>
        <v/>
      </c>
      <c r="BC598" s="14" t="str">
        <f>IF(Tableau1[[#This Row],[Réponse c]]="","","}")</f>
        <v/>
      </c>
      <c r="BD598" s="14" t="str">
        <f>IF(Tableau1[[#This Row],[Réponse d]]="","","\")</f>
        <v/>
      </c>
      <c r="BE598" s="14" t="str">
        <f>IF(Tableau1[[#This Row],[Réponse d]]="","",Tableau1[[#This Row],[Rép d est :]])</f>
        <v/>
      </c>
      <c r="BF598" s="14" t="str">
        <f>IF(Tableau1[[#This Row],[Réponse d]]="","","{")</f>
        <v/>
      </c>
      <c r="BG598" s="14" t="str">
        <f>IF(Tableau1[[#This Row],[Réponse d]]="","",Tableau1[[#This Row],[Réponse d]])</f>
        <v/>
      </c>
      <c r="BH598" s="14" t="str">
        <f>IF(Tableau1[[#This Row],[Réponse d]]="","","}")</f>
        <v/>
      </c>
      <c r="BI598" s="14" t="str">
        <f>IF(Tableau1[[#This Row],[Réponse e]]="","","\")</f>
        <v/>
      </c>
      <c r="BJ598" s="14" t="str">
        <f>IF(Tableau1[[#This Row],[Réponse e]]="","",Tableau1[[#This Row],[Rép e est :]])</f>
        <v/>
      </c>
      <c r="BK598" s="14" t="str">
        <f>IF(Tableau1[[#This Row],[Réponse e]]="","","{")</f>
        <v/>
      </c>
      <c r="BL598" s="14" t="str">
        <f>IF(Tableau1[[#This Row],[Réponse e]]="","",Tableau1[[#This Row],[Réponse e]])</f>
        <v/>
      </c>
      <c r="BM598" s="14" t="str">
        <f>IF(Tableau1[[#This Row],[Réponse e]]="","","}")</f>
        <v/>
      </c>
      <c r="BN598" s="14" t="str">
        <f>IF(Tableau1[[#This Row],[Réponse f]]="","","\")</f>
        <v/>
      </c>
      <c r="BO598" s="14" t="str">
        <f>IF(Tableau1[[#This Row],[Réponse f]]="","",Tableau1[[#This Row],[Rép f est :]])</f>
        <v/>
      </c>
      <c r="BP598" s="14" t="str">
        <f>IF(Tableau1[[#This Row],[Réponse f]]="","","{")</f>
        <v/>
      </c>
      <c r="BQ598" s="14" t="str">
        <f>IF(Tableau1[[#This Row],[Réponse f]]="","",Tableau1[[#This Row],[Réponse f]])</f>
        <v/>
      </c>
      <c r="BR598" s="14" t="str">
        <f>IF(Tableau1[[#This Row],[Réponse f]]="","","}")</f>
        <v/>
      </c>
      <c r="BS598" s="14" t="s">
        <v>24</v>
      </c>
      <c r="BT598" s="14" t="str">
        <f t="shared" si="132"/>
        <v>question</v>
      </c>
      <c r="BU598" s="14" t="s">
        <v>26</v>
      </c>
      <c r="BV598" s="14" t="s">
        <v>14</v>
      </c>
      <c r="BX598" s="1" t="str">
        <f>IF(Tableau1[[#This Row],[Question]]="","",CONCATENATE(X598,Y598,Z598,AA598,AB598,AC598,AD598,AE598,AF598,AG598,AH598,AI598,AJ598,AK598,AL598,AM598,AN598,AO598,AP598,AQ598,AR598,AS598,AT598,AU598,AV598,AW598,AX598,AY598,AZ598,BA598,BB598,BC598,BD598,BE598,BF598,BG598,BH598,BI598,BJ598,BK598,BL598,BM598,BN598,BO598,BP598,BQ598,BR598,BS598,BT598,BU598,BV598))</f>
        <v/>
      </c>
    </row>
    <row r="599" spans="1:76">
      <c r="A599" s="24"/>
      <c r="B599" s="24"/>
      <c r="C599" s="25"/>
      <c r="D599" s="25"/>
      <c r="E599" s="24"/>
      <c r="F599" s="56"/>
      <c r="G599" s="56"/>
      <c r="H599" s="25"/>
      <c r="J599" s="25"/>
      <c r="K599" s="25"/>
      <c r="L599" s="25"/>
      <c r="M599" s="25"/>
      <c r="O599" s="25"/>
      <c r="P599" s="2"/>
      <c r="Q599" s="2"/>
      <c r="R599" s="2"/>
      <c r="S599" s="2"/>
      <c r="T599" s="2"/>
      <c r="U599" s="2"/>
      <c r="W599" s="12" t="str">
        <f>IF(Tableau1[[#This Row],[Question]]="","",IF(COUNTIF(Tableau1[[#This Row],[Réponse a]:[Rép f est :]],"bonne")&lt;1,"Attention pas assez de bonnes réponses",""))</f>
        <v/>
      </c>
      <c r="X599" s="14" t="s">
        <v>13</v>
      </c>
      <c r="Y599" s="14">
        <f t="shared" si="123"/>
        <v>0</v>
      </c>
      <c r="Z599" s="14" t="s">
        <v>25</v>
      </c>
      <c r="AA599" s="14" t="str">
        <f>IF(OR(COUNTIF(Tableau1[[#This Row],[Réponse a]:[Rép f est :]],"bonne")&gt;1,Tableau1[[#This Row],[Forcer question multiple]]&lt;&gt;""),"questionmult","question")</f>
        <v>question</v>
      </c>
      <c r="AB599" s="14" t="s">
        <v>21</v>
      </c>
      <c r="AC599" s="14" t="str">
        <f t="shared" si="124"/>
        <v/>
      </c>
      <c r="AD599" s="14">
        <f t="shared" si="133"/>
        <v>599</v>
      </c>
      <c r="AE599" s="14" t="s">
        <v>14</v>
      </c>
      <c r="AF599" s="14" t="str">
        <f t="shared" si="125"/>
        <v>\bareme{b=,m=}</v>
      </c>
      <c r="AG599" s="14" t="str">
        <f t="shared" si="126"/>
        <v/>
      </c>
      <c r="AH599" s="15" t="str">
        <f t="shared" si="127"/>
        <v/>
      </c>
      <c r="AI599" s="15" t="str">
        <f t="shared" si="128"/>
        <v/>
      </c>
      <c r="AJ599" s="15" t="str">
        <f t="shared" si="129"/>
        <v/>
      </c>
      <c r="AK599" s="15" t="str">
        <f t="shared" si="130"/>
        <v/>
      </c>
      <c r="AL599" s="15" t="str">
        <f t="shared" si="131"/>
        <v/>
      </c>
      <c r="AN599" s="14" t="s">
        <v>27</v>
      </c>
      <c r="AO599" s="14" t="s">
        <v>22</v>
      </c>
      <c r="AP599" s="14">
        <f>Tableau1[[#This Row],[Rép a est :]]</f>
        <v>0</v>
      </c>
      <c r="AQ599" s="14" t="s">
        <v>23</v>
      </c>
      <c r="AR599" s="14">
        <f>Tableau1[[#This Row],[Réponse a]]</f>
        <v>0</v>
      </c>
      <c r="AS599" s="14" t="s">
        <v>14</v>
      </c>
      <c r="AT599" s="14" t="s">
        <v>22</v>
      </c>
      <c r="AU599" s="14">
        <f>Tableau1[[#This Row],[Rép b est :]]</f>
        <v>0</v>
      </c>
      <c r="AV599" s="14" t="s">
        <v>23</v>
      </c>
      <c r="AW599" s="14">
        <f>Tableau1[[#This Row],[Réponse b]]</f>
        <v>0</v>
      </c>
      <c r="AX599" s="14" t="s">
        <v>14</v>
      </c>
      <c r="AY599" s="14" t="str">
        <f>IF(Tableau1[[#This Row],[Réponse c]]="","","\")</f>
        <v/>
      </c>
      <c r="AZ599" s="14" t="str">
        <f>IF(Tableau1[[#This Row],[Réponse c]]="","",Tableau1[[#This Row],[Rép c est :]])</f>
        <v/>
      </c>
      <c r="BA599" s="14" t="str">
        <f>IF(Tableau1[[#This Row],[Réponse c]]="","","{")</f>
        <v/>
      </c>
      <c r="BB599" s="14" t="str">
        <f>IF(Tableau1[[#This Row],[Réponse c]]="","",Tableau1[[#This Row],[Réponse c]])</f>
        <v/>
      </c>
      <c r="BC599" s="14" t="str">
        <f>IF(Tableau1[[#This Row],[Réponse c]]="","","}")</f>
        <v/>
      </c>
      <c r="BD599" s="14" t="str">
        <f>IF(Tableau1[[#This Row],[Réponse d]]="","","\")</f>
        <v/>
      </c>
      <c r="BE599" s="14" t="str">
        <f>IF(Tableau1[[#This Row],[Réponse d]]="","",Tableau1[[#This Row],[Rép d est :]])</f>
        <v/>
      </c>
      <c r="BF599" s="14" t="str">
        <f>IF(Tableau1[[#This Row],[Réponse d]]="","","{")</f>
        <v/>
      </c>
      <c r="BG599" s="14" t="str">
        <f>IF(Tableau1[[#This Row],[Réponse d]]="","",Tableau1[[#This Row],[Réponse d]])</f>
        <v/>
      </c>
      <c r="BH599" s="14" t="str">
        <f>IF(Tableau1[[#This Row],[Réponse d]]="","","}")</f>
        <v/>
      </c>
      <c r="BI599" s="14" t="str">
        <f>IF(Tableau1[[#This Row],[Réponse e]]="","","\")</f>
        <v/>
      </c>
      <c r="BJ599" s="14" t="str">
        <f>IF(Tableau1[[#This Row],[Réponse e]]="","",Tableau1[[#This Row],[Rép e est :]])</f>
        <v/>
      </c>
      <c r="BK599" s="14" t="str">
        <f>IF(Tableau1[[#This Row],[Réponse e]]="","","{")</f>
        <v/>
      </c>
      <c r="BL599" s="14" t="str">
        <f>IF(Tableau1[[#This Row],[Réponse e]]="","",Tableau1[[#This Row],[Réponse e]])</f>
        <v/>
      </c>
      <c r="BM599" s="14" t="str">
        <f>IF(Tableau1[[#This Row],[Réponse e]]="","","}")</f>
        <v/>
      </c>
      <c r="BN599" s="14" t="str">
        <f>IF(Tableau1[[#This Row],[Réponse f]]="","","\")</f>
        <v/>
      </c>
      <c r="BO599" s="14" t="str">
        <f>IF(Tableau1[[#This Row],[Réponse f]]="","",Tableau1[[#This Row],[Rép f est :]])</f>
        <v/>
      </c>
      <c r="BP599" s="14" t="str">
        <f>IF(Tableau1[[#This Row],[Réponse f]]="","","{")</f>
        <v/>
      </c>
      <c r="BQ599" s="14" t="str">
        <f>IF(Tableau1[[#This Row],[Réponse f]]="","",Tableau1[[#This Row],[Réponse f]])</f>
        <v/>
      </c>
      <c r="BR599" s="14" t="str">
        <f>IF(Tableau1[[#This Row],[Réponse f]]="","","}")</f>
        <v/>
      </c>
      <c r="BS599" s="14" t="s">
        <v>24</v>
      </c>
      <c r="BT599" s="14" t="str">
        <f t="shared" si="132"/>
        <v>question</v>
      </c>
      <c r="BU599" s="14" t="s">
        <v>26</v>
      </c>
      <c r="BV599" s="14" t="s">
        <v>14</v>
      </c>
      <c r="BX599" s="1" t="str">
        <f>IF(Tableau1[[#This Row],[Question]]="","",CONCATENATE(X599,Y599,Z599,AA599,AB599,AC599,AD599,AE599,AF599,AG599,AH599,AI599,AJ599,AK599,AL599,AM599,AN599,AO599,AP599,AQ599,AR599,AS599,AT599,AU599,AV599,AW599,AX599,AY599,AZ599,BA599,BB599,BC599,BD599,BE599,BF599,BG599,BH599,BI599,BJ599,BK599,BL599,BM599,BN599,BO599,BP599,BQ599,BR599,BS599,BT599,BU599,BV599))</f>
        <v/>
      </c>
    </row>
    <row r="600" spans="1:76">
      <c r="A600" s="24"/>
      <c r="B600" s="24"/>
      <c r="C600" s="25"/>
      <c r="D600" s="25"/>
      <c r="E600" s="24"/>
      <c r="F600" s="56"/>
      <c r="G600" s="56"/>
      <c r="H600" s="25"/>
      <c r="J600" s="25"/>
      <c r="K600" s="25"/>
      <c r="L600" s="25"/>
      <c r="M600" s="25"/>
      <c r="O600" s="4"/>
      <c r="P600" s="2"/>
      <c r="Q600" s="2"/>
      <c r="R600" s="2"/>
      <c r="S600" s="2"/>
      <c r="T600" s="2"/>
      <c r="U600" s="2"/>
      <c r="W600" s="12" t="str">
        <f>IF(Tableau1[[#This Row],[Question]]="","",IF(COUNTIF(Tableau1[[#This Row],[Réponse a]:[Rép f est :]],"bonne")&lt;1,"Attention pas assez de bonnes réponses",""))</f>
        <v/>
      </c>
      <c r="X600" s="14" t="s">
        <v>13</v>
      </c>
      <c r="Y600" s="14">
        <f t="shared" si="123"/>
        <v>0</v>
      </c>
      <c r="Z600" s="14" t="s">
        <v>25</v>
      </c>
      <c r="AA600" s="14" t="str">
        <f>IF(OR(COUNTIF(Tableau1[[#This Row],[Réponse a]:[Rép f est :]],"bonne")&gt;1,Tableau1[[#This Row],[Forcer question multiple]]&lt;&gt;""),"questionmult","question")</f>
        <v>question</v>
      </c>
      <c r="AB600" s="14" t="s">
        <v>21</v>
      </c>
      <c r="AC600" s="14" t="str">
        <f t="shared" si="124"/>
        <v/>
      </c>
      <c r="AD600" s="14">
        <f t="shared" si="133"/>
        <v>600</v>
      </c>
      <c r="AE600" s="14" t="s">
        <v>14</v>
      </c>
      <c r="AF600" s="14" t="str">
        <f t="shared" si="125"/>
        <v>\bareme{b=,m=}</v>
      </c>
      <c r="AG600" s="14" t="str">
        <f t="shared" si="126"/>
        <v/>
      </c>
      <c r="AH600" s="15" t="str">
        <f t="shared" si="127"/>
        <v/>
      </c>
      <c r="AI600" s="15" t="str">
        <f t="shared" si="128"/>
        <v/>
      </c>
      <c r="AJ600" s="15" t="str">
        <f t="shared" si="129"/>
        <v/>
      </c>
      <c r="AK600" s="15" t="str">
        <f t="shared" si="130"/>
        <v/>
      </c>
      <c r="AL600" s="15" t="str">
        <f t="shared" si="131"/>
        <v/>
      </c>
      <c r="AN600" s="14" t="s">
        <v>27</v>
      </c>
      <c r="AO600" s="14" t="s">
        <v>22</v>
      </c>
      <c r="AP600" s="14">
        <f>Tableau1[[#This Row],[Rép a est :]]</f>
        <v>0</v>
      </c>
      <c r="AQ600" s="14" t="s">
        <v>23</v>
      </c>
      <c r="AR600" s="14">
        <f>Tableau1[[#This Row],[Réponse a]]</f>
        <v>0</v>
      </c>
      <c r="AS600" s="14" t="s">
        <v>14</v>
      </c>
      <c r="AT600" s="14" t="s">
        <v>22</v>
      </c>
      <c r="AU600" s="14">
        <f>Tableau1[[#This Row],[Rép b est :]]</f>
        <v>0</v>
      </c>
      <c r="AV600" s="14" t="s">
        <v>23</v>
      </c>
      <c r="AW600" s="14">
        <f>Tableau1[[#This Row],[Réponse b]]</f>
        <v>0</v>
      </c>
      <c r="AX600" s="14" t="s">
        <v>14</v>
      </c>
      <c r="AY600" s="14" t="str">
        <f>IF(Tableau1[[#This Row],[Réponse c]]="","","\")</f>
        <v/>
      </c>
      <c r="AZ600" s="14" t="str">
        <f>IF(Tableau1[[#This Row],[Réponse c]]="","",Tableau1[[#This Row],[Rép c est :]])</f>
        <v/>
      </c>
      <c r="BA600" s="14" t="str">
        <f>IF(Tableau1[[#This Row],[Réponse c]]="","","{")</f>
        <v/>
      </c>
      <c r="BB600" s="14" t="str">
        <f>IF(Tableau1[[#This Row],[Réponse c]]="","",Tableau1[[#This Row],[Réponse c]])</f>
        <v/>
      </c>
      <c r="BC600" s="14" t="str">
        <f>IF(Tableau1[[#This Row],[Réponse c]]="","","}")</f>
        <v/>
      </c>
      <c r="BD600" s="14" t="str">
        <f>IF(Tableau1[[#This Row],[Réponse d]]="","","\")</f>
        <v/>
      </c>
      <c r="BE600" s="14" t="str">
        <f>IF(Tableau1[[#This Row],[Réponse d]]="","",Tableau1[[#This Row],[Rép d est :]])</f>
        <v/>
      </c>
      <c r="BF600" s="14" t="str">
        <f>IF(Tableau1[[#This Row],[Réponse d]]="","","{")</f>
        <v/>
      </c>
      <c r="BG600" s="14" t="str">
        <f>IF(Tableau1[[#This Row],[Réponse d]]="","",Tableau1[[#This Row],[Réponse d]])</f>
        <v/>
      </c>
      <c r="BH600" s="14" t="str">
        <f>IF(Tableau1[[#This Row],[Réponse d]]="","","}")</f>
        <v/>
      </c>
      <c r="BI600" s="14" t="str">
        <f>IF(Tableau1[[#This Row],[Réponse e]]="","","\")</f>
        <v/>
      </c>
      <c r="BJ600" s="14" t="str">
        <f>IF(Tableau1[[#This Row],[Réponse e]]="","",Tableau1[[#This Row],[Rép e est :]])</f>
        <v/>
      </c>
      <c r="BK600" s="14" t="str">
        <f>IF(Tableau1[[#This Row],[Réponse e]]="","","{")</f>
        <v/>
      </c>
      <c r="BL600" s="14" t="str">
        <f>IF(Tableau1[[#This Row],[Réponse e]]="","",Tableau1[[#This Row],[Réponse e]])</f>
        <v/>
      </c>
      <c r="BM600" s="14" t="str">
        <f>IF(Tableau1[[#This Row],[Réponse e]]="","","}")</f>
        <v/>
      </c>
      <c r="BN600" s="14" t="str">
        <f>IF(Tableau1[[#This Row],[Réponse f]]="","","\")</f>
        <v/>
      </c>
      <c r="BO600" s="14" t="str">
        <f>IF(Tableau1[[#This Row],[Réponse f]]="","",Tableau1[[#This Row],[Rép f est :]])</f>
        <v/>
      </c>
      <c r="BP600" s="14" t="str">
        <f>IF(Tableau1[[#This Row],[Réponse f]]="","","{")</f>
        <v/>
      </c>
      <c r="BQ600" s="14" t="str">
        <f>IF(Tableau1[[#This Row],[Réponse f]]="","",Tableau1[[#This Row],[Réponse f]])</f>
        <v/>
      </c>
      <c r="BR600" s="14" t="str">
        <f>IF(Tableau1[[#This Row],[Réponse f]]="","","}")</f>
        <v/>
      </c>
      <c r="BS600" s="14" t="s">
        <v>24</v>
      </c>
      <c r="BT600" s="14" t="str">
        <f t="shared" si="132"/>
        <v>question</v>
      </c>
      <c r="BU600" s="14" t="s">
        <v>26</v>
      </c>
      <c r="BV600" s="14" t="s">
        <v>14</v>
      </c>
      <c r="BX600" s="1" t="str">
        <f>IF(Tableau1[[#This Row],[Question]]="","",CONCATENATE(X600,Y600,Z600,AA600,AB600,AC600,AD600,AE600,AF600,AG600,AH600,AI600,AJ600,AK600,AL600,AM600,AN600,AO600,AP600,AQ600,AR600,AS600,AT600,AU600,AV600,AW600,AX600,AY600,AZ600,BA600,BB600,BC600,BD600,BE600,BF600,BG600,BH600,BI600,BJ600,BK600,BL600,BM600,BN600,BO600,BP600,BQ600,BR600,BS600,BT600,BU600,BV600))</f>
        <v/>
      </c>
    </row>
    <row r="601" spans="1:76">
      <c r="A601" s="24"/>
      <c r="B601" s="24"/>
      <c r="C601" s="25"/>
      <c r="D601" s="25"/>
      <c r="E601" s="24"/>
      <c r="F601" s="56"/>
      <c r="G601" s="56"/>
      <c r="H601" s="25"/>
      <c r="J601" s="25"/>
      <c r="K601" s="25"/>
      <c r="L601" s="25"/>
      <c r="M601" s="25"/>
      <c r="O601" s="4"/>
      <c r="P601" s="2"/>
      <c r="Q601" s="2"/>
      <c r="R601" s="2"/>
      <c r="S601" s="2"/>
      <c r="T601" s="2"/>
      <c r="U601" s="2"/>
      <c r="W601" s="12" t="str">
        <f>IF(Tableau1[[#This Row],[Question]]="","",IF(COUNTIF(Tableau1[[#This Row],[Réponse a]:[Rép f est :]],"bonne")&lt;1,"Attention pas assez de bonnes réponses",""))</f>
        <v/>
      </c>
      <c r="X601" s="14" t="s">
        <v>13</v>
      </c>
      <c r="Y601" s="14">
        <f t="shared" si="123"/>
        <v>0</v>
      </c>
      <c r="Z601" s="14" t="s">
        <v>25</v>
      </c>
      <c r="AA601" s="14" t="str">
        <f>IF(OR(COUNTIF(Tableau1[[#This Row],[Réponse a]:[Rép f est :]],"bonne")&gt;1,Tableau1[[#This Row],[Forcer question multiple]]&lt;&gt;""),"questionmult","question")</f>
        <v>question</v>
      </c>
      <c r="AB601" s="14" t="s">
        <v>21</v>
      </c>
      <c r="AC601" s="14" t="str">
        <f t="shared" si="124"/>
        <v/>
      </c>
      <c r="AD601" s="14">
        <f t="shared" si="133"/>
        <v>601</v>
      </c>
      <c r="AE601" s="14" t="s">
        <v>14</v>
      </c>
      <c r="AF601" s="14" t="str">
        <f t="shared" si="125"/>
        <v>\bareme{b=,m=}</v>
      </c>
      <c r="AG601" s="14" t="str">
        <f t="shared" si="126"/>
        <v/>
      </c>
      <c r="AH601" s="15" t="str">
        <f t="shared" si="127"/>
        <v/>
      </c>
      <c r="AI601" s="15" t="str">
        <f t="shared" si="128"/>
        <v/>
      </c>
      <c r="AJ601" s="15" t="str">
        <f t="shared" si="129"/>
        <v/>
      </c>
      <c r="AK601" s="15" t="str">
        <f t="shared" si="130"/>
        <v/>
      </c>
      <c r="AL601" s="15" t="str">
        <f t="shared" si="131"/>
        <v/>
      </c>
      <c r="AN601" s="14" t="s">
        <v>27</v>
      </c>
      <c r="AO601" s="14" t="s">
        <v>22</v>
      </c>
      <c r="AP601" s="14">
        <f>Tableau1[[#This Row],[Rép a est :]]</f>
        <v>0</v>
      </c>
      <c r="AQ601" s="14" t="s">
        <v>23</v>
      </c>
      <c r="AR601" s="14">
        <f>Tableau1[[#This Row],[Réponse a]]</f>
        <v>0</v>
      </c>
      <c r="AS601" s="14" t="s">
        <v>14</v>
      </c>
      <c r="AT601" s="14" t="s">
        <v>22</v>
      </c>
      <c r="AU601" s="14">
        <f>Tableau1[[#This Row],[Rép b est :]]</f>
        <v>0</v>
      </c>
      <c r="AV601" s="14" t="s">
        <v>23</v>
      </c>
      <c r="AW601" s="14">
        <f>Tableau1[[#This Row],[Réponse b]]</f>
        <v>0</v>
      </c>
      <c r="AX601" s="14" t="s">
        <v>14</v>
      </c>
      <c r="AY601" s="14" t="str">
        <f>IF(Tableau1[[#This Row],[Réponse c]]="","","\")</f>
        <v/>
      </c>
      <c r="AZ601" s="14" t="str">
        <f>IF(Tableau1[[#This Row],[Réponse c]]="","",Tableau1[[#This Row],[Rép c est :]])</f>
        <v/>
      </c>
      <c r="BA601" s="14" t="str">
        <f>IF(Tableau1[[#This Row],[Réponse c]]="","","{")</f>
        <v/>
      </c>
      <c r="BB601" s="14" t="str">
        <f>IF(Tableau1[[#This Row],[Réponse c]]="","",Tableau1[[#This Row],[Réponse c]])</f>
        <v/>
      </c>
      <c r="BC601" s="14" t="str">
        <f>IF(Tableau1[[#This Row],[Réponse c]]="","","}")</f>
        <v/>
      </c>
      <c r="BD601" s="14" t="str">
        <f>IF(Tableau1[[#This Row],[Réponse d]]="","","\")</f>
        <v/>
      </c>
      <c r="BE601" s="14" t="str">
        <f>IF(Tableau1[[#This Row],[Réponse d]]="","",Tableau1[[#This Row],[Rép d est :]])</f>
        <v/>
      </c>
      <c r="BF601" s="14" t="str">
        <f>IF(Tableau1[[#This Row],[Réponse d]]="","","{")</f>
        <v/>
      </c>
      <c r="BG601" s="14" t="str">
        <f>IF(Tableau1[[#This Row],[Réponse d]]="","",Tableau1[[#This Row],[Réponse d]])</f>
        <v/>
      </c>
      <c r="BH601" s="14" t="str">
        <f>IF(Tableau1[[#This Row],[Réponse d]]="","","}")</f>
        <v/>
      </c>
      <c r="BI601" s="14" t="str">
        <f>IF(Tableau1[[#This Row],[Réponse e]]="","","\")</f>
        <v/>
      </c>
      <c r="BJ601" s="14" t="str">
        <f>IF(Tableau1[[#This Row],[Réponse e]]="","",Tableau1[[#This Row],[Rép e est :]])</f>
        <v/>
      </c>
      <c r="BK601" s="14" t="str">
        <f>IF(Tableau1[[#This Row],[Réponse e]]="","","{")</f>
        <v/>
      </c>
      <c r="BL601" s="14" t="str">
        <f>IF(Tableau1[[#This Row],[Réponse e]]="","",Tableau1[[#This Row],[Réponse e]])</f>
        <v/>
      </c>
      <c r="BM601" s="14" t="str">
        <f>IF(Tableau1[[#This Row],[Réponse e]]="","","}")</f>
        <v/>
      </c>
      <c r="BN601" s="14" t="str">
        <f>IF(Tableau1[[#This Row],[Réponse f]]="","","\")</f>
        <v/>
      </c>
      <c r="BO601" s="14" t="str">
        <f>IF(Tableau1[[#This Row],[Réponse f]]="","",Tableau1[[#This Row],[Rép f est :]])</f>
        <v/>
      </c>
      <c r="BP601" s="14" t="str">
        <f>IF(Tableau1[[#This Row],[Réponse f]]="","","{")</f>
        <v/>
      </c>
      <c r="BQ601" s="14" t="str">
        <f>IF(Tableau1[[#This Row],[Réponse f]]="","",Tableau1[[#This Row],[Réponse f]])</f>
        <v/>
      </c>
      <c r="BR601" s="14" t="str">
        <f>IF(Tableau1[[#This Row],[Réponse f]]="","","}")</f>
        <v/>
      </c>
      <c r="BS601" s="14" t="s">
        <v>24</v>
      </c>
      <c r="BT601" s="14" t="str">
        <f t="shared" si="132"/>
        <v>question</v>
      </c>
      <c r="BU601" s="14" t="s">
        <v>26</v>
      </c>
      <c r="BV601" s="14" t="s">
        <v>14</v>
      </c>
      <c r="BX601" s="1" t="str">
        <f>IF(Tableau1[[#This Row],[Question]]="","",CONCATENATE(X601,Y601,Z601,AA601,AB601,AC601,AD601,AE601,AF601,AG601,AH601,AI601,AJ601,AK601,AL601,AM601,AN601,AO601,AP601,AQ601,AR601,AS601,AT601,AU601,AV601,AW601,AX601,AY601,AZ601,BA601,BB601,BC601,BD601,BE601,BF601,BG601,BH601,BI601,BJ601,BK601,BL601,BM601,BN601,BO601,BP601,BQ601,BR601,BS601,BT601,BU601,BV601))</f>
        <v/>
      </c>
    </row>
    <row r="602" spans="1:76">
      <c r="A602" s="24"/>
      <c r="B602" s="24"/>
      <c r="C602" s="25"/>
      <c r="D602" s="25"/>
      <c r="E602" s="24"/>
      <c r="F602" s="56"/>
      <c r="G602" s="56"/>
      <c r="H602" s="25"/>
      <c r="J602" s="25"/>
      <c r="K602" s="25"/>
      <c r="L602" s="25"/>
      <c r="M602" s="25"/>
      <c r="O602" s="4"/>
      <c r="P602" s="2"/>
      <c r="Q602" s="2"/>
      <c r="R602" s="2"/>
      <c r="S602" s="2"/>
      <c r="T602" s="2"/>
      <c r="U602" s="2"/>
      <c r="W602" s="12" t="str">
        <f>IF(Tableau1[[#This Row],[Question]]="","",IF(COUNTIF(Tableau1[[#This Row],[Réponse a]:[Rép f est :]],"bonne")&lt;1,"Attention pas assez de bonnes réponses",""))</f>
        <v/>
      </c>
      <c r="X602" s="14" t="s">
        <v>13</v>
      </c>
      <c r="Y602" s="14">
        <f t="shared" si="123"/>
        <v>0</v>
      </c>
      <c r="Z602" s="14" t="s">
        <v>25</v>
      </c>
      <c r="AA602" s="14" t="str">
        <f>IF(OR(COUNTIF(Tableau1[[#This Row],[Réponse a]:[Rép f est :]],"bonne")&gt;1,Tableau1[[#This Row],[Forcer question multiple]]&lt;&gt;""),"questionmult","question")</f>
        <v>question</v>
      </c>
      <c r="AB602" s="14" t="s">
        <v>21</v>
      </c>
      <c r="AC602" s="14" t="str">
        <f t="shared" si="124"/>
        <v/>
      </c>
      <c r="AD602" s="14">
        <f t="shared" si="133"/>
        <v>602</v>
      </c>
      <c r="AE602" s="14" t="s">
        <v>14</v>
      </c>
      <c r="AF602" s="14" t="str">
        <f t="shared" si="125"/>
        <v>\bareme{b=,m=}</v>
      </c>
      <c r="AG602" s="14" t="str">
        <f t="shared" si="126"/>
        <v/>
      </c>
      <c r="AH602" s="15" t="str">
        <f t="shared" si="127"/>
        <v/>
      </c>
      <c r="AI602" s="15" t="str">
        <f t="shared" si="128"/>
        <v/>
      </c>
      <c r="AJ602" s="15" t="str">
        <f t="shared" si="129"/>
        <v/>
      </c>
      <c r="AK602" s="15" t="str">
        <f t="shared" si="130"/>
        <v/>
      </c>
      <c r="AL602" s="15" t="str">
        <f t="shared" si="131"/>
        <v/>
      </c>
      <c r="AN602" s="14" t="s">
        <v>27</v>
      </c>
      <c r="AO602" s="14" t="s">
        <v>22</v>
      </c>
      <c r="AP602" s="14">
        <f>Tableau1[[#This Row],[Rép a est :]]</f>
        <v>0</v>
      </c>
      <c r="AQ602" s="14" t="s">
        <v>23</v>
      </c>
      <c r="AR602" s="14">
        <f>Tableau1[[#This Row],[Réponse a]]</f>
        <v>0</v>
      </c>
      <c r="AS602" s="14" t="s">
        <v>14</v>
      </c>
      <c r="AT602" s="14" t="s">
        <v>22</v>
      </c>
      <c r="AU602" s="14">
        <f>Tableau1[[#This Row],[Rép b est :]]</f>
        <v>0</v>
      </c>
      <c r="AV602" s="14" t="s">
        <v>23</v>
      </c>
      <c r="AW602" s="14">
        <f>Tableau1[[#This Row],[Réponse b]]</f>
        <v>0</v>
      </c>
      <c r="AX602" s="14" t="s">
        <v>14</v>
      </c>
      <c r="AY602" s="14" t="str">
        <f>IF(Tableau1[[#This Row],[Réponse c]]="","","\")</f>
        <v/>
      </c>
      <c r="AZ602" s="14" t="str">
        <f>IF(Tableau1[[#This Row],[Réponse c]]="","",Tableau1[[#This Row],[Rép c est :]])</f>
        <v/>
      </c>
      <c r="BA602" s="14" t="str">
        <f>IF(Tableau1[[#This Row],[Réponse c]]="","","{")</f>
        <v/>
      </c>
      <c r="BB602" s="14" t="str">
        <f>IF(Tableau1[[#This Row],[Réponse c]]="","",Tableau1[[#This Row],[Réponse c]])</f>
        <v/>
      </c>
      <c r="BC602" s="14" t="str">
        <f>IF(Tableau1[[#This Row],[Réponse c]]="","","}")</f>
        <v/>
      </c>
      <c r="BD602" s="14" t="str">
        <f>IF(Tableau1[[#This Row],[Réponse d]]="","","\")</f>
        <v/>
      </c>
      <c r="BE602" s="14" t="str">
        <f>IF(Tableau1[[#This Row],[Réponse d]]="","",Tableau1[[#This Row],[Rép d est :]])</f>
        <v/>
      </c>
      <c r="BF602" s="14" t="str">
        <f>IF(Tableau1[[#This Row],[Réponse d]]="","","{")</f>
        <v/>
      </c>
      <c r="BG602" s="14" t="str">
        <f>IF(Tableau1[[#This Row],[Réponse d]]="","",Tableau1[[#This Row],[Réponse d]])</f>
        <v/>
      </c>
      <c r="BH602" s="14" t="str">
        <f>IF(Tableau1[[#This Row],[Réponse d]]="","","}")</f>
        <v/>
      </c>
      <c r="BI602" s="14" t="str">
        <f>IF(Tableau1[[#This Row],[Réponse e]]="","","\")</f>
        <v/>
      </c>
      <c r="BJ602" s="14" t="str">
        <f>IF(Tableau1[[#This Row],[Réponse e]]="","",Tableau1[[#This Row],[Rép e est :]])</f>
        <v/>
      </c>
      <c r="BK602" s="14" t="str">
        <f>IF(Tableau1[[#This Row],[Réponse e]]="","","{")</f>
        <v/>
      </c>
      <c r="BL602" s="14" t="str">
        <f>IF(Tableau1[[#This Row],[Réponse e]]="","",Tableau1[[#This Row],[Réponse e]])</f>
        <v/>
      </c>
      <c r="BM602" s="14" t="str">
        <f>IF(Tableau1[[#This Row],[Réponse e]]="","","}")</f>
        <v/>
      </c>
      <c r="BN602" s="14" t="str">
        <f>IF(Tableau1[[#This Row],[Réponse f]]="","","\")</f>
        <v/>
      </c>
      <c r="BO602" s="14" t="str">
        <f>IF(Tableau1[[#This Row],[Réponse f]]="","",Tableau1[[#This Row],[Rép f est :]])</f>
        <v/>
      </c>
      <c r="BP602" s="14" t="str">
        <f>IF(Tableau1[[#This Row],[Réponse f]]="","","{")</f>
        <v/>
      </c>
      <c r="BQ602" s="14" t="str">
        <f>IF(Tableau1[[#This Row],[Réponse f]]="","",Tableau1[[#This Row],[Réponse f]])</f>
        <v/>
      </c>
      <c r="BR602" s="14" t="str">
        <f>IF(Tableau1[[#This Row],[Réponse f]]="","","}")</f>
        <v/>
      </c>
      <c r="BS602" s="14" t="s">
        <v>24</v>
      </c>
      <c r="BT602" s="14" t="str">
        <f t="shared" si="132"/>
        <v>question</v>
      </c>
      <c r="BU602" s="14" t="s">
        <v>26</v>
      </c>
      <c r="BV602" s="14" t="s">
        <v>14</v>
      </c>
      <c r="BX602" s="1" t="str">
        <f>IF(Tableau1[[#This Row],[Question]]="","",CONCATENATE(X602,Y602,Z602,AA602,AB602,AC602,AD602,AE602,AF602,AG602,AH602,AI602,AJ602,AK602,AL602,AM602,AN602,AO602,AP602,AQ602,AR602,AS602,AT602,AU602,AV602,AW602,AX602,AY602,AZ602,BA602,BB602,BC602,BD602,BE602,BF602,BG602,BH602,BI602,BJ602,BK602,BL602,BM602,BN602,BO602,BP602,BQ602,BR602,BS602,BT602,BU602,BV602))</f>
        <v/>
      </c>
    </row>
    <row r="603" spans="1:76">
      <c r="A603" s="24"/>
      <c r="B603" s="24"/>
      <c r="C603" s="25"/>
      <c r="D603" s="25"/>
      <c r="E603" s="24"/>
      <c r="F603" s="56"/>
      <c r="G603" s="56"/>
      <c r="H603" s="25"/>
      <c r="J603" s="25"/>
      <c r="K603" s="25"/>
      <c r="L603" s="25"/>
      <c r="M603" s="25"/>
      <c r="O603" s="4"/>
      <c r="P603" s="2"/>
      <c r="Q603" s="2"/>
      <c r="R603" s="2"/>
      <c r="S603" s="2"/>
      <c r="T603" s="2"/>
      <c r="U603" s="2"/>
      <c r="W603" s="12" t="str">
        <f>IF(Tableau1[[#This Row],[Question]]="","",IF(COUNTIF(Tableau1[[#This Row],[Réponse a]:[Rép f est :]],"bonne")&lt;1,"Attention pas assez de bonnes réponses",""))</f>
        <v/>
      </c>
      <c r="X603" s="14" t="s">
        <v>13</v>
      </c>
      <c r="Y603" s="14">
        <f t="shared" si="123"/>
        <v>0</v>
      </c>
      <c r="Z603" s="14" t="s">
        <v>25</v>
      </c>
      <c r="AA603" s="14" t="str">
        <f>IF(OR(COUNTIF(Tableau1[[#This Row],[Réponse a]:[Rép f est :]],"bonne")&gt;1,Tableau1[[#This Row],[Forcer question multiple]]&lt;&gt;""),"questionmult","question")</f>
        <v>question</v>
      </c>
      <c r="AB603" s="14" t="s">
        <v>21</v>
      </c>
      <c r="AC603" s="14" t="str">
        <f t="shared" si="124"/>
        <v/>
      </c>
      <c r="AD603" s="14">
        <f t="shared" si="133"/>
        <v>603</v>
      </c>
      <c r="AE603" s="14" t="s">
        <v>14</v>
      </c>
      <c r="AF603" s="14" t="str">
        <f t="shared" si="125"/>
        <v>\bareme{b=,m=}</v>
      </c>
      <c r="AG603" s="14" t="str">
        <f t="shared" si="126"/>
        <v/>
      </c>
      <c r="AH603" s="15" t="str">
        <f t="shared" si="127"/>
        <v/>
      </c>
      <c r="AI603" s="15" t="str">
        <f t="shared" si="128"/>
        <v/>
      </c>
      <c r="AJ603" s="15" t="str">
        <f t="shared" si="129"/>
        <v/>
      </c>
      <c r="AK603" s="15" t="str">
        <f t="shared" si="130"/>
        <v/>
      </c>
      <c r="AL603" s="15" t="str">
        <f t="shared" si="131"/>
        <v/>
      </c>
      <c r="AN603" s="14" t="s">
        <v>27</v>
      </c>
      <c r="AO603" s="14" t="s">
        <v>22</v>
      </c>
      <c r="AP603" s="14">
        <f>Tableau1[[#This Row],[Rép a est :]]</f>
        <v>0</v>
      </c>
      <c r="AQ603" s="14" t="s">
        <v>23</v>
      </c>
      <c r="AR603" s="14">
        <f>Tableau1[[#This Row],[Réponse a]]</f>
        <v>0</v>
      </c>
      <c r="AS603" s="14" t="s">
        <v>14</v>
      </c>
      <c r="AT603" s="14" t="s">
        <v>22</v>
      </c>
      <c r="AU603" s="14">
        <f>Tableau1[[#This Row],[Rép b est :]]</f>
        <v>0</v>
      </c>
      <c r="AV603" s="14" t="s">
        <v>23</v>
      </c>
      <c r="AW603" s="14">
        <f>Tableau1[[#This Row],[Réponse b]]</f>
        <v>0</v>
      </c>
      <c r="AX603" s="14" t="s">
        <v>14</v>
      </c>
      <c r="AY603" s="14" t="str">
        <f>IF(Tableau1[[#This Row],[Réponse c]]="","","\")</f>
        <v/>
      </c>
      <c r="AZ603" s="14" t="str">
        <f>IF(Tableau1[[#This Row],[Réponse c]]="","",Tableau1[[#This Row],[Rép c est :]])</f>
        <v/>
      </c>
      <c r="BA603" s="14" t="str">
        <f>IF(Tableau1[[#This Row],[Réponse c]]="","","{")</f>
        <v/>
      </c>
      <c r="BB603" s="14" t="str">
        <f>IF(Tableau1[[#This Row],[Réponse c]]="","",Tableau1[[#This Row],[Réponse c]])</f>
        <v/>
      </c>
      <c r="BC603" s="14" t="str">
        <f>IF(Tableau1[[#This Row],[Réponse c]]="","","}")</f>
        <v/>
      </c>
      <c r="BD603" s="14" t="str">
        <f>IF(Tableau1[[#This Row],[Réponse d]]="","","\")</f>
        <v/>
      </c>
      <c r="BE603" s="14" t="str">
        <f>IF(Tableau1[[#This Row],[Réponse d]]="","",Tableau1[[#This Row],[Rép d est :]])</f>
        <v/>
      </c>
      <c r="BF603" s="14" t="str">
        <f>IF(Tableau1[[#This Row],[Réponse d]]="","","{")</f>
        <v/>
      </c>
      <c r="BG603" s="14" t="str">
        <f>IF(Tableau1[[#This Row],[Réponse d]]="","",Tableau1[[#This Row],[Réponse d]])</f>
        <v/>
      </c>
      <c r="BH603" s="14" t="str">
        <f>IF(Tableau1[[#This Row],[Réponse d]]="","","}")</f>
        <v/>
      </c>
      <c r="BI603" s="14" t="str">
        <f>IF(Tableau1[[#This Row],[Réponse e]]="","","\")</f>
        <v/>
      </c>
      <c r="BJ603" s="14" t="str">
        <f>IF(Tableau1[[#This Row],[Réponse e]]="","",Tableau1[[#This Row],[Rép e est :]])</f>
        <v/>
      </c>
      <c r="BK603" s="14" t="str">
        <f>IF(Tableau1[[#This Row],[Réponse e]]="","","{")</f>
        <v/>
      </c>
      <c r="BL603" s="14" t="str">
        <f>IF(Tableau1[[#This Row],[Réponse e]]="","",Tableau1[[#This Row],[Réponse e]])</f>
        <v/>
      </c>
      <c r="BM603" s="14" t="str">
        <f>IF(Tableau1[[#This Row],[Réponse e]]="","","}")</f>
        <v/>
      </c>
      <c r="BN603" s="14" t="str">
        <f>IF(Tableau1[[#This Row],[Réponse f]]="","","\")</f>
        <v/>
      </c>
      <c r="BO603" s="14" t="str">
        <f>IF(Tableau1[[#This Row],[Réponse f]]="","",Tableau1[[#This Row],[Rép f est :]])</f>
        <v/>
      </c>
      <c r="BP603" s="14" t="str">
        <f>IF(Tableau1[[#This Row],[Réponse f]]="","","{")</f>
        <v/>
      </c>
      <c r="BQ603" s="14" t="str">
        <f>IF(Tableau1[[#This Row],[Réponse f]]="","",Tableau1[[#This Row],[Réponse f]])</f>
        <v/>
      </c>
      <c r="BR603" s="14" t="str">
        <f>IF(Tableau1[[#This Row],[Réponse f]]="","","}")</f>
        <v/>
      </c>
      <c r="BS603" s="14" t="s">
        <v>24</v>
      </c>
      <c r="BT603" s="14" t="str">
        <f t="shared" si="132"/>
        <v>question</v>
      </c>
      <c r="BU603" s="14" t="s">
        <v>26</v>
      </c>
      <c r="BV603" s="14" t="s">
        <v>14</v>
      </c>
      <c r="BX603" s="1" t="str">
        <f>IF(Tableau1[[#This Row],[Question]]="","",CONCATENATE(X603,Y603,Z603,AA603,AB603,AC603,AD603,AE603,AF603,AG603,AH603,AI603,AJ603,AK603,AL603,AM603,AN603,AO603,AP603,AQ603,AR603,AS603,AT603,AU603,AV603,AW603,AX603,AY603,AZ603,BA603,BB603,BC603,BD603,BE603,BF603,BG603,BH603,BI603,BJ603,BK603,BL603,BM603,BN603,BO603,BP603,BQ603,BR603,BS603,BT603,BU603,BV603))</f>
        <v/>
      </c>
    </row>
    <row r="604" spans="1:76">
      <c r="A604" s="24"/>
      <c r="B604" s="24"/>
      <c r="C604" s="25"/>
      <c r="D604" s="25"/>
      <c r="E604" s="24"/>
      <c r="F604" s="56"/>
      <c r="G604" s="56"/>
      <c r="H604" s="25"/>
      <c r="J604" s="25"/>
      <c r="K604" s="25"/>
      <c r="L604" s="25"/>
      <c r="M604" s="25"/>
      <c r="O604" s="4"/>
      <c r="P604" s="2"/>
      <c r="Q604" s="2"/>
      <c r="R604" s="2"/>
      <c r="S604" s="2"/>
      <c r="T604" s="2"/>
      <c r="U604" s="2"/>
      <c r="W604" s="12" t="str">
        <f>IF(Tableau1[[#This Row],[Question]]="","",IF(COUNTIF(Tableau1[[#This Row],[Réponse a]:[Rép f est :]],"bonne")&lt;1,"Attention pas assez de bonnes réponses",""))</f>
        <v/>
      </c>
      <c r="X604" s="14" t="s">
        <v>13</v>
      </c>
      <c r="Y604" s="14">
        <f t="shared" si="123"/>
        <v>0</v>
      </c>
      <c r="Z604" s="14" t="s">
        <v>25</v>
      </c>
      <c r="AA604" s="14" t="str">
        <f>IF(OR(COUNTIF(Tableau1[[#This Row],[Réponse a]:[Rép f est :]],"bonne")&gt;1,Tableau1[[#This Row],[Forcer question multiple]]&lt;&gt;""),"questionmult","question")</f>
        <v>question</v>
      </c>
      <c r="AB604" s="14" t="s">
        <v>21</v>
      </c>
      <c r="AC604" s="14" t="str">
        <f t="shared" si="124"/>
        <v/>
      </c>
      <c r="AD604" s="14">
        <f t="shared" si="133"/>
        <v>604</v>
      </c>
      <c r="AE604" s="14" t="s">
        <v>14</v>
      </c>
      <c r="AF604" s="14" t="str">
        <f t="shared" si="125"/>
        <v>\bareme{b=,m=}</v>
      </c>
      <c r="AG604" s="14" t="str">
        <f t="shared" si="126"/>
        <v/>
      </c>
      <c r="AH604" s="15" t="str">
        <f t="shared" si="127"/>
        <v/>
      </c>
      <c r="AI604" s="15" t="str">
        <f t="shared" si="128"/>
        <v/>
      </c>
      <c r="AJ604" s="15" t="str">
        <f t="shared" si="129"/>
        <v/>
      </c>
      <c r="AK604" s="15" t="str">
        <f t="shared" si="130"/>
        <v/>
      </c>
      <c r="AL604" s="15" t="str">
        <f t="shared" si="131"/>
        <v/>
      </c>
      <c r="AN604" s="14" t="s">
        <v>27</v>
      </c>
      <c r="AO604" s="14" t="s">
        <v>22</v>
      </c>
      <c r="AP604" s="14">
        <f>Tableau1[[#This Row],[Rép a est :]]</f>
        <v>0</v>
      </c>
      <c r="AQ604" s="14" t="s">
        <v>23</v>
      </c>
      <c r="AR604" s="14">
        <f>Tableau1[[#This Row],[Réponse a]]</f>
        <v>0</v>
      </c>
      <c r="AS604" s="14" t="s">
        <v>14</v>
      </c>
      <c r="AT604" s="14" t="s">
        <v>22</v>
      </c>
      <c r="AU604" s="14">
        <f>Tableau1[[#This Row],[Rép b est :]]</f>
        <v>0</v>
      </c>
      <c r="AV604" s="14" t="s">
        <v>23</v>
      </c>
      <c r="AW604" s="14">
        <f>Tableau1[[#This Row],[Réponse b]]</f>
        <v>0</v>
      </c>
      <c r="AX604" s="14" t="s">
        <v>14</v>
      </c>
      <c r="AY604" s="14" t="str">
        <f>IF(Tableau1[[#This Row],[Réponse c]]="","","\")</f>
        <v/>
      </c>
      <c r="AZ604" s="14" t="str">
        <f>IF(Tableau1[[#This Row],[Réponse c]]="","",Tableau1[[#This Row],[Rép c est :]])</f>
        <v/>
      </c>
      <c r="BA604" s="14" t="str">
        <f>IF(Tableau1[[#This Row],[Réponse c]]="","","{")</f>
        <v/>
      </c>
      <c r="BB604" s="14" t="str">
        <f>IF(Tableau1[[#This Row],[Réponse c]]="","",Tableau1[[#This Row],[Réponse c]])</f>
        <v/>
      </c>
      <c r="BC604" s="14" t="str">
        <f>IF(Tableau1[[#This Row],[Réponse c]]="","","}")</f>
        <v/>
      </c>
      <c r="BD604" s="14" t="str">
        <f>IF(Tableau1[[#This Row],[Réponse d]]="","","\")</f>
        <v/>
      </c>
      <c r="BE604" s="14" t="str">
        <f>IF(Tableau1[[#This Row],[Réponse d]]="","",Tableau1[[#This Row],[Rép d est :]])</f>
        <v/>
      </c>
      <c r="BF604" s="14" t="str">
        <f>IF(Tableau1[[#This Row],[Réponse d]]="","","{")</f>
        <v/>
      </c>
      <c r="BG604" s="14" t="str">
        <f>IF(Tableau1[[#This Row],[Réponse d]]="","",Tableau1[[#This Row],[Réponse d]])</f>
        <v/>
      </c>
      <c r="BH604" s="14" t="str">
        <f>IF(Tableau1[[#This Row],[Réponse d]]="","","}")</f>
        <v/>
      </c>
      <c r="BI604" s="14" t="str">
        <f>IF(Tableau1[[#This Row],[Réponse e]]="","","\")</f>
        <v/>
      </c>
      <c r="BJ604" s="14" t="str">
        <f>IF(Tableau1[[#This Row],[Réponse e]]="","",Tableau1[[#This Row],[Rép e est :]])</f>
        <v/>
      </c>
      <c r="BK604" s="14" t="str">
        <f>IF(Tableau1[[#This Row],[Réponse e]]="","","{")</f>
        <v/>
      </c>
      <c r="BL604" s="14" t="str">
        <f>IF(Tableau1[[#This Row],[Réponse e]]="","",Tableau1[[#This Row],[Réponse e]])</f>
        <v/>
      </c>
      <c r="BM604" s="14" t="str">
        <f>IF(Tableau1[[#This Row],[Réponse e]]="","","}")</f>
        <v/>
      </c>
      <c r="BN604" s="14" t="str">
        <f>IF(Tableau1[[#This Row],[Réponse f]]="","","\")</f>
        <v/>
      </c>
      <c r="BO604" s="14" t="str">
        <f>IF(Tableau1[[#This Row],[Réponse f]]="","",Tableau1[[#This Row],[Rép f est :]])</f>
        <v/>
      </c>
      <c r="BP604" s="14" t="str">
        <f>IF(Tableau1[[#This Row],[Réponse f]]="","","{")</f>
        <v/>
      </c>
      <c r="BQ604" s="14" t="str">
        <f>IF(Tableau1[[#This Row],[Réponse f]]="","",Tableau1[[#This Row],[Réponse f]])</f>
        <v/>
      </c>
      <c r="BR604" s="14" t="str">
        <f>IF(Tableau1[[#This Row],[Réponse f]]="","","}")</f>
        <v/>
      </c>
      <c r="BS604" s="14" t="s">
        <v>24</v>
      </c>
      <c r="BT604" s="14" t="str">
        <f t="shared" si="132"/>
        <v>question</v>
      </c>
      <c r="BU604" s="14" t="s">
        <v>26</v>
      </c>
      <c r="BV604" s="14" t="s">
        <v>14</v>
      </c>
      <c r="BX604" s="1" t="str">
        <f>IF(Tableau1[[#This Row],[Question]]="","",CONCATENATE(X604,Y604,Z604,AA604,AB604,AC604,AD604,AE604,AF604,AG604,AH604,AI604,AJ604,AK604,AL604,AM604,AN604,AO604,AP604,AQ604,AR604,AS604,AT604,AU604,AV604,AW604,AX604,AY604,AZ604,BA604,BB604,BC604,BD604,BE604,BF604,BG604,BH604,BI604,BJ604,BK604,BL604,BM604,BN604,BO604,BP604,BQ604,BR604,BS604,BT604,BU604,BV604))</f>
        <v/>
      </c>
    </row>
    <row r="605" spans="1:76">
      <c r="A605" s="24"/>
      <c r="B605" s="24"/>
      <c r="C605" s="25"/>
      <c r="D605" s="25"/>
      <c r="E605" s="24"/>
      <c r="F605" s="56"/>
      <c r="G605" s="56"/>
      <c r="H605" s="25"/>
      <c r="J605" s="25"/>
      <c r="K605" s="25"/>
      <c r="L605" s="25"/>
      <c r="M605" s="25"/>
      <c r="O605" s="4"/>
      <c r="P605" s="2"/>
      <c r="Q605" s="2"/>
      <c r="R605" s="2"/>
      <c r="S605" s="2"/>
      <c r="T605" s="2"/>
      <c r="U605" s="2"/>
      <c r="W605" s="12" t="str">
        <f>IF(Tableau1[[#This Row],[Question]]="","",IF(COUNTIF(Tableau1[[#This Row],[Réponse a]:[Rép f est :]],"bonne")&lt;1,"Attention pas assez de bonnes réponses",""))</f>
        <v/>
      </c>
      <c r="X605" s="14" t="s">
        <v>13</v>
      </c>
      <c r="Y605" s="14">
        <f t="shared" si="123"/>
        <v>0</v>
      </c>
      <c r="Z605" s="14" t="s">
        <v>25</v>
      </c>
      <c r="AA605" s="14" t="str">
        <f>IF(OR(COUNTIF(Tableau1[[#This Row],[Réponse a]:[Rép f est :]],"bonne")&gt;1,Tableau1[[#This Row],[Forcer question multiple]]&lt;&gt;""),"questionmult","question")</f>
        <v>question</v>
      </c>
      <c r="AB605" s="14" t="s">
        <v>21</v>
      </c>
      <c r="AC605" s="14" t="str">
        <f t="shared" si="124"/>
        <v/>
      </c>
      <c r="AD605" s="14">
        <f t="shared" si="133"/>
        <v>605</v>
      </c>
      <c r="AE605" s="14" t="s">
        <v>14</v>
      </c>
      <c r="AF605" s="14" t="str">
        <f t="shared" si="125"/>
        <v>\bareme{b=,m=}</v>
      </c>
      <c r="AG605" s="14" t="str">
        <f t="shared" si="126"/>
        <v/>
      </c>
      <c r="AH605" s="15" t="str">
        <f t="shared" si="127"/>
        <v/>
      </c>
      <c r="AI605" s="15" t="str">
        <f t="shared" si="128"/>
        <v/>
      </c>
      <c r="AJ605" s="15" t="str">
        <f t="shared" si="129"/>
        <v/>
      </c>
      <c r="AK605" s="15" t="str">
        <f t="shared" si="130"/>
        <v/>
      </c>
      <c r="AL605" s="15" t="str">
        <f t="shared" si="131"/>
        <v/>
      </c>
      <c r="AN605" s="14" t="s">
        <v>27</v>
      </c>
      <c r="AO605" s="14" t="s">
        <v>22</v>
      </c>
      <c r="AP605" s="14">
        <f>Tableau1[[#This Row],[Rép a est :]]</f>
        <v>0</v>
      </c>
      <c r="AQ605" s="14" t="s">
        <v>23</v>
      </c>
      <c r="AR605" s="14">
        <f>Tableau1[[#This Row],[Réponse a]]</f>
        <v>0</v>
      </c>
      <c r="AS605" s="14" t="s">
        <v>14</v>
      </c>
      <c r="AT605" s="14" t="s">
        <v>22</v>
      </c>
      <c r="AU605" s="14">
        <f>Tableau1[[#This Row],[Rép b est :]]</f>
        <v>0</v>
      </c>
      <c r="AV605" s="14" t="s">
        <v>23</v>
      </c>
      <c r="AW605" s="14">
        <f>Tableau1[[#This Row],[Réponse b]]</f>
        <v>0</v>
      </c>
      <c r="AX605" s="14" t="s">
        <v>14</v>
      </c>
      <c r="AY605" s="14" t="str">
        <f>IF(Tableau1[[#This Row],[Réponse c]]="","","\")</f>
        <v/>
      </c>
      <c r="AZ605" s="14" t="str">
        <f>IF(Tableau1[[#This Row],[Réponse c]]="","",Tableau1[[#This Row],[Rép c est :]])</f>
        <v/>
      </c>
      <c r="BA605" s="14" t="str">
        <f>IF(Tableau1[[#This Row],[Réponse c]]="","","{")</f>
        <v/>
      </c>
      <c r="BB605" s="14" t="str">
        <f>IF(Tableau1[[#This Row],[Réponse c]]="","",Tableau1[[#This Row],[Réponse c]])</f>
        <v/>
      </c>
      <c r="BC605" s="14" t="str">
        <f>IF(Tableau1[[#This Row],[Réponse c]]="","","}")</f>
        <v/>
      </c>
      <c r="BD605" s="14" t="str">
        <f>IF(Tableau1[[#This Row],[Réponse d]]="","","\")</f>
        <v/>
      </c>
      <c r="BE605" s="14" t="str">
        <f>IF(Tableau1[[#This Row],[Réponse d]]="","",Tableau1[[#This Row],[Rép d est :]])</f>
        <v/>
      </c>
      <c r="BF605" s="14" t="str">
        <f>IF(Tableau1[[#This Row],[Réponse d]]="","","{")</f>
        <v/>
      </c>
      <c r="BG605" s="14" t="str">
        <f>IF(Tableau1[[#This Row],[Réponse d]]="","",Tableau1[[#This Row],[Réponse d]])</f>
        <v/>
      </c>
      <c r="BH605" s="14" t="str">
        <f>IF(Tableau1[[#This Row],[Réponse d]]="","","}")</f>
        <v/>
      </c>
      <c r="BI605" s="14" t="str">
        <f>IF(Tableau1[[#This Row],[Réponse e]]="","","\")</f>
        <v/>
      </c>
      <c r="BJ605" s="14" t="str">
        <f>IF(Tableau1[[#This Row],[Réponse e]]="","",Tableau1[[#This Row],[Rép e est :]])</f>
        <v/>
      </c>
      <c r="BK605" s="14" t="str">
        <f>IF(Tableau1[[#This Row],[Réponse e]]="","","{")</f>
        <v/>
      </c>
      <c r="BL605" s="14" t="str">
        <f>IF(Tableau1[[#This Row],[Réponse e]]="","",Tableau1[[#This Row],[Réponse e]])</f>
        <v/>
      </c>
      <c r="BM605" s="14" t="str">
        <f>IF(Tableau1[[#This Row],[Réponse e]]="","","}")</f>
        <v/>
      </c>
      <c r="BN605" s="14" t="str">
        <f>IF(Tableau1[[#This Row],[Réponse f]]="","","\")</f>
        <v/>
      </c>
      <c r="BO605" s="14" t="str">
        <f>IF(Tableau1[[#This Row],[Réponse f]]="","",Tableau1[[#This Row],[Rép f est :]])</f>
        <v/>
      </c>
      <c r="BP605" s="14" t="str">
        <f>IF(Tableau1[[#This Row],[Réponse f]]="","","{")</f>
        <v/>
      </c>
      <c r="BQ605" s="14" t="str">
        <f>IF(Tableau1[[#This Row],[Réponse f]]="","",Tableau1[[#This Row],[Réponse f]])</f>
        <v/>
      </c>
      <c r="BR605" s="14" t="str">
        <f>IF(Tableau1[[#This Row],[Réponse f]]="","","}")</f>
        <v/>
      </c>
      <c r="BS605" s="14" t="s">
        <v>24</v>
      </c>
      <c r="BT605" s="14" t="str">
        <f t="shared" si="132"/>
        <v>question</v>
      </c>
      <c r="BU605" s="14" t="s">
        <v>26</v>
      </c>
      <c r="BV605" s="14" t="s">
        <v>14</v>
      </c>
      <c r="BX605" s="1" t="str">
        <f>IF(Tableau1[[#This Row],[Question]]="","",CONCATENATE(X605,Y605,Z605,AA605,AB605,AC605,AD605,AE605,AF605,AG605,AH605,AI605,AJ605,AK605,AL605,AM605,AN605,AO605,AP605,AQ605,AR605,AS605,AT605,AU605,AV605,AW605,AX605,AY605,AZ605,BA605,BB605,BC605,BD605,BE605,BF605,BG605,BH605,BI605,BJ605,BK605,BL605,BM605,BN605,BO605,BP605,BQ605,BR605,BS605,BT605,BU605,BV605))</f>
        <v/>
      </c>
    </row>
    <row r="606" spans="1:76">
      <c r="A606" s="24"/>
      <c r="B606" s="24"/>
      <c r="C606" s="25"/>
      <c r="D606" s="25"/>
      <c r="E606" s="24"/>
      <c r="F606" s="56"/>
      <c r="G606" s="56"/>
      <c r="H606" s="25"/>
      <c r="J606" s="25"/>
      <c r="K606" s="25"/>
      <c r="L606" s="25"/>
      <c r="M606" s="25"/>
      <c r="O606" s="25"/>
      <c r="P606" s="2"/>
      <c r="Q606" s="2"/>
      <c r="R606" s="2"/>
      <c r="S606" s="2"/>
      <c r="T606" s="2"/>
      <c r="U606" s="2"/>
      <c r="W606" s="12" t="str">
        <f>IF(Tableau1[[#This Row],[Question]]="","",IF(COUNTIF(Tableau1[[#This Row],[Réponse a]:[Rép f est :]],"bonne")&lt;1,"Attention pas assez de bonnes réponses",""))</f>
        <v/>
      </c>
      <c r="X606" s="14" t="s">
        <v>13</v>
      </c>
      <c r="Y606" s="14">
        <f t="shared" si="123"/>
        <v>0</v>
      </c>
      <c r="Z606" s="14" t="s">
        <v>25</v>
      </c>
      <c r="AA606" s="14" t="str">
        <f>IF(OR(COUNTIF(Tableau1[[#This Row],[Réponse a]:[Rép f est :]],"bonne")&gt;1,Tableau1[[#This Row],[Forcer question multiple]]&lt;&gt;""),"questionmult","question")</f>
        <v>question</v>
      </c>
      <c r="AB606" s="14" t="s">
        <v>21</v>
      </c>
      <c r="AC606" s="14" t="str">
        <f t="shared" si="124"/>
        <v/>
      </c>
      <c r="AD606" s="14">
        <f t="shared" si="133"/>
        <v>606</v>
      </c>
      <c r="AE606" s="14" t="s">
        <v>14</v>
      </c>
      <c r="AF606" s="14" t="str">
        <f t="shared" si="125"/>
        <v>\bareme{b=,m=}</v>
      </c>
      <c r="AG606" s="14" t="str">
        <f t="shared" si="126"/>
        <v/>
      </c>
      <c r="AH606" s="15" t="str">
        <f t="shared" si="127"/>
        <v/>
      </c>
      <c r="AI606" s="15" t="str">
        <f t="shared" si="128"/>
        <v/>
      </c>
      <c r="AJ606" s="15" t="str">
        <f t="shared" si="129"/>
        <v/>
      </c>
      <c r="AK606" s="15" t="str">
        <f t="shared" si="130"/>
        <v/>
      </c>
      <c r="AL606" s="15" t="str">
        <f t="shared" si="131"/>
        <v/>
      </c>
      <c r="AN606" s="14" t="s">
        <v>27</v>
      </c>
      <c r="AO606" s="14" t="s">
        <v>22</v>
      </c>
      <c r="AP606" s="14">
        <f>Tableau1[[#This Row],[Rép a est :]]</f>
        <v>0</v>
      </c>
      <c r="AQ606" s="14" t="s">
        <v>23</v>
      </c>
      <c r="AR606" s="14">
        <f>Tableau1[[#This Row],[Réponse a]]</f>
        <v>0</v>
      </c>
      <c r="AS606" s="14" t="s">
        <v>14</v>
      </c>
      <c r="AT606" s="14" t="s">
        <v>22</v>
      </c>
      <c r="AU606" s="14">
        <f>Tableau1[[#This Row],[Rép b est :]]</f>
        <v>0</v>
      </c>
      <c r="AV606" s="14" t="s">
        <v>23</v>
      </c>
      <c r="AW606" s="14">
        <f>Tableau1[[#This Row],[Réponse b]]</f>
        <v>0</v>
      </c>
      <c r="AX606" s="14" t="s">
        <v>14</v>
      </c>
      <c r="AY606" s="14" t="str">
        <f>IF(Tableau1[[#This Row],[Réponse c]]="","","\")</f>
        <v/>
      </c>
      <c r="AZ606" s="14" t="str">
        <f>IF(Tableau1[[#This Row],[Réponse c]]="","",Tableau1[[#This Row],[Rép c est :]])</f>
        <v/>
      </c>
      <c r="BA606" s="14" t="str">
        <f>IF(Tableau1[[#This Row],[Réponse c]]="","","{")</f>
        <v/>
      </c>
      <c r="BB606" s="14" t="str">
        <f>IF(Tableau1[[#This Row],[Réponse c]]="","",Tableau1[[#This Row],[Réponse c]])</f>
        <v/>
      </c>
      <c r="BC606" s="14" t="str">
        <f>IF(Tableau1[[#This Row],[Réponse c]]="","","}")</f>
        <v/>
      </c>
      <c r="BD606" s="14" t="str">
        <f>IF(Tableau1[[#This Row],[Réponse d]]="","","\")</f>
        <v/>
      </c>
      <c r="BE606" s="14" t="str">
        <f>IF(Tableau1[[#This Row],[Réponse d]]="","",Tableau1[[#This Row],[Rép d est :]])</f>
        <v/>
      </c>
      <c r="BF606" s="14" t="str">
        <f>IF(Tableau1[[#This Row],[Réponse d]]="","","{")</f>
        <v/>
      </c>
      <c r="BG606" s="14" t="str">
        <f>IF(Tableau1[[#This Row],[Réponse d]]="","",Tableau1[[#This Row],[Réponse d]])</f>
        <v/>
      </c>
      <c r="BH606" s="14" t="str">
        <f>IF(Tableau1[[#This Row],[Réponse d]]="","","}")</f>
        <v/>
      </c>
      <c r="BI606" s="14" t="str">
        <f>IF(Tableau1[[#This Row],[Réponse e]]="","","\")</f>
        <v/>
      </c>
      <c r="BJ606" s="14" t="str">
        <f>IF(Tableau1[[#This Row],[Réponse e]]="","",Tableau1[[#This Row],[Rép e est :]])</f>
        <v/>
      </c>
      <c r="BK606" s="14" t="str">
        <f>IF(Tableau1[[#This Row],[Réponse e]]="","","{")</f>
        <v/>
      </c>
      <c r="BL606" s="14" t="str">
        <f>IF(Tableau1[[#This Row],[Réponse e]]="","",Tableau1[[#This Row],[Réponse e]])</f>
        <v/>
      </c>
      <c r="BM606" s="14" t="str">
        <f>IF(Tableau1[[#This Row],[Réponse e]]="","","}")</f>
        <v/>
      </c>
      <c r="BN606" s="14" t="str">
        <f>IF(Tableau1[[#This Row],[Réponse f]]="","","\")</f>
        <v/>
      </c>
      <c r="BO606" s="14" t="str">
        <f>IF(Tableau1[[#This Row],[Réponse f]]="","",Tableau1[[#This Row],[Rép f est :]])</f>
        <v/>
      </c>
      <c r="BP606" s="14" t="str">
        <f>IF(Tableau1[[#This Row],[Réponse f]]="","","{")</f>
        <v/>
      </c>
      <c r="BQ606" s="14" t="str">
        <f>IF(Tableau1[[#This Row],[Réponse f]]="","",Tableau1[[#This Row],[Réponse f]])</f>
        <v/>
      </c>
      <c r="BR606" s="14" t="str">
        <f>IF(Tableau1[[#This Row],[Réponse f]]="","","}")</f>
        <v/>
      </c>
      <c r="BS606" s="14" t="s">
        <v>24</v>
      </c>
      <c r="BT606" s="14" t="str">
        <f t="shared" si="132"/>
        <v>question</v>
      </c>
      <c r="BU606" s="14" t="s">
        <v>26</v>
      </c>
      <c r="BV606" s="14" t="s">
        <v>14</v>
      </c>
      <c r="BX606" s="1" t="str">
        <f>IF(Tableau1[[#This Row],[Question]]="","",CONCATENATE(X606,Y606,Z606,AA606,AB606,AC606,AD606,AE606,AF606,AG606,AH606,AI606,AJ606,AK606,AL606,AM606,AN606,AO606,AP606,AQ606,AR606,AS606,AT606,AU606,AV606,AW606,AX606,AY606,AZ606,BA606,BB606,BC606,BD606,BE606,BF606,BG606,BH606,BI606,BJ606,BK606,BL606,BM606,BN606,BO606,BP606,BQ606,BR606,BS606,BT606,BU606,BV606))</f>
        <v/>
      </c>
    </row>
    <row r="607" spans="1:76">
      <c r="A607" s="24"/>
      <c r="B607" s="24"/>
      <c r="C607" s="25"/>
      <c r="D607" s="25"/>
      <c r="E607" s="24"/>
      <c r="F607" s="56"/>
      <c r="G607" s="56"/>
      <c r="H607" s="25"/>
      <c r="J607" s="25"/>
      <c r="K607" s="25"/>
      <c r="L607" s="25"/>
      <c r="M607" s="25"/>
      <c r="O607" s="25"/>
      <c r="P607" s="2"/>
      <c r="Q607" s="2"/>
      <c r="R607" s="2"/>
      <c r="S607" s="2"/>
      <c r="T607" s="2"/>
      <c r="U607" s="2"/>
      <c r="W607" s="12" t="str">
        <f>IF(Tableau1[[#This Row],[Question]]="","",IF(COUNTIF(Tableau1[[#This Row],[Réponse a]:[Rép f est :]],"bonne")&lt;1,"Attention pas assez de bonnes réponses",""))</f>
        <v/>
      </c>
      <c r="X607" s="14" t="s">
        <v>13</v>
      </c>
      <c r="Y607" s="14">
        <f t="shared" si="123"/>
        <v>0</v>
      </c>
      <c r="Z607" s="14" t="s">
        <v>25</v>
      </c>
      <c r="AA607" s="14" t="str">
        <f>IF(OR(COUNTIF(Tableau1[[#This Row],[Réponse a]:[Rép f est :]],"bonne")&gt;1,Tableau1[[#This Row],[Forcer question multiple]]&lt;&gt;""),"questionmult","question")</f>
        <v>question</v>
      </c>
      <c r="AB607" s="14" t="s">
        <v>21</v>
      </c>
      <c r="AC607" s="14" t="str">
        <f t="shared" si="124"/>
        <v/>
      </c>
      <c r="AD607" s="14">
        <f t="shared" si="133"/>
        <v>607</v>
      </c>
      <c r="AE607" s="14" t="s">
        <v>14</v>
      </c>
      <c r="AF607" s="14" t="str">
        <f t="shared" si="125"/>
        <v>\bareme{b=,m=}</v>
      </c>
      <c r="AG607" s="14" t="str">
        <f t="shared" si="126"/>
        <v/>
      </c>
      <c r="AH607" s="15" t="str">
        <f t="shared" si="127"/>
        <v/>
      </c>
      <c r="AI607" s="15" t="str">
        <f t="shared" si="128"/>
        <v/>
      </c>
      <c r="AJ607" s="15" t="str">
        <f t="shared" si="129"/>
        <v/>
      </c>
      <c r="AK607" s="15" t="str">
        <f t="shared" si="130"/>
        <v/>
      </c>
      <c r="AL607" s="15" t="str">
        <f t="shared" si="131"/>
        <v/>
      </c>
      <c r="AN607" s="14" t="s">
        <v>27</v>
      </c>
      <c r="AO607" s="14" t="s">
        <v>22</v>
      </c>
      <c r="AP607" s="14">
        <f>Tableau1[[#This Row],[Rép a est :]]</f>
        <v>0</v>
      </c>
      <c r="AQ607" s="14" t="s">
        <v>23</v>
      </c>
      <c r="AR607" s="14">
        <f>Tableau1[[#This Row],[Réponse a]]</f>
        <v>0</v>
      </c>
      <c r="AS607" s="14" t="s">
        <v>14</v>
      </c>
      <c r="AT607" s="14" t="s">
        <v>22</v>
      </c>
      <c r="AU607" s="14">
        <f>Tableau1[[#This Row],[Rép b est :]]</f>
        <v>0</v>
      </c>
      <c r="AV607" s="14" t="s">
        <v>23</v>
      </c>
      <c r="AW607" s="14">
        <f>Tableau1[[#This Row],[Réponse b]]</f>
        <v>0</v>
      </c>
      <c r="AX607" s="14" t="s">
        <v>14</v>
      </c>
      <c r="AY607" s="14" t="str">
        <f>IF(Tableau1[[#This Row],[Réponse c]]="","","\")</f>
        <v/>
      </c>
      <c r="AZ607" s="14" t="str">
        <f>IF(Tableau1[[#This Row],[Réponse c]]="","",Tableau1[[#This Row],[Rép c est :]])</f>
        <v/>
      </c>
      <c r="BA607" s="14" t="str">
        <f>IF(Tableau1[[#This Row],[Réponse c]]="","","{")</f>
        <v/>
      </c>
      <c r="BB607" s="14" t="str">
        <f>IF(Tableau1[[#This Row],[Réponse c]]="","",Tableau1[[#This Row],[Réponse c]])</f>
        <v/>
      </c>
      <c r="BC607" s="14" t="str">
        <f>IF(Tableau1[[#This Row],[Réponse c]]="","","}")</f>
        <v/>
      </c>
      <c r="BD607" s="14" t="str">
        <f>IF(Tableau1[[#This Row],[Réponse d]]="","","\")</f>
        <v/>
      </c>
      <c r="BE607" s="14" t="str">
        <f>IF(Tableau1[[#This Row],[Réponse d]]="","",Tableau1[[#This Row],[Rép d est :]])</f>
        <v/>
      </c>
      <c r="BF607" s="14" t="str">
        <f>IF(Tableau1[[#This Row],[Réponse d]]="","","{")</f>
        <v/>
      </c>
      <c r="BG607" s="14" t="str">
        <f>IF(Tableau1[[#This Row],[Réponse d]]="","",Tableau1[[#This Row],[Réponse d]])</f>
        <v/>
      </c>
      <c r="BH607" s="14" t="str">
        <f>IF(Tableau1[[#This Row],[Réponse d]]="","","}")</f>
        <v/>
      </c>
      <c r="BI607" s="14" t="str">
        <f>IF(Tableau1[[#This Row],[Réponse e]]="","","\")</f>
        <v/>
      </c>
      <c r="BJ607" s="14" t="str">
        <f>IF(Tableau1[[#This Row],[Réponse e]]="","",Tableau1[[#This Row],[Rép e est :]])</f>
        <v/>
      </c>
      <c r="BK607" s="14" t="str">
        <f>IF(Tableau1[[#This Row],[Réponse e]]="","","{")</f>
        <v/>
      </c>
      <c r="BL607" s="14" t="str">
        <f>IF(Tableau1[[#This Row],[Réponse e]]="","",Tableau1[[#This Row],[Réponse e]])</f>
        <v/>
      </c>
      <c r="BM607" s="14" t="str">
        <f>IF(Tableau1[[#This Row],[Réponse e]]="","","}")</f>
        <v/>
      </c>
      <c r="BN607" s="14" t="str">
        <f>IF(Tableau1[[#This Row],[Réponse f]]="","","\")</f>
        <v/>
      </c>
      <c r="BO607" s="14" t="str">
        <f>IF(Tableau1[[#This Row],[Réponse f]]="","",Tableau1[[#This Row],[Rép f est :]])</f>
        <v/>
      </c>
      <c r="BP607" s="14" t="str">
        <f>IF(Tableau1[[#This Row],[Réponse f]]="","","{")</f>
        <v/>
      </c>
      <c r="BQ607" s="14" t="str">
        <f>IF(Tableau1[[#This Row],[Réponse f]]="","",Tableau1[[#This Row],[Réponse f]])</f>
        <v/>
      </c>
      <c r="BR607" s="14" t="str">
        <f>IF(Tableau1[[#This Row],[Réponse f]]="","","}")</f>
        <v/>
      </c>
      <c r="BS607" s="14" t="s">
        <v>24</v>
      </c>
      <c r="BT607" s="14" t="str">
        <f t="shared" si="132"/>
        <v>question</v>
      </c>
      <c r="BU607" s="14" t="s">
        <v>26</v>
      </c>
      <c r="BV607" s="14" t="s">
        <v>14</v>
      </c>
      <c r="BX607" s="1" t="str">
        <f>IF(Tableau1[[#This Row],[Question]]="","",CONCATENATE(X607,Y607,Z607,AA607,AB607,AC607,AD607,AE607,AF607,AG607,AH607,AI607,AJ607,AK607,AL607,AM607,AN607,AO607,AP607,AQ607,AR607,AS607,AT607,AU607,AV607,AW607,AX607,AY607,AZ607,BA607,BB607,BC607,BD607,BE607,BF607,BG607,BH607,BI607,BJ607,BK607,BL607,BM607,BN607,BO607,BP607,BQ607,BR607,BS607,BT607,BU607,BV607))</f>
        <v/>
      </c>
    </row>
    <row r="608" spans="1:76">
      <c r="A608" s="24"/>
      <c r="B608" s="24"/>
      <c r="C608" s="25"/>
      <c r="D608" s="25"/>
      <c r="E608" s="24"/>
      <c r="F608" s="56"/>
      <c r="G608" s="56"/>
      <c r="H608" s="25"/>
      <c r="J608" s="25"/>
      <c r="K608" s="25"/>
      <c r="L608" s="25"/>
      <c r="M608" s="25"/>
      <c r="O608" s="25"/>
      <c r="P608" s="2"/>
      <c r="Q608" s="2"/>
      <c r="R608" s="2"/>
      <c r="S608" s="2"/>
      <c r="T608" s="2"/>
      <c r="U608" s="2"/>
      <c r="W608" s="12" t="str">
        <f>IF(Tableau1[[#This Row],[Question]]="","",IF(COUNTIF(Tableau1[[#This Row],[Réponse a]:[Rép f est :]],"bonne")&lt;1,"Attention pas assez de bonnes réponses",""))</f>
        <v/>
      </c>
      <c r="X608" s="14" t="s">
        <v>13</v>
      </c>
      <c r="Y608" s="14">
        <f t="shared" si="123"/>
        <v>0</v>
      </c>
      <c r="Z608" s="14" t="s">
        <v>25</v>
      </c>
      <c r="AA608" s="14" t="str">
        <f>IF(OR(COUNTIF(Tableau1[[#This Row],[Réponse a]:[Rép f est :]],"bonne")&gt;1,Tableau1[[#This Row],[Forcer question multiple]]&lt;&gt;""),"questionmult","question")</f>
        <v>question</v>
      </c>
      <c r="AB608" s="14" t="s">
        <v>21</v>
      </c>
      <c r="AC608" s="14" t="str">
        <f t="shared" si="124"/>
        <v/>
      </c>
      <c r="AD608" s="14">
        <f t="shared" si="133"/>
        <v>608</v>
      </c>
      <c r="AE608" s="14" t="s">
        <v>14</v>
      </c>
      <c r="AF608" s="14" t="str">
        <f t="shared" si="125"/>
        <v>\bareme{b=,m=}</v>
      </c>
      <c r="AG608" s="14" t="str">
        <f t="shared" si="126"/>
        <v/>
      </c>
      <c r="AH608" s="15" t="str">
        <f t="shared" si="127"/>
        <v/>
      </c>
      <c r="AI608" s="15" t="str">
        <f t="shared" si="128"/>
        <v/>
      </c>
      <c r="AJ608" s="15" t="str">
        <f t="shared" si="129"/>
        <v/>
      </c>
      <c r="AK608" s="15" t="str">
        <f t="shared" si="130"/>
        <v/>
      </c>
      <c r="AL608" s="15" t="str">
        <f t="shared" si="131"/>
        <v/>
      </c>
      <c r="AN608" s="14" t="s">
        <v>27</v>
      </c>
      <c r="AO608" s="14" t="s">
        <v>22</v>
      </c>
      <c r="AP608" s="14">
        <f>Tableau1[[#This Row],[Rép a est :]]</f>
        <v>0</v>
      </c>
      <c r="AQ608" s="14" t="s">
        <v>23</v>
      </c>
      <c r="AR608" s="14">
        <f>Tableau1[[#This Row],[Réponse a]]</f>
        <v>0</v>
      </c>
      <c r="AS608" s="14" t="s">
        <v>14</v>
      </c>
      <c r="AT608" s="14" t="s">
        <v>22</v>
      </c>
      <c r="AU608" s="14">
        <f>Tableau1[[#This Row],[Rép b est :]]</f>
        <v>0</v>
      </c>
      <c r="AV608" s="14" t="s">
        <v>23</v>
      </c>
      <c r="AW608" s="14">
        <f>Tableau1[[#This Row],[Réponse b]]</f>
        <v>0</v>
      </c>
      <c r="AX608" s="14" t="s">
        <v>14</v>
      </c>
      <c r="AY608" s="14" t="str">
        <f>IF(Tableau1[[#This Row],[Réponse c]]="","","\")</f>
        <v/>
      </c>
      <c r="AZ608" s="14" t="str">
        <f>IF(Tableau1[[#This Row],[Réponse c]]="","",Tableau1[[#This Row],[Rép c est :]])</f>
        <v/>
      </c>
      <c r="BA608" s="14" t="str">
        <f>IF(Tableau1[[#This Row],[Réponse c]]="","","{")</f>
        <v/>
      </c>
      <c r="BB608" s="14" t="str">
        <f>IF(Tableau1[[#This Row],[Réponse c]]="","",Tableau1[[#This Row],[Réponse c]])</f>
        <v/>
      </c>
      <c r="BC608" s="14" t="str">
        <f>IF(Tableau1[[#This Row],[Réponse c]]="","","}")</f>
        <v/>
      </c>
      <c r="BD608" s="14" t="str">
        <f>IF(Tableau1[[#This Row],[Réponse d]]="","","\")</f>
        <v/>
      </c>
      <c r="BE608" s="14" t="str">
        <f>IF(Tableau1[[#This Row],[Réponse d]]="","",Tableau1[[#This Row],[Rép d est :]])</f>
        <v/>
      </c>
      <c r="BF608" s="14" t="str">
        <f>IF(Tableau1[[#This Row],[Réponse d]]="","","{")</f>
        <v/>
      </c>
      <c r="BG608" s="14" t="str">
        <f>IF(Tableau1[[#This Row],[Réponse d]]="","",Tableau1[[#This Row],[Réponse d]])</f>
        <v/>
      </c>
      <c r="BH608" s="14" t="str">
        <f>IF(Tableau1[[#This Row],[Réponse d]]="","","}")</f>
        <v/>
      </c>
      <c r="BI608" s="14" t="str">
        <f>IF(Tableau1[[#This Row],[Réponse e]]="","","\")</f>
        <v/>
      </c>
      <c r="BJ608" s="14" t="str">
        <f>IF(Tableau1[[#This Row],[Réponse e]]="","",Tableau1[[#This Row],[Rép e est :]])</f>
        <v/>
      </c>
      <c r="BK608" s="14" t="str">
        <f>IF(Tableau1[[#This Row],[Réponse e]]="","","{")</f>
        <v/>
      </c>
      <c r="BL608" s="14" t="str">
        <f>IF(Tableau1[[#This Row],[Réponse e]]="","",Tableau1[[#This Row],[Réponse e]])</f>
        <v/>
      </c>
      <c r="BM608" s="14" t="str">
        <f>IF(Tableau1[[#This Row],[Réponse e]]="","","}")</f>
        <v/>
      </c>
      <c r="BN608" s="14" t="str">
        <f>IF(Tableau1[[#This Row],[Réponse f]]="","","\")</f>
        <v/>
      </c>
      <c r="BO608" s="14" t="str">
        <f>IF(Tableau1[[#This Row],[Réponse f]]="","",Tableau1[[#This Row],[Rép f est :]])</f>
        <v/>
      </c>
      <c r="BP608" s="14" t="str">
        <f>IF(Tableau1[[#This Row],[Réponse f]]="","","{")</f>
        <v/>
      </c>
      <c r="BQ608" s="14" t="str">
        <f>IF(Tableau1[[#This Row],[Réponse f]]="","",Tableau1[[#This Row],[Réponse f]])</f>
        <v/>
      </c>
      <c r="BR608" s="14" t="str">
        <f>IF(Tableau1[[#This Row],[Réponse f]]="","","}")</f>
        <v/>
      </c>
      <c r="BS608" s="14" t="s">
        <v>24</v>
      </c>
      <c r="BT608" s="14" t="str">
        <f t="shared" si="132"/>
        <v>question</v>
      </c>
      <c r="BU608" s="14" t="s">
        <v>26</v>
      </c>
      <c r="BV608" s="14" t="s">
        <v>14</v>
      </c>
      <c r="BX608" s="1" t="str">
        <f>IF(Tableau1[[#This Row],[Question]]="","",CONCATENATE(X608,Y608,Z608,AA608,AB608,AC608,AD608,AE608,AF608,AG608,AH608,AI608,AJ608,AK608,AL608,AM608,AN608,AO608,AP608,AQ608,AR608,AS608,AT608,AU608,AV608,AW608,AX608,AY608,AZ608,BA608,BB608,BC608,BD608,BE608,BF608,BG608,BH608,BI608,BJ608,BK608,BL608,BM608,BN608,BO608,BP608,BQ608,BR608,BS608,BT608,BU608,BV608))</f>
        <v/>
      </c>
    </row>
    <row r="609" spans="1:76">
      <c r="A609" s="24"/>
      <c r="B609" s="24"/>
      <c r="C609" s="25"/>
      <c r="D609" s="25"/>
      <c r="E609" s="24"/>
      <c r="F609" s="56"/>
      <c r="G609" s="56"/>
      <c r="H609" s="25"/>
      <c r="J609" s="25"/>
      <c r="K609" s="25"/>
      <c r="L609" s="25"/>
      <c r="M609" s="25"/>
      <c r="O609" s="25"/>
      <c r="P609" s="2"/>
      <c r="Q609" s="2"/>
      <c r="R609" s="2"/>
      <c r="S609" s="2"/>
      <c r="T609" s="2"/>
      <c r="U609" s="2"/>
      <c r="W609" s="12" t="str">
        <f>IF(Tableau1[[#This Row],[Question]]="","",IF(COUNTIF(Tableau1[[#This Row],[Réponse a]:[Rép f est :]],"bonne")&lt;1,"Attention pas assez de bonnes réponses",""))</f>
        <v/>
      </c>
      <c r="X609" s="14" t="s">
        <v>13</v>
      </c>
      <c r="Y609" s="14">
        <f t="shared" si="123"/>
        <v>0</v>
      </c>
      <c r="Z609" s="14" t="s">
        <v>25</v>
      </c>
      <c r="AA609" s="14" t="str">
        <f>IF(OR(COUNTIF(Tableau1[[#This Row],[Réponse a]:[Rép f est :]],"bonne")&gt;1,Tableau1[[#This Row],[Forcer question multiple]]&lt;&gt;""),"questionmult","question")</f>
        <v>question</v>
      </c>
      <c r="AB609" s="14" t="s">
        <v>21</v>
      </c>
      <c r="AC609" s="14" t="str">
        <f t="shared" si="124"/>
        <v/>
      </c>
      <c r="AD609" s="14">
        <f t="shared" si="133"/>
        <v>609</v>
      </c>
      <c r="AE609" s="14" t="s">
        <v>14</v>
      </c>
      <c r="AF609" s="14" t="str">
        <f t="shared" si="125"/>
        <v>\bareme{b=,m=}</v>
      </c>
      <c r="AG609" s="14" t="str">
        <f t="shared" si="126"/>
        <v/>
      </c>
      <c r="AH609" s="15" t="str">
        <f t="shared" si="127"/>
        <v/>
      </c>
      <c r="AI609" s="15" t="str">
        <f t="shared" si="128"/>
        <v/>
      </c>
      <c r="AJ609" s="15" t="str">
        <f t="shared" si="129"/>
        <v/>
      </c>
      <c r="AK609" s="15" t="str">
        <f t="shared" si="130"/>
        <v/>
      </c>
      <c r="AL609" s="15" t="str">
        <f t="shared" si="131"/>
        <v/>
      </c>
      <c r="AN609" s="14" t="s">
        <v>27</v>
      </c>
      <c r="AO609" s="14" t="s">
        <v>22</v>
      </c>
      <c r="AP609" s="14">
        <f>Tableau1[[#This Row],[Rép a est :]]</f>
        <v>0</v>
      </c>
      <c r="AQ609" s="14" t="s">
        <v>23</v>
      </c>
      <c r="AR609" s="14">
        <f>Tableau1[[#This Row],[Réponse a]]</f>
        <v>0</v>
      </c>
      <c r="AS609" s="14" t="s">
        <v>14</v>
      </c>
      <c r="AT609" s="14" t="s">
        <v>22</v>
      </c>
      <c r="AU609" s="14">
        <f>Tableau1[[#This Row],[Rép b est :]]</f>
        <v>0</v>
      </c>
      <c r="AV609" s="14" t="s">
        <v>23</v>
      </c>
      <c r="AW609" s="14">
        <f>Tableau1[[#This Row],[Réponse b]]</f>
        <v>0</v>
      </c>
      <c r="AX609" s="14" t="s">
        <v>14</v>
      </c>
      <c r="AY609" s="14" t="str">
        <f>IF(Tableau1[[#This Row],[Réponse c]]="","","\")</f>
        <v/>
      </c>
      <c r="AZ609" s="14" t="str">
        <f>IF(Tableau1[[#This Row],[Réponse c]]="","",Tableau1[[#This Row],[Rép c est :]])</f>
        <v/>
      </c>
      <c r="BA609" s="14" t="str">
        <f>IF(Tableau1[[#This Row],[Réponse c]]="","","{")</f>
        <v/>
      </c>
      <c r="BB609" s="14" t="str">
        <f>IF(Tableau1[[#This Row],[Réponse c]]="","",Tableau1[[#This Row],[Réponse c]])</f>
        <v/>
      </c>
      <c r="BC609" s="14" t="str">
        <f>IF(Tableau1[[#This Row],[Réponse c]]="","","}")</f>
        <v/>
      </c>
      <c r="BD609" s="14" t="str">
        <f>IF(Tableau1[[#This Row],[Réponse d]]="","","\")</f>
        <v/>
      </c>
      <c r="BE609" s="14" t="str">
        <f>IF(Tableau1[[#This Row],[Réponse d]]="","",Tableau1[[#This Row],[Rép d est :]])</f>
        <v/>
      </c>
      <c r="BF609" s="14" t="str">
        <f>IF(Tableau1[[#This Row],[Réponse d]]="","","{")</f>
        <v/>
      </c>
      <c r="BG609" s="14" t="str">
        <f>IF(Tableau1[[#This Row],[Réponse d]]="","",Tableau1[[#This Row],[Réponse d]])</f>
        <v/>
      </c>
      <c r="BH609" s="14" t="str">
        <f>IF(Tableau1[[#This Row],[Réponse d]]="","","}")</f>
        <v/>
      </c>
      <c r="BI609" s="14" t="str">
        <f>IF(Tableau1[[#This Row],[Réponse e]]="","","\")</f>
        <v/>
      </c>
      <c r="BJ609" s="14" t="str">
        <f>IF(Tableau1[[#This Row],[Réponse e]]="","",Tableau1[[#This Row],[Rép e est :]])</f>
        <v/>
      </c>
      <c r="BK609" s="14" t="str">
        <f>IF(Tableau1[[#This Row],[Réponse e]]="","","{")</f>
        <v/>
      </c>
      <c r="BL609" s="14" t="str">
        <f>IF(Tableau1[[#This Row],[Réponse e]]="","",Tableau1[[#This Row],[Réponse e]])</f>
        <v/>
      </c>
      <c r="BM609" s="14" t="str">
        <f>IF(Tableau1[[#This Row],[Réponse e]]="","","}")</f>
        <v/>
      </c>
      <c r="BN609" s="14" t="str">
        <f>IF(Tableau1[[#This Row],[Réponse f]]="","","\")</f>
        <v/>
      </c>
      <c r="BO609" s="14" t="str">
        <f>IF(Tableau1[[#This Row],[Réponse f]]="","",Tableau1[[#This Row],[Rép f est :]])</f>
        <v/>
      </c>
      <c r="BP609" s="14" t="str">
        <f>IF(Tableau1[[#This Row],[Réponse f]]="","","{")</f>
        <v/>
      </c>
      <c r="BQ609" s="14" t="str">
        <f>IF(Tableau1[[#This Row],[Réponse f]]="","",Tableau1[[#This Row],[Réponse f]])</f>
        <v/>
      </c>
      <c r="BR609" s="14" t="str">
        <f>IF(Tableau1[[#This Row],[Réponse f]]="","","}")</f>
        <v/>
      </c>
      <c r="BS609" s="14" t="s">
        <v>24</v>
      </c>
      <c r="BT609" s="14" t="str">
        <f t="shared" si="132"/>
        <v>question</v>
      </c>
      <c r="BU609" s="14" t="s">
        <v>26</v>
      </c>
      <c r="BV609" s="14" t="s">
        <v>14</v>
      </c>
      <c r="BX609" s="1" t="str">
        <f>IF(Tableau1[[#This Row],[Question]]="","",CONCATENATE(X609,Y609,Z609,AA609,AB609,AC609,AD609,AE609,AF609,AG609,AH609,AI609,AJ609,AK609,AL609,AM609,AN609,AO609,AP609,AQ609,AR609,AS609,AT609,AU609,AV609,AW609,AX609,AY609,AZ609,BA609,BB609,BC609,BD609,BE609,BF609,BG609,BH609,BI609,BJ609,BK609,BL609,BM609,BN609,BO609,BP609,BQ609,BR609,BS609,BT609,BU609,BV609))</f>
        <v/>
      </c>
    </row>
    <row r="610" spans="1:76">
      <c r="A610" s="24"/>
      <c r="B610" s="24"/>
      <c r="C610" s="25"/>
      <c r="D610" s="25"/>
      <c r="E610" s="24"/>
      <c r="F610" s="56"/>
      <c r="G610" s="56"/>
      <c r="H610" s="25"/>
      <c r="J610" s="25"/>
      <c r="K610" s="25"/>
      <c r="L610" s="25"/>
      <c r="M610" s="25"/>
      <c r="O610" s="4"/>
      <c r="P610" s="2"/>
      <c r="Q610" s="2"/>
      <c r="R610" s="2"/>
      <c r="S610" s="2"/>
      <c r="T610" s="2"/>
      <c r="U610" s="2"/>
      <c r="W610" s="12" t="str">
        <f>IF(Tableau1[[#This Row],[Question]]="","",IF(COUNTIF(Tableau1[[#This Row],[Réponse a]:[Rép f est :]],"bonne")&lt;1,"Attention pas assez de bonnes réponses",""))</f>
        <v/>
      </c>
      <c r="X610" s="14" t="s">
        <v>13</v>
      </c>
      <c r="Y610" s="14">
        <f t="shared" si="123"/>
        <v>0</v>
      </c>
      <c r="Z610" s="14" t="s">
        <v>25</v>
      </c>
      <c r="AA610" s="14" t="str">
        <f>IF(OR(COUNTIF(Tableau1[[#This Row],[Réponse a]:[Rép f est :]],"bonne")&gt;1,Tableau1[[#This Row],[Forcer question multiple]]&lt;&gt;""),"questionmult","question")</f>
        <v>question</v>
      </c>
      <c r="AB610" s="14" t="s">
        <v>21</v>
      </c>
      <c r="AC610" s="14" t="str">
        <f t="shared" si="124"/>
        <v/>
      </c>
      <c r="AD610" s="14">
        <f t="shared" si="133"/>
        <v>610</v>
      </c>
      <c r="AE610" s="14" t="s">
        <v>14</v>
      </c>
      <c r="AF610" s="14" t="str">
        <f t="shared" si="125"/>
        <v>\bareme{b=,m=}</v>
      </c>
      <c r="AG610" s="14" t="str">
        <f t="shared" si="126"/>
        <v/>
      </c>
      <c r="AH610" s="15" t="str">
        <f t="shared" si="127"/>
        <v/>
      </c>
      <c r="AI610" s="15" t="str">
        <f t="shared" si="128"/>
        <v/>
      </c>
      <c r="AJ610" s="15" t="str">
        <f t="shared" si="129"/>
        <v/>
      </c>
      <c r="AK610" s="15" t="str">
        <f t="shared" si="130"/>
        <v/>
      </c>
      <c r="AL610" s="15" t="str">
        <f t="shared" si="131"/>
        <v/>
      </c>
      <c r="AN610" s="14" t="s">
        <v>27</v>
      </c>
      <c r="AO610" s="14" t="s">
        <v>22</v>
      </c>
      <c r="AP610" s="14">
        <f>Tableau1[[#This Row],[Rép a est :]]</f>
        <v>0</v>
      </c>
      <c r="AQ610" s="14" t="s">
        <v>23</v>
      </c>
      <c r="AR610" s="14">
        <f>Tableau1[[#This Row],[Réponse a]]</f>
        <v>0</v>
      </c>
      <c r="AS610" s="14" t="s">
        <v>14</v>
      </c>
      <c r="AT610" s="14" t="s">
        <v>22</v>
      </c>
      <c r="AU610" s="14">
        <f>Tableau1[[#This Row],[Rép b est :]]</f>
        <v>0</v>
      </c>
      <c r="AV610" s="14" t="s">
        <v>23</v>
      </c>
      <c r="AW610" s="14">
        <f>Tableau1[[#This Row],[Réponse b]]</f>
        <v>0</v>
      </c>
      <c r="AX610" s="14" t="s">
        <v>14</v>
      </c>
      <c r="AY610" s="14" t="str">
        <f>IF(Tableau1[[#This Row],[Réponse c]]="","","\")</f>
        <v/>
      </c>
      <c r="AZ610" s="14" t="str">
        <f>IF(Tableau1[[#This Row],[Réponse c]]="","",Tableau1[[#This Row],[Rép c est :]])</f>
        <v/>
      </c>
      <c r="BA610" s="14" t="str">
        <f>IF(Tableau1[[#This Row],[Réponse c]]="","","{")</f>
        <v/>
      </c>
      <c r="BB610" s="14" t="str">
        <f>IF(Tableau1[[#This Row],[Réponse c]]="","",Tableau1[[#This Row],[Réponse c]])</f>
        <v/>
      </c>
      <c r="BC610" s="14" t="str">
        <f>IF(Tableau1[[#This Row],[Réponse c]]="","","}")</f>
        <v/>
      </c>
      <c r="BD610" s="14" t="str">
        <f>IF(Tableau1[[#This Row],[Réponse d]]="","","\")</f>
        <v/>
      </c>
      <c r="BE610" s="14" t="str">
        <f>IF(Tableau1[[#This Row],[Réponse d]]="","",Tableau1[[#This Row],[Rép d est :]])</f>
        <v/>
      </c>
      <c r="BF610" s="14" t="str">
        <f>IF(Tableau1[[#This Row],[Réponse d]]="","","{")</f>
        <v/>
      </c>
      <c r="BG610" s="14" t="str">
        <f>IF(Tableau1[[#This Row],[Réponse d]]="","",Tableau1[[#This Row],[Réponse d]])</f>
        <v/>
      </c>
      <c r="BH610" s="14" t="str">
        <f>IF(Tableau1[[#This Row],[Réponse d]]="","","}")</f>
        <v/>
      </c>
      <c r="BI610" s="14" t="str">
        <f>IF(Tableau1[[#This Row],[Réponse e]]="","","\")</f>
        <v/>
      </c>
      <c r="BJ610" s="14" t="str">
        <f>IF(Tableau1[[#This Row],[Réponse e]]="","",Tableau1[[#This Row],[Rép e est :]])</f>
        <v/>
      </c>
      <c r="BK610" s="14" t="str">
        <f>IF(Tableau1[[#This Row],[Réponse e]]="","","{")</f>
        <v/>
      </c>
      <c r="BL610" s="14" t="str">
        <f>IF(Tableau1[[#This Row],[Réponse e]]="","",Tableau1[[#This Row],[Réponse e]])</f>
        <v/>
      </c>
      <c r="BM610" s="14" t="str">
        <f>IF(Tableau1[[#This Row],[Réponse e]]="","","}")</f>
        <v/>
      </c>
      <c r="BN610" s="14" t="str">
        <f>IF(Tableau1[[#This Row],[Réponse f]]="","","\")</f>
        <v/>
      </c>
      <c r="BO610" s="14" t="str">
        <f>IF(Tableau1[[#This Row],[Réponse f]]="","",Tableau1[[#This Row],[Rép f est :]])</f>
        <v/>
      </c>
      <c r="BP610" s="14" t="str">
        <f>IF(Tableau1[[#This Row],[Réponse f]]="","","{")</f>
        <v/>
      </c>
      <c r="BQ610" s="14" t="str">
        <f>IF(Tableau1[[#This Row],[Réponse f]]="","",Tableau1[[#This Row],[Réponse f]])</f>
        <v/>
      </c>
      <c r="BR610" s="14" t="str">
        <f>IF(Tableau1[[#This Row],[Réponse f]]="","","}")</f>
        <v/>
      </c>
      <c r="BS610" s="14" t="s">
        <v>24</v>
      </c>
      <c r="BT610" s="14" t="str">
        <f t="shared" si="132"/>
        <v>question</v>
      </c>
      <c r="BU610" s="14" t="s">
        <v>26</v>
      </c>
      <c r="BV610" s="14" t="s">
        <v>14</v>
      </c>
      <c r="BX610" s="1" t="str">
        <f>IF(Tableau1[[#This Row],[Question]]="","",CONCATENATE(X610,Y610,Z610,AA610,AB610,AC610,AD610,AE610,AF610,AG610,AH610,AI610,AJ610,AK610,AL610,AM610,AN610,AO610,AP610,AQ610,AR610,AS610,AT610,AU610,AV610,AW610,AX610,AY610,AZ610,BA610,BB610,BC610,BD610,BE610,BF610,BG610,BH610,BI610,BJ610,BK610,BL610,BM610,BN610,BO610,BP610,BQ610,BR610,BS610,BT610,BU610,BV610))</f>
        <v/>
      </c>
    </row>
    <row r="611" spans="1:76">
      <c r="A611" s="24"/>
      <c r="B611" s="24"/>
      <c r="C611" s="25"/>
      <c r="D611" s="25"/>
      <c r="E611" s="24"/>
      <c r="F611" s="56"/>
      <c r="G611" s="56"/>
      <c r="H611" s="25"/>
      <c r="J611" s="25"/>
      <c r="K611" s="25"/>
      <c r="L611" s="25"/>
      <c r="M611" s="25"/>
      <c r="O611" s="4"/>
      <c r="P611" s="2"/>
      <c r="Q611" s="2"/>
      <c r="R611" s="2"/>
      <c r="S611" s="2"/>
      <c r="T611" s="2"/>
      <c r="U611" s="2"/>
      <c r="W611" s="12" t="str">
        <f>IF(Tableau1[[#This Row],[Question]]="","",IF(COUNTIF(Tableau1[[#This Row],[Réponse a]:[Rép f est :]],"bonne")&lt;1,"Attention pas assez de bonnes réponses",""))</f>
        <v/>
      </c>
      <c r="X611" s="14" t="s">
        <v>13</v>
      </c>
      <c r="Y611" s="14">
        <f t="shared" si="123"/>
        <v>0</v>
      </c>
      <c r="Z611" s="14" t="s">
        <v>25</v>
      </c>
      <c r="AA611" s="14" t="str">
        <f>IF(OR(COUNTIF(Tableau1[[#This Row],[Réponse a]:[Rép f est :]],"bonne")&gt;1,Tableau1[[#This Row],[Forcer question multiple]]&lt;&gt;""),"questionmult","question")</f>
        <v>question</v>
      </c>
      <c r="AB611" s="14" t="s">
        <v>21</v>
      </c>
      <c r="AC611" s="14" t="str">
        <f t="shared" si="124"/>
        <v/>
      </c>
      <c r="AD611" s="14">
        <f t="shared" si="133"/>
        <v>611</v>
      </c>
      <c r="AE611" s="14" t="s">
        <v>14</v>
      </c>
      <c r="AF611" s="14" t="str">
        <f t="shared" si="125"/>
        <v>\bareme{b=,m=}</v>
      </c>
      <c r="AG611" s="14" t="str">
        <f t="shared" si="126"/>
        <v/>
      </c>
      <c r="AH611" s="15" t="str">
        <f t="shared" si="127"/>
        <v/>
      </c>
      <c r="AI611" s="15" t="str">
        <f t="shared" si="128"/>
        <v/>
      </c>
      <c r="AJ611" s="15" t="str">
        <f t="shared" si="129"/>
        <v/>
      </c>
      <c r="AK611" s="15" t="str">
        <f t="shared" si="130"/>
        <v/>
      </c>
      <c r="AL611" s="15" t="str">
        <f t="shared" si="131"/>
        <v/>
      </c>
      <c r="AN611" s="14" t="s">
        <v>27</v>
      </c>
      <c r="AO611" s="14" t="s">
        <v>22</v>
      </c>
      <c r="AP611" s="14">
        <f>Tableau1[[#This Row],[Rép a est :]]</f>
        <v>0</v>
      </c>
      <c r="AQ611" s="14" t="s">
        <v>23</v>
      </c>
      <c r="AR611" s="14">
        <f>Tableau1[[#This Row],[Réponse a]]</f>
        <v>0</v>
      </c>
      <c r="AS611" s="14" t="s">
        <v>14</v>
      </c>
      <c r="AT611" s="14" t="s">
        <v>22</v>
      </c>
      <c r="AU611" s="14">
        <f>Tableau1[[#This Row],[Rép b est :]]</f>
        <v>0</v>
      </c>
      <c r="AV611" s="14" t="s">
        <v>23</v>
      </c>
      <c r="AW611" s="14">
        <f>Tableau1[[#This Row],[Réponse b]]</f>
        <v>0</v>
      </c>
      <c r="AX611" s="14" t="s">
        <v>14</v>
      </c>
      <c r="AY611" s="14" t="str">
        <f>IF(Tableau1[[#This Row],[Réponse c]]="","","\")</f>
        <v/>
      </c>
      <c r="AZ611" s="14" t="str">
        <f>IF(Tableau1[[#This Row],[Réponse c]]="","",Tableau1[[#This Row],[Rép c est :]])</f>
        <v/>
      </c>
      <c r="BA611" s="14" t="str">
        <f>IF(Tableau1[[#This Row],[Réponse c]]="","","{")</f>
        <v/>
      </c>
      <c r="BB611" s="14" t="str">
        <f>IF(Tableau1[[#This Row],[Réponse c]]="","",Tableau1[[#This Row],[Réponse c]])</f>
        <v/>
      </c>
      <c r="BC611" s="14" t="str">
        <f>IF(Tableau1[[#This Row],[Réponse c]]="","","}")</f>
        <v/>
      </c>
      <c r="BD611" s="14" t="str">
        <f>IF(Tableau1[[#This Row],[Réponse d]]="","","\")</f>
        <v/>
      </c>
      <c r="BE611" s="14" t="str">
        <f>IF(Tableau1[[#This Row],[Réponse d]]="","",Tableau1[[#This Row],[Rép d est :]])</f>
        <v/>
      </c>
      <c r="BF611" s="14" t="str">
        <f>IF(Tableau1[[#This Row],[Réponse d]]="","","{")</f>
        <v/>
      </c>
      <c r="BG611" s="14" t="str">
        <f>IF(Tableau1[[#This Row],[Réponse d]]="","",Tableau1[[#This Row],[Réponse d]])</f>
        <v/>
      </c>
      <c r="BH611" s="14" t="str">
        <f>IF(Tableau1[[#This Row],[Réponse d]]="","","}")</f>
        <v/>
      </c>
      <c r="BI611" s="14" t="str">
        <f>IF(Tableau1[[#This Row],[Réponse e]]="","","\")</f>
        <v/>
      </c>
      <c r="BJ611" s="14" t="str">
        <f>IF(Tableau1[[#This Row],[Réponse e]]="","",Tableau1[[#This Row],[Rép e est :]])</f>
        <v/>
      </c>
      <c r="BK611" s="14" t="str">
        <f>IF(Tableau1[[#This Row],[Réponse e]]="","","{")</f>
        <v/>
      </c>
      <c r="BL611" s="14" t="str">
        <f>IF(Tableau1[[#This Row],[Réponse e]]="","",Tableau1[[#This Row],[Réponse e]])</f>
        <v/>
      </c>
      <c r="BM611" s="14" t="str">
        <f>IF(Tableau1[[#This Row],[Réponse e]]="","","}")</f>
        <v/>
      </c>
      <c r="BN611" s="14" t="str">
        <f>IF(Tableau1[[#This Row],[Réponse f]]="","","\")</f>
        <v/>
      </c>
      <c r="BO611" s="14" t="str">
        <f>IF(Tableau1[[#This Row],[Réponse f]]="","",Tableau1[[#This Row],[Rép f est :]])</f>
        <v/>
      </c>
      <c r="BP611" s="14" t="str">
        <f>IF(Tableau1[[#This Row],[Réponse f]]="","","{")</f>
        <v/>
      </c>
      <c r="BQ611" s="14" t="str">
        <f>IF(Tableau1[[#This Row],[Réponse f]]="","",Tableau1[[#This Row],[Réponse f]])</f>
        <v/>
      </c>
      <c r="BR611" s="14" t="str">
        <f>IF(Tableau1[[#This Row],[Réponse f]]="","","}")</f>
        <v/>
      </c>
      <c r="BS611" s="14" t="s">
        <v>24</v>
      </c>
      <c r="BT611" s="14" t="str">
        <f t="shared" si="132"/>
        <v>question</v>
      </c>
      <c r="BU611" s="14" t="s">
        <v>26</v>
      </c>
      <c r="BV611" s="14" t="s">
        <v>14</v>
      </c>
      <c r="BX611" s="1" t="str">
        <f>IF(Tableau1[[#This Row],[Question]]="","",CONCATENATE(X611,Y611,Z611,AA611,AB611,AC611,AD611,AE611,AF611,AG611,AH611,AI611,AJ611,AK611,AL611,AM611,AN611,AO611,AP611,AQ611,AR611,AS611,AT611,AU611,AV611,AW611,AX611,AY611,AZ611,BA611,BB611,BC611,BD611,BE611,BF611,BG611,BH611,BI611,BJ611,BK611,BL611,BM611,BN611,BO611,BP611,BQ611,BR611,BS611,BT611,BU611,BV611))</f>
        <v/>
      </c>
    </row>
    <row r="612" spans="1:76">
      <c r="A612" s="24"/>
      <c r="B612" s="24"/>
      <c r="C612" s="25"/>
      <c r="D612" s="25"/>
      <c r="E612" s="24"/>
      <c r="F612" s="56"/>
      <c r="G612" s="56"/>
      <c r="H612" s="25"/>
      <c r="J612" s="25"/>
      <c r="K612" s="25"/>
      <c r="L612" s="25"/>
      <c r="M612" s="25"/>
      <c r="O612" s="4"/>
      <c r="P612" s="2"/>
      <c r="Q612" s="2"/>
      <c r="R612" s="2"/>
      <c r="S612" s="2"/>
      <c r="T612" s="2"/>
      <c r="U612" s="2"/>
      <c r="W612" s="12" t="str">
        <f>IF(Tableau1[[#This Row],[Question]]="","",IF(COUNTIF(Tableau1[[#This Row],[Réponse a]:[Rép f est :]],"bonne")&lt;1,"Attention pas assez de bonnes réponses",""))</f>
        <v/>
      </c>
      <c r="X612" s="14" t="s">
        <v>13</v>
      </c>
      <c r="Y612" s="14">
        <f t="shared" si="123"/>
        <v>0</v>
      </c>
      <c r="Z612" s="14" t="s">
        <v>25</v>
      </c>
      <c r="AA612" s="14" t="str">
        <f>IF(OR(COUNTIF(Tableau1[[#This Row],[Réponse a]:[Rép f est :]],"bonne")&gt;1,Tableau1[[#This Row],[Forcer question multiple]]&lt;&gt;""),"questionmult","question")</f>
        <v>question</v>
      </c>
      <c r="AB612" s="14" t="s">
        <v>21</v>
      </c>
      <c r="AC612" s="14" t="str">
        <f t="shared" si="124"/>
        <v/>
      </c>
      <c r="AD612" s="14">
        <f t="shared" si="133"/>
        <v>612</v>
      </c>
      <c r="AE612" s="14" t="s">
        <v>14</v>
      </c>
      <c r="AF612" s="14" t="str">
        <f t="shared" si="125"/>
        <v>\bareme{b=,m=}</v>
      </c>
      <c r="AG612" s="14" t="str">
        <f t="shared" si="126"/>
        <v/>
      </c>
      <c r="AH612" s="15" t="str">
        <f t="shared" si="127"/>
        <v/>
      </c>
      <c r="AI612" s="15" t="str">
        <f t="shared" si="128"/>
        <v/>
      </c>
      <c r="AJ612" s="15" t="str">
        <f t="shared" si="129"/>
        <v/>
      </c>
      <c r="AK612" s="15" t="str">
        <f t="shared" si="130"/>
        <v/>
      </c>
      <c r="AL612" s="15" t="str">
        <f t="shared" si="131"/>
        <v/>
      </c>
      <c r="AN612" s="14" t="s">
        <v>27</v>
      </c>
      <c r="AO612" s="14" t="s">
        <v>22</v>
      </c>
      <c r="AP612" s="14">
        <f>Tableau1[[#This Row],[Rép a est :]]</f>
        <v>0</v>
      </c>
      <c r="AQ612" s="14" t="s">
        <v>23</v>
      </c>
      <c r="AR612" s="14">
        <f>Tableau1[[#This Row],[Réponse a]]</f>
        <v>0</v>
      </c>
      <c r="AS612" s="14" t="s">
        <v>14</v>
      </c>
      <c r="AT612" s="14" t="s">
        <v>22</v>
      </c>
      <c r="AU612" s="14">
        <f>Tableau1[[#This Row],[Rép b est :]]</f>
        <v>0</v>
      </c>
      <c r="AV612" s="14" t="s">
        <v>23</v>
      </c>
      <c r="AW612" s="14">
        <f>Tableau1[[#This Row],[Réponse b]]</f>
        <v>0</v>
      </c>
      <c r="AX612" s="14" t="s">
        <v>14</v>
      </c>
      <c r="AY612" s="14" t="str">
        <f>IF(Tableau1[[#This Row],[Réponse c]]="","","\")</f>
        <v/>
      </c>
      <c r="AZ612" s="14" t="str">
        <f>IF(Tableau1[[#This Row],[Réponse c]]="","",Tableau1[[#This Row],[Rép c est :]])</f>
        <v/>
      </c>
      <c r="BA612" s="14" t="str">
        <f>IF(Tableau1[[#This Row],[Réponse c]]="","","{")</f>
        <v/>
      </c>
      <c r="BB612" s="14" t="str">
        <f>IF(Tableau1[[#This Row],[Réponse c]]="","",Tableau1[[#This Row],[Réponse c]])</f>
        <v/>
      </c>
      <c r="BC612" s="14" t="str">
        <f>IF(Tableau1[[#This Row],[Réponse c]]="","","}")</f>
        <v/>
      </c>
      <c r="BD612" s="14" t="str">
        <f>IF(Tableau1[[#This Row],[Réponse d]]="","","\")</f>
        <v/>
      </c>
      <c r="BE612" s="14" t="str">
        <f>IF(Tableau1[[#This Row],[Réponse d]]="","",Tableau1[[#This Row],[Rép d est :]])</f>
        <v/>
      </c>
      <c r="BF612" s="14" t="str">
        <f>IF(Tableau1[[#This Row],[Réponse d]]="","","{")</f>
        <v/>
      </c>
      <c r="BG612" s="14" t="str">
        <f>IF(Tableau1[[#This Row],[Réponse d]]="","",Tableau1[[#This Row],[Réponse d]])</f>
        <v/>
      </c>
      <c r="BH612" s="14" t="str">
        <f>IF(Tableau1[[#This Row],[Réponse d]]="","","}")</f>
        <v/>
      </c>
      <c r="BI612" s="14" t="str">
        <f>IF(Tableau1[[#This Row],[Réponse e]]="","","\")</f>
        <v/>
      </c>
      <c r="BJ612" s="14" t="str">
        <f>IF(Tableau1[[#This Row],[Réponse e]]="","",Tableau1[[#This Row],[Rép e est :]])</f>
        <v/>
      </c>
      <c r="BK612" s="14" t="str">
        <f>IF(Tableau1[[#This Row],[Réponse e]]="","","{")</f>
        <v/>
      </c>
      <c r="BL612" s="14" t="str">
        <f>IF(Tableau1[[#This Row],[Réponse e]]="","",Tableau1[[#This Row],[Réponse e]])</f>
        <v/>
      </c>
      <c r="BM612" s="14" t="str">
        <f>IF(Tableau1[[#This Row],[Réponse e]]="","","}")</f>
        <v/>
      </c>
      <c r="BN612" s="14" t="str">
        <f>IF(Tableau1[[#This Row],[Réponse f]]="","","\")</f>
        <v/>
      </c>
      <c r="BO612" s="14" t="str">
        <f>IF(Tableau1[[#This Row],[Réponse f]]="","",Tableau1[[#This Row],[Rép f est :]])</f>
        <v/>
      </c>
      <c r="BP612" s="14" t="str">
        <f>IF(Tableau1[[#This Row],[Réponse f]]="","","{")</f>
        <v/>
      </c>
      <c r="BQ612" s="14" t="str">
        <f>IF(Tableau1[[#This Row],[Réponse f]]="","",Tableau1[[#This Row],[Réponse f]])</f>
        <v/>
      </c>
      <c r="BR612" s="14" t="str">
        <f>IF(Tableau1[[#This Row],[Réponse f]]="","","}")</f>
        <v/>
      </c>
      <c r="BS612" s="14" t="s">
        <v>24</v>
      </c>
      <c r="BT612" s="14" t="str">
        <f t="shared" si="132"/>
        <v>question</v>
      </c>
      <c r="BU612" s="14" t="s">
        <v>26</v>
      </c>
      <c r="BV612" s="14" t="s">
        <v>14</v>
      </c>
      <c r="BX612" s="1" t="str">
        <f>IF(Tableau1[[#This Row],[Question]]="","",CONCATENATE(X612,Y612,Z612,AA612,AB612,AC612,AD612,AE612,AF612,AG612,AH612,AI612,AJ612,AK612,AL612,AM612,AN612,AO612,AP612,AQ612,AR612,AS612,AT612,AU612,AV612,AW612,AX612,AY612,AZ612,BA612,BB612,BC612,BD612,BE612,BF612,BG612,BH612,BI612,BJ612,BK612,BL612,BM612,BN612,BO612,BP612,BQ612,BR612,BS612,BT612,BU612,BV612))</f>
        <v/>
      </c>
    </row>
    <row r="613" spans="1:76">
      <c r="A613" s="24"/>
      <c r="B613" s="24"/>
      <c r="C613" s="25"/>
      <c r="D613" s="25"/>
      <c r="E613" s="24"/>
      <c r="F613" s="56"/>
      <c r="G613" s="56"/>
      <c r="H613" s="25"/>
      <c r="J613" s="25"/>
      <c r="K613" s="25"/>
      <c r="L613" s="25"/>
      <c r="M613" s="25"/>
      <c r="O613" s="4"/>
      <c r="P613" s="2"/>
      <c r="Q613" s="2"/>
      <c r="R613" s="2"/>
      <c r="S613" s="2"/>
      <c r="T613" s="2"/>
      <c r="U613" s="2"/>
      <c r="W613" s="12" t="str">
        <f>IF(Tableau1[[#This Row],[Question]]="","",IF(COUNTIF(Tableau1[[#This Row],[Réponse a]:[Rép f est :]],"bonne")&lt;1,"Attention pas assez de bonnes réponses",""))</f>
        <v/>
      </c>
      <c r="X613" s="14" t="s">
        <v>13</v>
      </c>
      <c r="Y613" s="14">
        <f t="shared" si="123"/>
        <v>0</v>
      </c>
      <c r="Z613" s="14" t="s">
        <v>25</v>
      </c>
      <c r="AA613" s="14" t="str">
        <f>IF(OR(COUNTIF(Tableau1[[#This Row],[Réponse a]:[Rép f est :]],"bonne")&gt;1,Tableau1[[#This Row],[Forcer question multiple]]&lt;&gt;""),"questionmult","question")</f>
        <v>question</v>
      </c>
      <c r="AB613" s="14" t="s">
        <v>21</v>
      </c>
      <c r="AC613" s="14" t="str">
        <f t="shared" si="124"/>
        <v/>
      </c>
      <c r="AD613" s="14">
        <f t="shared" si="133"/>
        <v>613</v>
      </c>
      <c r="AE613" s="14" t="s">
        <v>14</v>
      </c>
      <c r="AF613" s="14" t="str">
        <f t="shared" si="125"/>
        <v>\bareme{b=,m=}</v>
      </c>
      <c r="AG613" s="14" t="str">
        <f t="shared" si="126"/>
        <v/>
      </c>
      <c r="AH613" s="15" t="str">
        <f t="shared" si="127"/>
        <v/>
      </c>
      <c r="AI613" s="15" t="str">
        <f t="shared" si="128"/>
        <v/>
      </c>
      <c r="AJ613" s="15" t="str">
        <f t="shared" si="129"/>
        <v/>
      </c>
      <c r="AK613" s="15" t="str">
        <f t="shared" si="130"/>
        <v/>
      </c>
      <c r="AL613" s="15" t="str">
        <f t="shared" si="131"/>
        <v/>
      </c>
      <c r="AN613" s="14" t="s">
        <v>27</v>
      </c>
      <c r="AO613" s="14" t="s">
        <v>22</v>
      </c>
      <c r="AP613" s="14">
        <f>Tableau1[[#This Row],[Rép a est :]]</f>
        <v>0</v>
      </c>
      <c r="AQ613" s="14" t="s">
        <v>23</v>
      </c>
      <c r="AR613" s="14">
        <f>Tableau1[[#This Row],[Réponse a]]</f>
        <v>0</v>
      </c>
      <c r="AS613" s="14" t="s">
        <v>14</v>
      </c>
      <c r="AT613" s="14" t="s">
        <v>22</v>
      </c>
      <c r="AU613" s="14">
        <f>Tableau1[[#This Row],[Rép b est :]]</f>
        <v>0</v>
      </c>
      <c r="AV613" s="14" t="s">
        <v>23</v>
      </c>
      <c r="AW613" s="14">
        <f>Tableau1[[#This Row],[Réponse b]]</f>
        <v>0</v>
      </c>
      <c r="AX613" s="14" t="s">
        <v>14</v>
      </c>
      <c r="AY613" s="14" t="str">
        <f>IF(Tableau1[[#This Row],[Réponse c]]="","","\")</f>
        <v/>
      </c>
      <c r="AZ613" s="14" t="str">
        <f>IF(Tableau1[[#This Row],[Réponse c]]="","",Tableau1[[#This Row],[Rép c est :]])</f>
        <v/>
      </c>
      <c r="BA613" s="14" t="str">
        <f>IF(Tableau1[[#This Row],[Réponse c]]="","","{")</f>
        <v/>
      </c>
      <c r="BB613" s="14" t="str">
        <f>IF(Tableau1[[#This Row],[Réponse c]]="","",Tableau1[[#This Row],[Réponse c]])</f>
        <v/>
      </c>
      <c r="BC613" s="14" t="str">
        <f>IF(Tableau1[[#This Row],[Réponse c]]="","","}")</f>
        <v/>
      </c>
      <c r="BD613" s="14" t="str">
        <f>IF(Tableau1[[#This Row],[Réponse d]]="","","\")</f>
        <v/>
      </c>
      <c r="BE613" s="14" t="str">
        <f>IF(Tableau1[[#This Row],[Réponse d]]="","",Tableau1[[#This Row],[Rép d est :]])</f>
        <v/>
      </c>
      <c r="BF613" s="14" t="str">
        <f>IF(Tableau1[[#This Row],[Réponse d]]="","","{")</f>
        <v/>
      </c>
      <c r="BG613" s="14" t="str">
        <f>IF(Tableau1[[#This Row],[Réponse d]]="","",Tableau1[[#This Row],[Réponse d]])</f>
        <v/>
      </c>
      <c r="BH613" s="14" t="str">
        <f>IF(Tableau1[[#This Row],[Réponse d]]="","","}")</f>
        <v/>
      </c>
      <c r="BI613" s="14" t="str">
        <f>IF(Tableau1[[#This Row],[Réponse e]]="","","\")</f>
        <v/>
      </c>
      <c r="BJ613" s="14" t="str">
        <f>IF(Tableau1[[#This Row],[Réponse e]]="","",Tableau1[[#This Row],[Rép e est :]])</f>
        <v/>
      </c>
      <c r="BK613" s="14" t="str">
        <f>IF(Tableau1[[#This Row],[Réponse e]]="","","{")</f>
        <v/>
      </c>
      <c r="BL613" s="14" t="str">
        <f>IF(Tableau1[[#This Row],[Réponse e]]="","",Tableau1[[#This Row],[Réponse e]])</f>
        <v/>
      </c>
      <c r="BM613" s="14" t="str">
        <f>IF(Tableau1[[#This Row],[Réponse e]]="","","}")</f>
        <v/>
      </c>
      <c r="BN613" s="14" t="str">
        <f>IF(Tableau1[[#This Row],[Réponse f]]="","","\")</f>
        <v/>
      </c>
      <c r="BO613" s="14" t="str">
        <f>IF(Tableau1[[#This Row],[Réponse f]]="","",Tableau1[[#This Row],[Rép f est :]])</f>
        <v/>
      </c>
      <c r="BP613" s="14" t="str">
        <f>IF(Tableau1[[#This Row],[Réponse f]]="","","{")</f>
        <v/>
      </c>
      <c r="BQ613" s="14" t="str">
        <f>IF(Tableau1[[#This Row],[Réponse f]]="","",Tableau1[[#This Row],[Réponse f]])</f>
        <v/>
      </c>
      <c r="BR613" s="14" t="str">
        <f>IF(Tableau1[[#This Row],[Réponse f]]="","","}")</f>
        <v/>
      </c>
      <c r="BS613" s="14" t="s">
        <v>24</v>
      </c>
      <c r="BT613" s="14" t="str">
        <f t="shared" si="132"/>
        <v>question</v>
      </c>
      <c r="BU613" s="14" t="s">
        <v>26</v>
      </c>
      <c r="BV613" s="14" t="s">
        <v>14</v>
      </c>
      <c r="BX613" s="1" t="str">
        <f>IF(Tableau1[[#This Row],[Question]]="","",CONCATENATE(X613,Y613,Z613,AA613,AB613,AC613,AD613,AE613,AF613,AG613,AH613,AI613,AJ613,AK613,AL613,AM613,AN613,AO613,AP613,AQ613,AR613,AS613,AT613,AU613,AV613,AW613,AX613,AY613,AZ613,BA613,BB613,BC613,BD613,BE613,BF613,BG613,BH613,BI613,BJ613,BK613,BL613,BM613,BN613,BO613,BP613,BQ613,BR613,BS613,BT613,BU613,BV613))</f>
        <v/>
      </c>
    </row>
    <row r="614" spans="1:76">
      <c r="A614" s="24"/>
      <c r="B614" s="24"/>
      <c r="C614" s="25"/>
      <c r="D614" s="25"/>
      <c r="E614" s="24"/>
      <c r="F614" s="56"/>
      <c r="G614" s="56"/>
      <c r="H614" s="25"/>
      <c r="I614" s="25"/>
      <c r="J614" s="25"/>
      <c r="K614" s="25"/>
      <c r="L614" s="25"/>
      <c r="M614" s="25"/>
      <c r="N614" s="25"/>
      <c r="O614" s="36"/>
      <c r="P614" s="25"/>
      <c r="Q614" s="25"/>
      <c r="R614" s="25"/>
      <c r="S614" s="25"/>
      <c r="T614" s="25"/>
      <c r="U614" s="25"/>
      <c r="W614" s="12" t="str">
        <f>IF(Tableau1[[#This Row],[Question]]="","",IF(COUNTIF(Tableau1[[#This Row],[Réponse a]:[Rép f est :]],"bonne")&lt;1,"Attention pas assez de bonnes réponses",""))</f>
        <v/>
      </c>
      <c r="X614" s="14" t="s">
        <v>13</v>
      </c>
      <c r="Y614" s="14">
        <f t="shared" si="123"/>
        <v>0</v>
      </c>
      <c r="Z614" s="14" t="s">
        <v>25</v>
      </c>
      <c r="AA614" s="14" t="str">
        <f>IF(OR(COUNTIF(Tableau1[[#This Row],[Réponse a]:[Rép f est :]],"bonne")&gt;1,Tableau1[[#This Row],[Forcer question multiple]]&lt;&gt;""),"questionmult","question")</f>
        <v>question</v>
      </c>
      <c r="AB614" s="14" t="s">
        <v>21</v>
      </c>
      <c r="AC614" s="14" t="str">
        <f t="shared" si="124"/>
        <v/>
      </c>
      <c r="AD614" s="14">
        <f t="shared" si="133"/>
        <v>614</v>
      </c>
      <c r="AE614" s="14" t="s">
        <v>14</v>
      </c>
      <c r="AF614" s="14" t="str">
        <f t="shared" si="125"/>
        <v>\bareme{b=,m=}</v>
      </c>
      <c r="AG614" s="14" t="str">
        <f t="shared" si="126"/>
        <v/>
      </c>
      <c r="AH614" s="15" t="str">
        <f t="shared" si="127"/>
        <v/>
      </c>
      <c r="AI614" s="15" t="str">
        <f t="shared" si="128"/>
        <v/>
      </c>
      <c r="AJ614" s="15" t="str">
        <f t="shared" si="129"/>
        <v/>
      </c>
      <c r="AK614" s="15" t="str">
        <f t="shared" si="130"/>
        <v/>
      </c>
      <c r="AL614" s="15" t="str">
        <f t="shared" si="131"/>
        <v/>
      </c>
      <c r="AN614" s="14" t="s">
        <v>27</v>
      </c>
      <c r="AO614" s="14" t="s">
        <v>22</v>
      </c>
      <c r="AP614" s="14">
        <f>Tableau1[[#This Row],[Rép a est :]]</f>
        <v>0</v>
      </c>
      <c r="AQ614" s="14" t="s">
        <v>23</v>
      </c>
      <c r="AR614" s="14">
        <f>Tableau1[[#This Row],[Réponse a]]</f>
        <v>0</v>
      </c>
      <c r="AS614" s="14" t="s">
        <v>14</v>
      </c>
      <c r="AT614" s="14" t="s">
        <v>22</v>
      </c>
      <c r="AU614" s="14">
        <f>Tableau1[[#This Row],[Rép b est :]]</f>
        <v>0</v>
      </c>
      <c r="AV614" s="14" t="s">
        <v>23</v>
      </c>
      <c r="AW614" s="14">
        <f>Tableau1[[#This Row],[Réponse b]]</f>
        <v>0</v>
      </c>
      <c r="AX614" s="14" t="s">
        <v>14</v>
      </c>
      <c r="AY614" s="14" t="str">
        <f>IF(Tableau1[[#This Row],[Réponse c]]="","","\")</f>
        <v/>
      </c>
      <c r="AZ614" s="14" t="str">
        <f>IF(Tableau1[[#This Row],[Réponse c]]="","",Tableau1[[#This Row],[Rép c est :]])</f>
        <v/>
      </c>
      <c r="BA614" s="14" t="str">
        <f>IF(Tableau1[[#This Row],[Réponse c]]="","","{")</f>
        <v/>
      </c>
      <c r="BB614" s="14" t="str">
        <f>IF(Tableau1[[#This Row],[Réponse c]]="","",Tableau1[[#This Row],[Réponse c]])</f>
        <v/>
      </c>
      <c r="BC614" s="14" t="str">
        <f>IF(Tableau1[[#This Row],[Réponse c]]="","","}")</f>
        <v/>
      </c>
      <c r="BD614" s="14" t="str">
        <f>IF(Tableau1[[#This Row],[Réponse d]]="","","\")</f>
        <v/>
      </c>
      <c r="BE614" s="14" t="str">
        <f>IF(Tableau1[[#This Row],[Réponse d]]="","",Tableau1[[#This Row],[Rép d est :]])</f>
        <v/>
      </c>
      <c r="BF614" s="14" t="str">
        <f>IF(Tableau1[[#This Row],[Réponse d]]="","","{")</f>
        <v/>
      </c>
      <c r="BG614" s="14" t="str">
        <f>IF(Tableau1[[#This Row],[Réponse d]]="","",Tableau1[[#This Row],[Réponse d]])</f>
        <v/>
      </c>
      <c r="BH614" s="14" t="str">
        <f>IF(Tableau1[[#This Row],[Réponse d]]="","","}")</f>
        <v/>
      </c>
      <c r="BI614" s="14" t="str">
        <f>IF(Tableau1[[#This Row],[Réponse e]]="","","\")</f>
        <v/>
      </c>
      <c r="BJ614" s="14" t="str">
        <f>IF(Tableau1[[#This Row],[Réponse e]]="","",Tableau1[[#This Row],[Rép e est :]])</f>
        <v/>
      </c>
      <c r="BK614" s="14" t="str">
        <f>IF(Tableau1[[#This Row],[Réponse e]]="","","{")</f>
        <v/>
      </c>
      <c r="BL614" s="14" t="str">
        <f>IF(Tableau1[[#This Row],[Réponse e]]="","",Tableau1[[#This Row],[Réponse e]])</f>
        <v/>
      </c>
      <c r="BM614" s="14" t="str">
        <f>IF(Tableau1[[#This Row],[Réponse e]]="","","}")</f>
        <v/>
      </c>
      <c r="BN614" s="14" t="str">
        <f>IF(Tableau1[[#This Row],[Réponse f]]="","","\")</f>
        <v/>
      </c>
      <c r="BO614" s="14" t="str">
        <f>IF(Tableau1[[#This Row],[Réponse f]]="","",Tableau1[[#This Row],[Rép f est :]])</f>
        <v/>
      </c>
      <c r="BP614" s="14" t="str">
        <f>IF(Tableau1[[#This Row],[Réponse f]]="","","{")</f>
        <v/>
      </c>
      <c r="BQ614" s="14" t="str">
        <f>IF(Tableau1[[#This Row],[Réponse f]]="","",Tableau1[[#This Row],[Réponse f]])</f>
        <v/>
      </c>
      <c r="BR614" s="14" t="str">
        <f>IF(Tableau1[[#This Row],[Réponse f]]="","","}")</f>
        <v/>
      </c>
      <c r="BS614" s="14" t="s">
        <v>24</v>
      </c>
      <c r="BT614" s="14" t="str">
        <f t="shared" si="132"/>
        <v>question</v>
      </c>
      <c r="BU614" s="14" t="s">
        <v>26</v>
      </c>
      <c r="BV614" s="14" t="s">
        <v>14</v>
      </c>
      <c r="BX614" s="1" t="str">
        <f>IF(Tableau1[[#This Row],[Question]]="","",CONCATENATE(X614,Y614,Z614,AA614,AB614,AC614,AD614,AE614,AF614,AG614,AH614,AI614,AJ614,AK614,AL614,AM614,AN614,AO614,AP614,AQ614,AR614,AS614,AT614,AU614,AV614,AW614,AX614,AY614,AZ614,BA614,BB614,BC614,BD614,BE614,BF614,BG614,BH614,BI614,BJ614,BK614,BL614,BM614,BN614,BO614,BP614,BQ614,BR614,BS614,BT614,BU614,BV614))</f>
        <v/>
      </c>
    </row>
    <row r="615" spans="1:76">
      <c r="A615" s="24"/>
      <c r="B615" s="24"/>
      <c r="C615" s="25"/>
      <c r="D615" s="25"/>
      <c r="E615" s="24"/>
      <c r="F615" s="56"/>
      <c r="G615" s="56"/>
      <c r="H615" s="25"/>
      <c r="I615" s="25"/>
      <c r="J615" s="25"/>
      <c r="K615" s="25"/>
      <c r="L615" s="25"/>
      <c r="M615" s="25"/>
      <c r="O615" s="4"/>
      <c r="P615" s="2"/>
      <c r="Q615" s="2"/>
      <c r="R615" s="2"/>
      <c r="S615" s="2"/>
      <c r="T615" s="2"/>
      <c r="U615" s="2"/>
      <c r="W615" s="12" t="str">
        <f>IF(Tableau1[[#This Row],[Question]]="","",IF(COUNTIF(Tableau1[[#This Row],[Réponse a]:[Rép f est :]],"bonne")&lt;1,"Attention pas assez de bonnes réponses",""))</f>
        <v/>
      </c>
      <c r="X615" s="14" t="s">
        <v>13</v>
      </c>
      <c r="Y615" s="14">
        <f t="shared" si="123"/>
        <v>0</v>
      </c>
      <c r="Z615" s="14" t="s">
        <v>25</v>
      </c>
      <c r="AA615" s="14" t="str">
        <f>IF(OR(COUNTIF(Tableau1[[#This Row],[Réponse a]:[Rép f est :]],"bonne")&gt;1,Tableau1[[#This Row],[Forcer question multiple]]&lt;&gt;""),"questionmult","question")</f>
        <v>question</v>
      </c>
      <c r="AB615" s="14" t="s">
        <v>21</v>
      </c>
      <c r="AC615" s="14" t="str">
        <f t="shared" si="124"/>
        <v/>
      </c>
      <c r="AD615" s="14">
        <f t="shared" si="133"/>
        <v>615</v>
      </c>
      <c r="AE615" s="14" t="s">
        <v>14</v>
      </c>
      <c r="AF615" s="14" t="str">
        <f t="shared" si="125"/>
        <v>\bareme{b=,m=}</v>
      </c>
      <c r="AG615" s="14" t="str">
        <f t="shared" si="126"/>
        <v/>
      </c>
      <c r="AH615" s="15" t="str">
        <f t="shared" si="127"/>
        <v/>
      </c>
      <c r="AI615" s="15" t="str">
        <f t="shared" si="128"/>
        <v/>
      </c>
      <c r="AJ615" s="15" t="str">
        <f t="shared" si="129"/>
        <v/>
      </c>
      <c r="AK615" s="15" t="str">
        <f t="shared" si="130"/>
        <v/>
      </c>
      <c r="AL615" s="15" t="str">
        <f t="shared" si="131"/>
        <v/>
      </c>
      <c r="AN615" s="14" t="s">
        <v>27</v>
      </c>
      <c r="AO615" s="14" t="s">
        <v>22</v>
      </c>
      <c r="AP615" s="14">
        <f>Tableau1[[#This Row],[Rép a est :]]</f>
        <v>0</v>
      </c>
      <c r="AQ615" s="14" t="s">
        <v>23</v>
      </c>
      <c r="AR615" s="14">
        <f>Tableau1[[#This Row],[Réponse a]]</f>
        <v>0</v>
      </c>
      <c r="AS615" s="14" t="s">
        <v>14</v>
      </c>
      <c r="AT615" s="14" t="s">
        <v>22</v>
      </c>
      <c r="AU615" s="14">
        <f>Tableau1[[#This Row],[Rép b est :]]</f>
        <v>0</v>
      </c>
      <c r="AV615" s="14" t="s">
        <v>23</v>
      </c>
      <c r="AW615" s="14">
        <f>Tableau1[[#This Row],[Réponse b]]</f>
        <v>0</v>
      </c>
      <c r="AX615" s="14" t="s">
        <v>14</v>
      </c>
      <c r="AY615" s="14" t="str">
        <f>IF(Tableau1[[#This Row],[Réponse c]]="","","\")</f>
        <v/>
      </c>
      <c r="AZ615" s="14" t="str">
        <f>IF(Tableau1[[#This Row],[Réponse c]]="","",Tableau1[[#This Row],[Rép c est :]])</f>
        <v/>
      </c>
      <c r="BA615" s="14" t="str">
        <f>IF(Tableau1[[#This Row],[Réponse c]]="","","{")</f>
        <v/>
      </c>
      <c r="BB615" s="14" t="str">
        <f>IF(Tableau1[[#This Row],[Réponse c]]="","",Tableau1[[#This Row],[Réponse c]])</f>
        <v/>
      </c>
      <c r="BC615" s="14" t="str">
        <f>IF(Tableau1[[#This Row],[Réponse c]]="","","}")</f>
        <v/>
      </c>
      <c r="BD615" s="14" t="str">
        <f>IF(Tableau1[[#This Row],[Réponse d]]="","","\")</f>
        <v/>
      </c>
      <c r="BE615" s="14" t="str">
        <f>IF(Tableau1[[#This Row],[Réponse d]]="","",Tableau1[[#This Row],[Rép d est :]])</f>
        <v/>
      </c>
      <c r="BF615" s="14" t="str">
        <f>IF(Tableau1[[#This Row],[Réponse d]]="","","{")</f>
        <v/>
      </c>
      <c r="BG615" s="14" t="str">
        <f>IF(Tableau1[[#This Row],[Réponse d]]="","",Tableau1[[#This Row],[Réponse d]])</f>
        <v/>
      </c>
      <c r="BH615" s="14" t="str">
        <f>IF(Tableau1[[#This Row],[Réponse d]]="","","}")</f>
        <v/>
      </c>
      <c r="BI615" s="14" t="str">
        <f>IF(Tableau1[[#This Row],[Réponse e]]="","","\")</f>
        <v/>
      </c>
      <c r="BJ615" s="14" t="str">
        <f>IF(Tableau1[[#This Row],[Réponse e]]="","",Tableau1[[#This Row],[Rép e est :]])</f>
        <v/>
      </c>
      <c r="BK615" s="14" t="str">
        <f>IF(Tableau1[[#This Row],[Réponse e]]="","","{")</f>
        <v/>
      </c>
      <c r="BL615" s="14" t="str">
        <f>IF(Tableau1[[#This Row],[Réponse e]]="","",Tableau1[[#This Row],[Réponse e]])</f>
        <v/>
      </c>
      <c r="BM615" s="14" t="str">
        <f>IF(Tableau1[[#This Row],[Réponse e]]="","","}")</f>
        <v/>
      </c>
      <c r="BN615" s="14" t="str">
        <f>IF(Tableau1[[#This Row],[Réponse f]]="","","\")</f>
        <v/>
      </c>
      <c r="BO615" s="14" t="str">
        <f>IF(Tableau1[[#This Row],[Réponse f]]="","",Tableau1[[#This Row],[Rép f est :]])</f>
        <v/>
      </c>
      <c r="BP615" s="14" t="str">
        <f>IF(Tableau1[[#This Row],[Réponse f]]="","","{")</f>
        <v/>
      </c>
      <c r="BQ615" s="14" t="str">
        <f>IF(Tableau1[[#This Row],[Réponse f]]="","",Tableau1[[#This Row],[Réponse f]])</f>
        <v/>
      </c>
      <c r="BR615" s="14" t="str">
        <f>IF(Tableau1[[#This Row],[Réponse f]]="","","}")</f>
        <v/>
      </c>
      <c r="BS615" s="14" t="s">
        <v>24</v>
      </c>
      <c r="BT615" s="14" t="str">
        <f t="shared" si="132"/>
        <v>question</v>
      </c>
      <c r="BU615" s="14" t="s">
        <v>26</v>
      </c>
      <c r="BV615" s="14" t="s">
        <v>14</v>
      </c>
      <c r="BX615" s="1" t="str">
        <f>IF(Tableau1[[#This Row],[Question]]="","",CONCATENATE(X615,Y615,Z615,AA615,AB615,AC615,AD615,AE615,AF615,AG615,AH615,AI615,AJ615,AK615,AL615,AM615,AN615,AO615,AP615,AQ615,AR615,AS615,AT615,AU615,AV615,AW615,AX615,AY615,AZ615,BA615,BB615,BC615,BD615,BE615,BF615,BG615,BH615,BI615,BJ615,BK615,BL615,BM615,BN615,BO615,BP615,BQ615,BR615,BS615,BT615,BU615,BV615))</f>
        <v/>
      </c>
    </row>
    <row r="616" spans="1:76">
      <c r="A616" s="24"/>
      <c r="B616" s="24"/>
      <c r="C616" s="25"/>
      <c r="D616" s="25"/>
      <c r="E616" s="24"/>
      <c r="F616" s="56"/>
      <c r="G616" s="56"/>
      <c r="H616" s="25"/>
      <c r="I616" s="25"/>
      <c r="J616" s="25"/>
      <c r="K616" s="4"/>
      <c r="L616" s="25"/>
      <c r="M616" s="25"/>
      <c r="O616" s="4"/>
      <c r="P616" s="2"/>
      <c r="Q616" s="2"/>
      <c r="R616" s="2"/>
      <c r="S616" s="2"/>
      <c r="T616" s="2"/>
      <c r="U616" s="2"/>
      <c r="W616" s="12" t="str">
        <f>IF(Tableau1[[#This Row],[Question]]="","",IF(COUNTIF(Tableau1[[#This Row],[Réponse a]:[Rép f est :]],"bonne")&lt;1,"Attention pas assez de bonnes réponses",""))</f>
        <v/>
      </c>
      <c r="X616" s="14" t="s">
        <v>13</v>
      </c>
      <c r="Y616" s="14">
        <f t="shared" si="123"/>
        <v>0</v>
      </c>
      <c r="Z616" s="14" t="s">
        <v>25</v>
      </c>
      <c r="AA616" s="14" t="str">
        <f>IF(OR(COUNTIF(Tableau1[[#This Row],[Réponse a]:[Rép f est :]],"bonne")&gt;1,Tableau1[[#This Row],[Forcer question multiple]]&lt;&gt;""),"questionmult","question")</f>
        <v>question</v>
      </c>
      <c r="AB616" s="14" t="s">
        <v>21</v>
      </c>
      <c r="AC616" s="14" t="str">
        <f t="shared" si="124"/>
        <v/>
      </c>
      <c r="AD616" s="14">
        <f t="shared" si="133"/>
        <v>616</v>
      </c>
      <c r="AE616" s="14" t="s">
        <v>14</v>
      </c>
      <c r="AF616" s="14" t="str">
        <f t="shared" si="125"/>
        <v>\bareme{b=,m=}</v>
      </c>
      <c r="AG616" s="14" t="str">
        <f t="shared" si="126"/>
        <v/>
      </c>
      <c r="AH616" s="15" t="str">
        <f t="shared" si="127"/>
        <v/>
      </c>
      <c r="AI616" s="15" t="str">
        <f t="shared" si="128"/>
        <v/>
      </c>
      <c r="AJ616" s="15" t="str">
        <f t="shared" si="129"/>
        <v/>
      </c>
      <c r="AK616" s="15" t="str">
        <f t="shared" si="130"/>
        <v/>
      </c>
      <c r="AL616" s="15" t="str">
        <f t="shared" si="131"/>
        <v/>
      </c>
      <c r="AN616" s="14" t="s">
        <v>27</v>
      </c>
      <c r="AO616" s="14" t="s">
        <v>22</v>
      </c>
      <c r="AP616" s="14">
        <f>Tableau1[[#This Row],[Rép a est :]]</f>
        <v>0</v>
      </c>
      <c r="AQ616" s="14" t="s">
        <v>23</v>
      </c>
      <c r="AR616" s="14">
        <f>Tableau1[[#This Row],[Réponse a]]</f>
        <v>0</v>
      </c>
      <c r="AS616" s="14" t="s">
        <v>14</v>
      </c>
      <c r="AT616" s="14" t="s">
        <v>22</v>
      </c>
      <c r="AU616" s="14">
        <f>Tableau1[[#This Row],[Rép b est :]]</f>
        <v>0</v>
      </c>
      <c r="AV616" s="14" t="s">
        <v>23</v>
      </c>
      <c r="AW616" s="14">
        <f>Tableau1[[#This Row],[Réponse b]]</f>
        <v>0</v>
      </c>
      <c r="AX616" s="14" t="s">
        <v>14</v>
      </c>
      <c r="AY616" s="14" t="str">
        <f>IF(Tableau1[[#This Row],[Réponse c]]="","","\")</f>
        <v/>
      </c>
      <c r="AZ616" s="14" t="str">
        <f>IF(Tableau1[[#This Row],[Réponse c]]="","",Tableau1[[#This Row],[Rép c est :]])</f>
        <v/>
      </c>
      <c r="BA616" s="14" t="str">
        <f>IF(Tableau1[[#This Row],[Réponse c]]="","","{")</f>
        <v/>
      </c>
      <c r="BB616" s="14" t="str">
        <f>IF(Tableau1[[#This Row],[Réponse c]]="","",Tableau1[[#This Row],[Réponse c]])</f>
        <v/>
      </c>
      <c r="BC616" s="14" t="str">
        <f>IF(Tableau1[[#This Row],[Réponse c]]="","","}")</f>
        <v/>
      </c>
      <c r="BD616" s="14" t="str">
        <f>IF(Tableau1[[#This Row],[Réponse d]]="","","\")</f>
        <v/>
      </c>
      <c r="BE616" s="14" t="str">
        <f>IF(Tableau1[[#This Row],[Réponse d]]="","",Tableau1[[#This Row],[Rép d est :]])</f>
        <v/>
      </c>
      <c r="BF616" s="14" t="str">
        <f>IF(Tableau1[[#This Row],[Réponse d]]="","","{")</f>
        <v/>
      </c>
      <c r="BG616" s="14" t="str">
        <f>IF(Tableau1[[#This Row],[Réponse d]]="","",Tableau1[[#This Row],[Réponse d]])</f>
        <v/>
      </c>
      <c r="BH616" s="14" t="str">
        <f>IF(Tableau1[[#This Row],[Réponse d]]="","","}")</f>
        <v/>
      </c>
      <c r="BI616" s="14" t="str">
        <f>IF(Tableau1[[#This Row],[Réponse e]]="","","\")</f>
        <v/>
      </c>
      <c r="BJ616" s="14" t="str">
        <f>IF(Tableau1[[#This Row],[Réponse e]]="","",Tableau1[[#This Row],[Rép e est :]])</f>
        <v/>
      </c>
      <c r="BK616" s="14" t="str">
        <f>IF(Tableau1[[#This Row],[Réponse e]]="","","{")</f>
        <v/>
      </c>
      <c r="BL616" s="14" t="str">
        <f>IF(Tableau1[[#This Row],[Réponse e]]="","",Tableau1[[#This Row],[Réponse e]])</f>
        <v/>
      </c>
      <c r="BM616" s="14" t="str">
        <f>IF(Tableau1[[#This Row],[Réponse e]]="","","}")</f>
        <v/>
      </c>
      <c r="BN616" s="14" t="str">
        <f>IF(Tableau1[[#This Row],[Réponse f]]="","","\")</f>
        <v/>
      </c>
      <c r="BO616" s="14" t="str">
        <f>IF(Tableau1[[#This Row],[Réponse f]]="","",Tableau1[[#This Row],[Rép f est :]])</f>
        <v/>
      </c>
      <c r="BP616" s="14" t="str">
        <f>IF(Tableau1[[#This Row],[Réponse f]]="","","{")</f>
        <v/>
      </c>
      <c r="BQ616" s="14" t="str">
        <f>IF(Tableau1[[#This Row],[Réponse f]]="","",Tableau1[[#This Row],[Réponse f]])</f>
        <v/>
      </c>
      <c r="BR616" s="14" t="str">
        <f>IF(Tableau1[[#This Row],[Réponse f]]="","","}")</f>
        <v/>
      </c>
      <c r="BS616" s="14" t="s">
        <v>24</v>
      </c>
      <c r="BT616" s="14" t="str">
        <f t="shared" si="132"/>
        <v>question</v>
      </c>
      <c r="BU616" s="14" t="s">
        <v>26</v>
      </c>
      <c r="BV616" s="14" t="s">
        <v>14</v>
      </c>
      <c r="BX616" s="1" t="str">
        <f>IF(Tableau1[[#This Row],[Question]]="","",CONCATENATE(X616,Y616,Z616,AA616,AB616,AC616,AD616,AE616,AF616,AG616,AH616,AI616,AJ616,AK616,AL616,AM616,AN616,AO616,AP616,AQ616,AR616,AS616,AT616,AU616,AV616,AW616,AX616,AY616,AZ616,BA616,BB616,BC616,BD616,BE616,BF616,BG616,BH616,BI616,BJ616,BK616,BL616,BM616,BN616,BO616,BP616,BQ616,BR616,BS616,BT616,BU616,BV616))</f>
        <v/>
      </c>
    </row>
    <row r="617" spans="1:76">
      <c r="A617" s="24"/>
      <c r="B617" s="24"/>
      <c r="C617" s="25"/>
      <c r="D617" s="25"/>
      <c r="E617" s="24"/>
      <c r="F617" s="56"/>
      <c r="G617" s="56"/>
      <c r="H617" s="25"/>
      <c r="I617" s="25"/>
      <c r="J617" s="25"/>
      <c r="K617" s="4"/>
      <c r="L617" s="25"/>
      <c r="M617" s="25"/>
      <c r="O617" s="4"/>
      <c r="P617" s="2"/>
      <c r="Q617" s="2"/>
      <c r="R617" s="2"/>
      <c r="S617" s="2"/>
      <c r="T617" s="2"/>
      <c r="U617" s="2"/>
      <c r="W617" s="12" t="str">
        <f>IF(Tableau1[[#This Row],[Question]]="","",IF(COUNTIF(Tableau1[[#This Row],[Réponse a]:[Rép f est :]],"bonne")&lt;1,"Attention pas assez de bonnes réponses",""))</f>
        <v/>
      </c>
      <c r="X617" s="14" t="s">
        <v>13</v>
      </c>
      <c r="Y617" s="14">
        <f t="shared" si="123"/>
        <v>0</v>
      </c>
      <c r="Z617" s="14" t="s">
        <v>25</v>
      </c>
      <c r="AA617" s="14" t="str">
        <f>IF(OR(COUNTIF(Tableau1[[#This Row],[Réponse a]:[Rép f est :]],"bonne")&gt;1,Tableau1[[#This Row],[Forcer question multiple]]&lt;&gt;""),"questionmult","question")</f>
        <v>question</v>
      </c>
      <c r="AB617" s="14" t="s">
        <v>21</v>
      </c>
      <c r="AC617" s="14" t="str">
        <f t="shared" si="124"/>
        <v/>
      </c>
      <c r="AD617" s="14">
        <f t="shared" si="133"/>
        <v>617</v>
      </c>
      <c r="AE617" s="14" t="s">
        <v>14</v>
      </c>
      <c r="AF617" s="14" t="str">
        <f t="shared" si="125"/>
        <v>\bareme{b=,m=}</v>
      </c>
      <c r="AG617" s="14" t="str">
        <f t="shared" si="126"/>
        <v/>
      </c>
      <c r="AH617" s="15" t="str">
        <f t="shared" si="127"/>
        <v/>
      </c>
      <c r="AI617" s="15" t="str">
        <f t="shared" si="128"/>
        <v/>
      </c>
      <c r="AJ617" s="15" t="str">
        <f t="shared" si="129"/>
        <v/>
      </c>
      <c r="AK617" s="15" t="str">
        <f t="shared" si="130"/>
        <v/>
      </c>
      <c r="AL617" s="15" t="str">
        <f t="shared" si="131"/>
        <v/>
      </c>
      <c r="AN617" s="14" t="s">
        <v>27</v>
      </c>
      <c r="AO617" s="14" t="s">
        <v>22</v>
      </c>
      <c r="AP617" s="14">
        <f>Tableau1[[#This Row],[Rép a est :]]</f>
        <v>0</v>
      </c>
      <c r="AQ617" s="14" t="s">
        <v>23</v>
      </c>
      <c r="AR617" s="14">
        <f>Tableau1[[#This Row],[Réponse a]]</f>
        <v>0</v>
      </c>
      <c r="AS617" s="14" t="s">
        <v>14</v>
      </c>
      <c r="AT617" s="14" t="s">
        <v>22</v>
      </c>
      <c r="AU617" s="14">
        <f>Tableau1[[#This Row],[Rép b est :]]</f>
        <v>0</v>
      </c>
      <c r="AV617" s="14" t="s">
        <v>23</v>
      </c>
      <c r="AW617" s="14">
        <f>Tableau1[[#This Row],[Réponse b]]</f>
        <v>0</v>
      </c>
      <c r="AX617" s="14" t="s">
        <v>14</v>
      </c>
      <c r="AY617" s="14" t="str">
        <f>IF(Tableau1[[#This Row],[Réponse c]]="","","\")</f>
        <v/>
      </c>
      <c r="AZ617" s="14" t="str">
        <f>IF(Tableau1[[#This Row],[Réponse c]]="","",Tableau1[[#This Row],[Rép c est :]])</f>
        <v/>
      </c>
      <c r="BA617" s="14" t="str">
        <f>IF(Tableau1[[#This Row],[Réponse c]]="","","{")</f>
        <v/>
      </c>
      <c r="BB617" s="14" t="str">
        <f>IF(Tableau1[[#This Row],[Réponse c]]="","",Tableau1[[#This Row],[Réponse c]])</f>
        <v/>
      </c>
      <c r="BC617" s="14" t="str">
        <f>IF(Tableau1[[#This Row],[Réponse c]]="","","}")</f>
        <v/>
      </c>
      <c r="BD617" s="14" t="str">
        <f>IF(Tableau1[[#This Row],[Réponse d]]="","","\")</f>
        <v/>
      </c>
      <c r="BE617" s="14" t="str">
        <f>IF(Tableau1[[#This Row],[Réponse d]]="","",Tableau1[[#This Row],[Rép d est :]])</f>
        <v/>
      </c>
      <c r="BF617" s="14" t="str">
        <f>IF(Tableau1[[#This Row],[Réponse d]]="","","{")</f>
        <v/>
      </c>
      <c r="BG617" s="14" t="str">
        <f>IF(Tableau1[[#This Row],[Réponse d]]="","",Tableau1[[#This Row],[Réponse d]])</f>
        <v/>
      </c>
      <c r="BH617" s="14" t="str">
        <f>IF(Tableau1[[#This Row],[Réponse d]]="","","}")</f>
        <v/>
      </c>
      <c r="BI617" s="14" t="str">
        <f>IF(Tableau1[[#This Row],[Réponse e]]="","","\")</f>
        <v/>
      </c>
      <c r="BJ617" s="14" t="str">
        <f>IF(Tableau1[[#This Row],[Réponse e]]="","",Tableau1[[#This Row],[Rép e est :]])</f>
        <v/>
      </c>
      <c r="BK617" s="14" t="str">
        <f>IF(Tableau1[[#This Row],[Réponse e]]="","","{")</f>
        <v/>
      </c>
      <c r="BL617" s="14" t="str">
        <f>IF(Tableau1[[#This Row],[Réponse e]]="","",Tableau1[[#This Row],[Réponse e]])</f>
        <v/>
      </c>
      <c r="BM617" s="14" t="str">
        <f>IF(Tableau1[[#This Row],[Réponse e]]="","","}")</f>
        <v/>
      </c>
      <c r="BN617" s="14" t="str">
        <f>IF(Tableau1[[#This Row],[Réponse f]]="","","\")</f>
        <v/>
      </c>
      <c r="BO617" s="14" t="str">
        <f>IF(Tableau1[[#This Row],[Réponse f]]="","",Tableau1[[#This Row],[Rép f est :]])</f>
        <v/>
      </c>
      <c r="BP617" s="14" t="str">
        <f>IF(Tableau1[[#This Row],[Réponse f]]="","","{")</f>
        <v/>
      </c>
      <c r="BQ617" s="14" t="str">
        <f>IF(Tableau1[[#This Row],[Réponse f]]="","",Tableau1[[#This Row],[Réponse f]])</f>
        <v/>
      </c>
      <c r="BR617" s="14" t="str">
        <f>IF(Tableau1[[#This Row],[Réponse f]]="","","}")</f>
        <v/>
      </c>
      <c r="BS617" s="14" t="s">
        <v>24</v>
      </c>
      <c r="BT617" s="14" t="str">
        <f t="shared" si="132"/>
        <v>question</v>
      </c>
      <c r="BU617" s="14" t="s">
        <v>26</v>
      </c>
      <c r="BV617" s="14" t="s">
        <v>14</v>
      </c>
      <c r="BX617" s="1" t="str">
        <f>IF(Tableau1[[#This Row],[Question]]="","",CONCATENATE(X617,Y617,Z617,AA617,AB617,AC617,AD617,AE617,AF617,AG617,AH617,AI617,AJ617,AK617,AL617,AM617,AN617,AO617,AP617,AQ617,AR617,AS617,AT617,AU617,AV617,AW617,AX617,AY617,AZ617,BA617,BB617,BC617,BD617,BE617,BF617,BG617,BH617,BI617,BJ617,BK617,BL617,BM617,BN617,BO617,BP617,BQ617,BR617,BS617,BT617,BU617,BV617))</f>
        <v/>
      </c>
    </row>
    <row r="618" spans="1:76">
      <c r="A618" s="24"/>
      <c r="B618" s="24"/>
      <c r="C618" s="25"/>
      <c r="D618" s="25"/>
      <c r="E618" s="24"/>
      <c r="F618" s="56"/>
      <c r="G618" s="56"/>
      <c r="H618" s="25"/>
      <c r="I618" s="25"/>
      <c r="J618" s="25"/>
      <c r="K618" s="4"/>
      <c r="L618" s="25"/>
      <c r="M618" s="25"/>
      <c r="O618" s="4"/>
      <c r="P618" s="2"/>
      <c r="Q618" s="2"/>
      <c r="R618" s="2"/>
      <c r="S618" s="2"/>
      <c r="T618" s="2"/>
      <c r="U618" s="2"/>
      <c r="W618" s="12" t="str">
        <f>IF(Tableau1[[#This Row],[Question]]="","",IF(COUNTIF(Tableau1[[#This Row],[Réponse a]:[Rép f est :]],"bonne")&lt;1,"Attention pas assez de bonnes réponses",""))</f>
        <v/>
      </c>
      <c r="X618" s="14" t="s">
        <v>13</v>
      </c>
      <c r="Y618" s="14">
        <f t="shared" si="123"/>
        <v>0</v>
      </c>
      <c r="Z618" s="14" t="s">
        <v>25</v>
      </c>
      <c r="AA618" s="14" t="str">
        <f>IF(OR(COUNTIF(Tableau1[[#This Row],[Réponse a]:[Rép f est :]],"bonne")&gt;1,Tableau1[[#This Row],[Forcer question multiple]]&lt;&gt;""),"questionmult","question")</f>
        <v>question</v>
      </c>
      <c r="AB618" s="14" t="s">
        <v>21</v>
      </c>
      <c r="AC618" s="14" t="str">
        <f t="shared" si="124"/>
        <v/>
      </c>
      <c r="AD618" s="14">
        <f t="shared" si="133"/>
        <v>618</v>
      </c>
      <c r="AE618" s="14" t="s">
        <v>14</v>
      </c>
      <c r="AF618" s="14" t="str">
        <f t="shared" si="125"/>
        <v>\bareme{b=,m=}</v>
      </c>
      <c r="AG618" s="14" t="str">
        <f t="shared" si="126"/>
        <v/>
      </c>
      <c r="AH618" s="15" t="str">
        <f t="shared" si="127"/>
        <v/>
      </c>
      <c r="AI618" s="15" t="str">
        <f t="shared" si="128"/>
        <v/>
      </c>
      <c r="AJ618" s="15" t="str">
        <f t="shared" si="129"/>
        <v/>
      </c>
      <c r="AK618" s="15" t="str">
        <f t="shared" si="130"/>
        <v/>
      </c>
      <c r="AL618" s="15" t="str">
        <f t="shared" si="131"/>
        <v/>
      </c>
      <c r="AN618" s="14" t="s">
        <v>27</v>
      </c>
      <c r="AO618" s="14" t="s">
        <v>22</v>
      </c>
      <c r="AP618" s="14">
        <f>Tableau1[[#This Row],[Rép a est :]]</f>
        <v>0</v>
      </c>
      <c r="AQ618" s="14" t="s">
        <v>23</v>
      </c>
      <c r="AR618" s="14">
        <f>Tableau1[[#This Row],[Réponse a]]</f>
        <v>0</v>
      </c>
      <c r="AS618" s="14" t="s">
        <v>14</v>
      </c>
      <c r="AT618" s="14" t="s">
        <v>22</v>
      </c>
      <c r="AU618" s="14">
        <f>Tableau1[[#This Row],[Rép b est :]]</f>
        <v>0</v>
      </c>
      <c r="AV618" s="14" t="s">
        <v>23</v>
      </c>
      <c r="AW618" s="14">
        <f>Tableau1[[#This Row],[Réponse b]]</f>
        <v>0</v>
      </c>
      <c r="AX618" s="14" t="s">
        <v>14</v>
      </c>
      <c r="AY618" s="14" t="str">
        <f>IF(Tableau1[[#This Row],[Réponse c]]="","","\")</f>
        <v/>
      </c>
      <c r="AZ618" s="14" t="str">
        <f>IF(Tableau1[[#This Row],[Réponse c]]="","",Tableau1[[#This Row],[Rép c est :]])</f>
        <v/>
      </c>
      <c r="BA618" s="14" t="str">
        <f>IF(Tableau1[[#This Row],[Réponse c]]="","","{")</f>
        <v/>
      </c>
      <c r="BB618" s="14" t="str">
        <f>IF(Tableau1[[#This Row],[Réponse c]]="","",Tableau1[[#This Row],[Réponse c]])</f>
        <v/>
      </c>
      <c r="BC618" s="14" t="str">
        <f>IF(Tableau1[[#This Row],[Réponse c]]="","","}")</f>
        <v/>
      </c>
      <c r="BD618" s="14" t="str">
        <f>IF(Tableau1[[#This Row],[Réponse d]]="","","\")</f>
        <v/>
      </c>
      <c r="BE618" s="14" t="str">
        <f>IF(Tableau1[[#This Row],[Réponse d]]="","",Tableau1[[#This Row],[Rép d est :]])</f>
        <v/>
      </c>
      <c r="BF618" s="14" t="str">
        <f>IF(Tableau1[[#This Row],[Réponse d]]="","","{")</f>
        <v/>
      </c>
      <c r="BG618" s="14" t="str">
        <f>IF(Tableau1[[#This Row],[Réponse d]]="","",Tableau1[[#This Row],[Réponse d]])</f>
        <v/>
      </c>
      <c r="BH618" s="14" t="str">
        <f>IF(Tableau1[[#This Row],[Réponse d]]="","","}")</f>
        <v/>
      </c>
      <c r="BI618" s="14" t="str">
        <f>IF(Tableau1[[#This Row],[Réponse e]]="","","\")</f>
        <v/>
      </c>
      <c r="BJ618" s="14" t="str">
        <f>IF(Tableau1[[#This Row],[Réponse e]]="","",Tableau1[[#This Row],[Rép e est :]])</f>
        <v/>
      </c>
      <c r="BK618" s="14" t="str">
        <f>IF(Tableau1[[#This Row],[Réponse e]]="","","{")</f>
        <v/>
      </c>
      <c r="BL618" s="14" t="str">
        <f>IF(Tableau1[[#This Row],[Réponse e]]="","",Tableau1[[#This Row],[Réponse e]])</f>
        <v/>
      </c>
      <c r="BM618" s="14" t="str">
        <f>IF(Tableau1[[#This Row],[Réponse e]]="","","}")</f>
        <v/>
      </c>
      <c r="BN618" s="14" t="str">
        <f>IF(Tableau1[[#This Row],[Réponse f]]="","","\")</f>
        <v/>
      </c>
      <c r="BO618" s="14" t="str">
        <f>IF(Tableau1[[#This Row],[Réponse f]]="","",Tableau1[[#This Row],[Rép f est :]])</f>
        <v/>
      </c>
      <c r="BP618" s="14" t="str">
        <f>IF(Tableau1[[#This Row],[Réponse f]]="","","{")</f>
        <v/>
      </c>
      <c r="BQ618" s="14" t="str">
        <f>IF(Tableau1[[#This Row],[Réponse f]]="","",Tableau1[[#This Row],[Réponse f]])</f>
        <v/>
      </c>
      <c r="BR618" s="14" t="str">
        <f>IF(Tableau1[[#This Row],[Réponse f]]="","","}")</f>
        <v/>
      </c>
      <c r="BS618" s="14" t="s">
        <v>24</v>
      </c>
      <c r="BT618" s="14" t="str">
        <f t="shared" si="132"/>
        <v>question</v>
      </c>
      <c r="BU618" s="14" t="s">
        <v>26</v>
      </c>
      <c r="BV618" s="14" t="s">
        <v>14</v>
      </c>
      <c r="BX618" s="1" t="str">
        <f>IF(Tableau1[[#This Row],[Question]]="","",CONCATENATE(X618,Y618,Z618,AA618,AB618,AC618,AD618,AE618,AF618,AG618,AH618,AI618,AJ618,AK618,AL618,AM618,AN618,AO618,AP618,AQ618,AR618,AS618,AT618,AU618,AV618,AW618,AX618,AY618,AZ618,BA618,BB618,BC618,BD618,BE618,BF618,BG618,BH618,BI618,BJ618,BK618,BL618,BM618,BN618,BO618,BP618,BQ618,BR618,BS618,BT618,BU618,BV618))</f>
        <v/>
      </c>
    </row>
    <row r="619" spans="1:76">
      <c r="A619" s="24"/>
      <c r="B619" s="24"/>
      <c r="C619" s="25"/>
      <c r="D619" s="25"/>
      <c r="E619" s="24"/>
      <c r="F619" s="56"/>
      <c r="G619" s="56"/>
      <c r="H619" s="25"/>
      <c r="I619" s="25"/>
      <c r="J619" s="25"/>
      <c r="K619" s="25"/>
      <c r="L619" s="36"/>
      <c r="M619" s="25"/>
      <c r="O619" s="25"/>
      <c r="P619" s="2"/>
      <c r="Q619" s="2"/>
      <c r="R619" s="2"/>
      <c r="S619" s="2"/>
      <c r="T619" s="2"/>
      <c r="U619" s="2"/>
      <c r="W619" s="12" t="str">
        <f>IF(Tableau1[[#This Row],[Question]]="","",IF(COUNTIF(Tableau1[[#This Row],[Réponse a]:[Rép f est :]],"bonne")&lt;1,"Attention pas assez de bonnes réponses",""))</f>
        <v/>
      </c>
      <c r="X619" s="14" t="s">
        <v>13</v>
      </c>
      <c r="Y619" s="14">
        <f t="shared" si="123"/>
        <v>0</v>
      </c>
      <c r="Z619" s="14" t="s">
        <v>25</v>
      </c>
      <c r="AA619" s="14" t="str">
        <f>IF(OR(COUNTIF(Tableau1[[#This Row],[Réponse a]:[Rép f est :]],"bonne")&gt;1,Tableau1[[#This Row],[Forcer question multiple]]&lt;&gt;""),"questionmult","question")</f>
        <v>question</v>
      </c>
      <c r="AB619" s="14" t="s">
        <v>21</v>
      </c>
      <c r="AC619" s="14" t="str">
        <f t="shared" si="124"/>
        <v/>
      </c>
      <c r="AD619" s="14">
        <f t="shared" si="133"/>
        <v>619</v>
      </c>
      <c r="AE619" s="14" t="s">
        <v>14</v>
      </c>
      <c r="AF619" s="14" t="str">
        <f t="shared" si="125"/>
        <v>\bareme{b=,m=}</v>
      </c>
      <c r="AG619" s="14" t="str">
        <f t="shared" si="126"/>
        <v/>
      </c>
      <c r="AH619" s="15" t="str">
        <f t="shared" si="127"/>
        <v/>
      </c>
      <c r="AI619" s="15" t="str">
        <f t="shared" si="128"/>
        <v/>
      </c>
      <c r="AJ619" s="15" t="str">
        <f t="shared" si="129"/>
        <v/>
      </c>
      <c r="AK619" s="15" t="str">
        <f t="shared" si="130"/>
        <v/>
      </c>
      <c r="AL619" s="15" t="str">
        <f t="shared" si="131"/>
        <v/>
      </c>
      <c r="AN619" s="14" t="s">
        <v>27</v>
      </c>
      <c r="AO619" s="14" t="s">
        <v>22</v>
      </c>
      <c r="AP619" s="14">
        <f>Tableau1[[#This Row],[Rép a est :]]</f>
        <v>0</v>
      </c>
      <c r="AQ619" s="14" t="s">
        <v>23</v>
      </c>
      <c r="AR619" s="14">
        <f>Tableau1[[#This Row],[Réponse a]]</f>
        <v>0</v>
      </c>
      <c r="AS619" s="14" t="s">
        <v>14</v>
      </c>
      <c r="AT619" s="14" t="s">
        <v>22</v>
      </c>
      <c r="AU619" s="14">
        <f>Tableau1[[#This Row],[Rép b est :]]</f>
        <v>0</v>
      </c>
      <c r="AV619" s="14" t="s">
        <v>23</v>
      </c>
      <c r="AW619" s="14">
        <f>Tableau1[[#This Row],[Réponse b]]</f>
        <v>0</v>
      </c>
      <c r="AX619" s="14" t="s">
        <v>14</v>
      </c>
      <c r="AY619" s="14" t="str">
        <f>IF(Tableau1[[#This Row],[Réponse c]]="","","\")</f>
        <v/>
      </c>
      <c r="AZ619" s="14" t="str">
        <f>IF(Tableau1[[#This Row],[Réponse c]]="","",Tableau1[[#This Row],[Rép c est :]])</f>
        <v/>
      </c>
      <c r="BA619" s="14" t="str">
        <f>IF(Tableau1[[#This Row],[Réponse c]]="","","{")</f>
        <v/>
      </c>
      <c r="BB619" s="14" t="str">
        <f>IF(Tableau1[[#This Row],[Réponse c]]="","",Tableau1[[#This Row],[Réponse c]])</f>
        <v/>
      </c>
      <c r="BC619" s="14" t="str">
        <f>IF(Tableau1[[#This Row],[Réponse c]]="","","}")</f>
        <v/>
      </c>
      <c r="BD619" s="14" t="str">
        <f>IF(Tableau1[[#This Row],[Réponse d]]="","","\")</f>
        <v/>
      </c>
      <c r="BE619" s="14" t="str">
        <f>IF(Tableau1[[#This Row],[Réponse d]]="","",Tableau1[[#This Row],[Rép d est :]])</f>
        <v/>
      </c>
      <c r="BF619" s="14" t="str">
        <f>IF(Tableau1[[#This Row],[Réponse d]]="","","{")</f>
        <v/>
      </c>
      <c r="BG619" s="14" t="str">
        <f>IF(Tableau1[[#This Row],[Réponse d]]="","",Tableau1[[#This Row],[Réponse d]])</f>
        <v/>
      </c>
      <c r="BH619" s="14" t="str">
        <f>IF(Tableau1[[#This Row],[Réponse d]]="","","}")</f>
        <v/>
      </c>
      <c r="BI619" s="14" t="str">
        <f>IF(Tableau1[[#This Row],[Réponse e]]="","","\")</f>
        <v/>
      </c>
      <c r="BJ619" s="14" t="str">
        <f>IF(Tableau1[[#This Row],[Réponse e]]="","",Tableau1[[#This Row],[Rép e est :]])</f>
        <v/>
      </c>
      <c r="BK619" s="14" t="str">
        <f>IF(Tableau1[[#This Row],[Réponse e]]="","","{")</f>
        <v/>
      </c>
      <c r="BL619" s="14" t="str">
        <f>IF(Tableau1[[#This Row],[Réponse e]]="","",Tableau1[[#This Row],[Réponse e]])</f>
        <v/>
      </c>
      <c r="BM619" s="14" t="str">
        <f>IF(Tableau1[[#This Row],[Réponse e]]="","","}")</f>
        <v/>
      </c>
      <c r="BN619" s="14" t="str">
        <f>IF(Tableau1[[#This Row],[Réponse f]]="","","\")</f>
        <v/>
      </c>
      <c r="BO619" s="14" t="str">
        <f>IF(Tableau1[[#This Row],[Réponse f]]="","",Tableau1[[#This Row],[Rép f est :]])</f>
        <v/>
      </c>
      <c r="BP619" s="14" t="str">
        <f>IF(Tableau1[[#This Row],[Réponse f]]="","","{")</f>
        <v/>
      </c>
      <c r="BQ619" s="14" t="str">
        <f>IF(Tableau1[[#This Row],[Réponse f]]="","",Tableau1[[#This Row],[Réponse f]])</f>
        <v/>
      </c>
      <c r="BR619" s="14" t="str">
        <f>IF(Tableau1[[#This Row],[Réponse f]]="","","}")</f>
        <v/>
      </c>
      <c r="BS619" s="14" t="s">
        <v>24</v>
      </c>
      <c r="BT619" s="14" t="str">
        <f t="shared" si="132"/>
        <v>question</v>
      </c>
      <c r="BU619" s="14" t="s">
        <v>26</v>
      </c>
      <c r="BV619" s="14" t="s">
        <v>14</v>
      </c>
      <c r="BX619" s="1" t="str">
        <f>IF(Tableau1[[#This Row],[Question]]="","",CONCATENATE(X619,Y619,Z619,AA619,AB619,AC619,AD619,AE619,AF619,AG619,AH619,AI619,AJ619,AK619,AL619,AM619,AN619,AO619,AP619,AQ619,AR619,AS619,AT619,AU619,AV619,AW619,AX619,AY619,AZ619,BA619,BB619,BC619,BD619,BE619,BF619,BG619,BH619,BI619,BJ619,BK619,BL619,BM619,BN619,BO619,BP619,BQ619,BR619,BS619,BT619,BU619,BV619))</f>
        <v/>
      </c>
    </row>
    <row r="620" spans="1:76">
      <c r="A620" s="24"/>
      <c r="B620" s="24"/>
      <c r="C620" s="25"/>
      <c r="D620" s="25"/>
      <c r="E620" s="24"/>
      <c r="F620" s="56"/>
      <c r="G620" s="56"/>
      <c r="H620" s="25"/>
      <c r="I620" s="25"/>
      <c r="J620" s="36"/>
      <c r="K620" s="25"/>
      <c r="L620" s="25"/>
      <c r="O620" s="4"/>
      <c r="P620" s="2"/>
      <c r="Q620" s="2"/>
      <c r="R620" s="2"/>
      <c r="S620" s="2"/>
      <c r="T620" s="2"/>
      <c r="U620" s="2"/>
      <c r="W620" s="12" t="str">
        <f>IF(Tableau1[[#This Row],[Question]]="","",IF(COUNTIF(Tableau1[[#This Row],[Réponse a]:[Rép f est :]],"bonne")&lt;1,"Attention pas assez de bonnes réponses",""))</f>
        <v/>
      </c>
      <c r="X620" s="14" t="s">
        <v>13</v>
      </c>
      <c r="Y620" s="14">
        <f t="shared" si="123"/>
        <v>0</v>
      </c>
      <c r="Z620" s="14" t="s">
        <v>25</v>
      </c>
      <c r="AA620" s="14" t="str">
        <f>IF(OR(COUNTIF(Tableau1[[#This Row],[Réponse a]:[Rép f est :]],"bonne")&gt;1,Tableau1[[#This Row],[Forcer question multiple]]&lt;&gt;""),"questionmult","question")</f>
        <v>question</v>
      </c>
      <c r="AB620" s="14" t="s">
        <v>21</v>
      </c>
      <c r="AC620" s="14" t="str">
        <f t="shared" si="124"/>
        <v/>
      </c>
      <c r="AD620" s="14">
        <f t="shared" si="133"/>
        <v>620</v>
      </c>
      <c r="AE620" s="14" t="s">
        <v>14</v>
      </c>
      <c r="AF620" s="14" t="str">
        <f t="shared" si="125"/>
        <v>\bareme{b=,m=}</v>
      </c>
      <c r="AG620" s="14" t="str">
        <f t="shared" si="126"/>
        <v/>
      </c>
      <c r="AH620" s="15" t="str">
        <f t="shared" si="127"/>
        <v/>
      </c>
      <c r="AI620" s="15" t="str">
        <f t="shared" si="128"/>
        <v/>
      </c>
      <c r="AJ620" s="15" t="str">
        <f t="shared" si="129"/>
        <v/>
      </c>
      <c r="AK620" s="15" t="str">
        <f t="shared" si="130"/>
        <v/>
      </c>
      <c r="AL620" s="15" t="str">
        <f t="shared" si="131"/>
        <v/>
      </c>
      <c r="AN620" s="14" t="s">
        <v>27</v>
      </c>
      <c r="AO620" s="14" t="s">
        <v>22</v>
      </c>
      <c r="AP620" s="14">
        <f>Tableau1[[#This Row],[Rép a est :]]</f>
        <v>0</v>
      </c>
      <c r="AQ620" s="14" t="s">
        <v>23</v>
      </c>
      <c r="AR620" s="14">
        <f>Tableau1[[#This Row],[Réponse a]]</f>
        <v>0</v>
      </c>
      <c r="AS620" s="14" t="s">
        <v>14</v>
      </c>
      <c r="AT620" s="14" t="s">
        <v>22</v>
      </c>
      <c r="AU620" s="14">
        <f>Tableau1[[#This Row],[Rép b est :]]</f>
        <v>0</v>
      </c>
      <c r="AV620" s="14" t="s">
        <v>23</v>
      </c>
      <c r="AW620" s="14">
        <f>Tableau1[[#This Row],[Réponse b]]</f>
        <v>0</v>
      </c>
      <c r="AX620" s="14" t="s">
        <v>14</v>
      </c>
      <c r="AY620" s="14" t="str">
        <f>IF(Tableau1[[#This Row],[Réponse c]]="","","\")</f>
        <v/>
      </c>
      <c r="AZ620" s="14" t="str">
        <f>IF(Tableau1[[#This Row],[Réponse c]]="","",Tableau1[[#This Row],[Rép c est :]])</f>
        <v/>
      </c>
      <c r="BA620" s="14" t="str">
        <f>IF(Tableau1[[#This Row],[Réponse c]]="","","{")</f>
        <v/>
      </c>
      <c r="BB620" s="14" t="str">
        <f>IF(Tableau1[[#This Row],[Réponse c]]="","",Tableau1[[#This Row],[Réponse c]])</f>
        <v/>
      </c>
      <c r="BC620" s="14" t="str">
        <f>IF(Tableau1[[#This Row],[Réponse c]]="","","}")</f>
        <v/>
      </c>
      <c r="BD620" s="14" t="str">
        <f>IF(Tableau1[[#This Row],[Réponse d]]="","","\")</f>
        <v/>
      </c>
      <c r="BE620" s="14" t="str">
        <f>IF(Tableau1[[#This Row],[Réponse d]]="","",Tableau1[[#This Row],[Rép d est :]])</f>
        <v/>
      </c>
      <c r="BF620" s="14" t="str">
        <f>IF(Tableau1[[#This Row],[Réponse d]]="","","{")</f>
        <v/>
      </c>
      <c r="BG620" s="14" t="str">
        <f>IF(Tableau1[[#This Row],[Réponse d]]="","",Tableau1[[#This Row],[Réponse d]])</f>
        <v/>
      </c>
      <c r="BH620" s="14" t="str">
        <f>IF(Tableau1[[#This Row],[Réponse d]]="","","}")</f>
        <v/>
      </c>
      <c r="BI620" s="14" t="str">
        <f>IF(Tableau1[[#This Row],[Réponse e]]="","","\")</f>
        <v/>
      </c>
      <c r="BJ620" s="14" t="str">
        <f>IF(Tableau1[[#This Row],[Réponse e]]="","",Tableau1[[#This Row],[Rép e est :]])</f>
        <v/>
      </c>
      <c r="BK620" s="14" t="str">
        <f>IF(Tableau1[[#This Row],[Réponse e]]="","","{")</f>
        <v/>
      </c>
      <c r="BL620" s="14" t="str">
        <f>IF(Tableau1[[#This Row],[Réponse e]]="","",Tableau1[[#This Row],[Réponse e]])</f>
        <v/>
      </c>
      <c r="BM620" s="14" t="str">
        <f>IF(Tableau1[[#This Row],[Réponse e]]="","","}")</f>
        <v/>
      </c>
      <c r="BN620" s="14" t="str">
        <f>IF(Tableau1[[#This Row],[Réponse f]]="","","\")</f>
        <v/>
      </c>
      <c r="BO620" s="14" t="str">
        <f>IF(Tableau1[[#This Row],[Réponse f]]="","",Tableau1[[#This Row],[Rép f est :]])</f>
        <v/>
      </c>
      <c r="BP620" s="14" t="str">
        <f>IF(Tableau1[[#This Row],[Réponse f]]="","","{")</f>
        <v/>
      </c>
      <c r="BQ620" s="14" t="str">
        <f>IF(Tableau1[[#This Row],[Réponse f]]="","",Tableau1[[#This Row],[Réponse f]])</f>
        <v/>
      </c>
      <c r="BR620" s="14" t="str">
        <f>IF(Tableau1[[#This Row],[Réponse f]]="","","}")</f>
        <v/>
      </c>
      <c r="BS620" s="14" t="s">
        <v>24</v>
      </c>
      <c r="BT620" s="14" t="str">
        <f t="shared" si="132"/>
        <v>question</v>
      </c>
      <c r="BU620" s="14" t="s">
        <v>26</v>
      </c>
      <c r="BV620" s="14" t="s">
        <v>14</v>
      </c>
      <c r="BX620" s="1" t="str">
        <f>IF(Tableau1[[#This Row],[Question]]="","",CONCATENATE(X620,Y620,Z620,AA620,AB620,AC620,AD620,AE620,AF620,AG620,AH620,AI620,AJ620,AK620,AL620,AM620,AN620,AO620,AP620,AQ620,AR620,AS620,AT620,AU620,AV620,AW620,AX620,AY620,AZ620,BA620,BB620,BC620,BD620,BE620,BF620,BG620,BH620,BI620,BJ620,BK620,BL620,BM620,BN620,BO620,BP620,BQ620,BR620,BS620,BT620,BU620,BV620))</f>
        <v/>
      </c>
    </row>
    <row r="621" spans="1:76">
      <c r="A621" s="24"/>
      <c r="B621" s="24"/>
      <c r="C621" s="25"/>
      <c r="D621" s="25"/>
      <c r="E621" s="24"/>
      <c r="F621" s="56"/>
      <c r="G621" s="56"/>
      <c r="H621" s="25"/>
      <c r="I621" s="25"/>
      <c r="J621" s="25"/>
      <c r="K621" s="25"/>
      <c r="L621" s="25"/>
      <c r="O621" s="4"/>
      <c r="P621" s="2"/>
      <c r="Q621" s="2"/>
      <c r="R621" s="2"/>
      <c r="S621" s="2"/>
      <c r="T621" s="2"/>
      <c r="U621" s="2"/>
      <c r="W621" s="12" t="str">
        <f>IF(Tableau1[[#This Row],[Question]]="","",IF(COUNTIF(Tableau1[[#This Row],[Réponse a]:[Rép f est :]],"bonne")&lt;1,"Attention pas assez de bonnes réponses",""))</f>
        <v/>
      </c>
      <c r="X621" s="14" t="s">
        <v>13</v>
      </c>
      <c r="Y621" s="14">
        <f t="shared" si="123"/>
        <v>0</v>
      </c>
      <c r="Z621" s="14" t="s">
        <v>25</v>
      </c>
      <c r="AA621" s="14" t="str">
        <f>IF(OR(COUNTIF(Tableau1[[#This Row],[Réponse a]:[Rép f est :]],"bonne")&gt;1,Tableau1[[#This Row],[Forcer question multiple]]&lt;&gt;""),"questionmult","question")</f>
        <v>question</v>
      </c>
      <c r="AB621" s="14" t="s">
        <v>21</v>
      </c>
      <c r="AC621" s="14" t="str">
        <f t="shared" si="124"/>
        <v/>
      </c>
      <c r="AD621" s="14">
        <f t="shared" si="133"/>
        <v>621</v>
      </c>
      <c r="AE621" s="14" t="s">
        <v>14</v>
      </c>
      <c r="AF621" s="14" t="str">
        <f t="shared" si="125"/>
        <v>\bareme{b=,m=}</v>
      </c>
      <c r="AG621" s="14" t="str">
        <f t="shared" si="126"/>
        <v/>
      </c>
      <c r="AH621" s="15" t="str">
        <f t="shared" si="127"/>
        <v/>
      </c>
      <c r="AI621" s="15" t="str">
        <f t="shared" si="128"/>
        <v/>
      </c>
      <c r="AJ621" s="15" t="str">
        <f t="shared" si="129"/>
        <v/>
      </c>
      <c r="AK621" s="15" t="str">
        <f t="shared" si="130"/>
        <v/>
      </c>
      <c r="AL621" s="15" t="str">
        <f t="shared" si="131"/>
        <v/>
      </c>
      <c r="AN621" s="14" t="s">
        <v>27</v>
      </c>
      <c r="AO621" s="14" t="s">
        <v>22</v>
      </c>
      <c r="AP621" s="14">
        <f>Tableau1[[#This Row],[Rép a est :]]</f>
        <v>0</v>
      </c>
      <c r="AQ621" s="14" t="s">
        <v>23</v>
      </c>
      <c r="AR621" s="14">
        <f>Tableau1[[#This Row],[Réponse a]]</f>
        <v>0</v>
      </c>
      <c r="AS621" s="14" t="s">
        <v>14</v>
      </c>
      <c r="AT621" s="14" t="s">
        <v>22</v>
      </c>
      <c r="AU621" s="14">
        <f>Tableau1[[#This Row],[Rép b est :]]</f>
        <v>0</v>
      </c>
      <c r="AV621" s="14" t="s">
        <v>23</v>
      </c>
      <c r="AW621" s="14">
        <f>Tableau1[[#This Row],[Réponse b]]</f>
        <v>0</v>
      </c>
      <c r="AX621" s="14" t="s">
        <v>14</v>
      </c>
      <c r="AY621" s="14" t="str">
        <f>IF(Tableau1[[#This Row],[Réponse c]]="","","\")</f>
        <v/>
      </c>
      <c r="AZ621" s="14" t="str">
        <f>IF(Tableau1[[#This Row],[Réponse c]]="","",Tableau1[[#This Row],[Rép c est :]])</f>
        <v/>
      </c>
      <c r="BA621" s="14" t="str">
        <f>IF(Tableau1[[#This Row],[Réponse c]]="","","{")</f>
        <v/>
      </c>
      <c r="BB621" s="14" t="str">
        <f>IF(Tableau1[[#This Row],[Réponse c]]="","",Tableau1[[#This Row],[Réponse c]])</f>
        <v/>
      </c>
      <c r="BC621" s="14" t="str">
        <f>IF(Tableau1[[#This Row],[Réponse c]]="","","}")</f>
        <v/>
      </c>
      <c r="BD621" s="14" t="str">
        <f>IF(Tableau1[[#This Row],[Réponse d]]="","","\")</f>
        <v/>
      </c>
      <c r="BE621" s="14" t="str">
        <f>IF(Tableau1[[#This Row],[Réponse d]]="","",Tableau1[[#This Row],[Rép d est :]])</f>
        <v/>
      </c>
      <c r="BF621" s="14" t="str">
        <f>IF(Tableau1[[#This Row],[Réponse d]]="","","{")</f>
        <v/>
      </c>
      <c r="BG621" s="14" t="str">
        <f>IF(Tableau1[[#This Row],[Réponse d]]="","",Tableau1[[#This Row],[Réponse d]])</f>
        <v/>
      </c>
      <c r="BH621" s="14" t="str">
        <f>IF(Tableau1[[#This Row],[Réponse d]]="","","}")</f>
        <v/>
      </c>
      <c r="BI621" s="14" t="str">
        <f>IF(Tableau1[[#This Row],[Réponse e]]="","","\")</f>
        <v/>
      </c>
      <c r="BJ621" s="14" t="str">
        <f>IF(Tableau1[[#This Row],[Réponse e]]="","",Tableau1[[#This Row],[Rép e est :]])</f>
        <v/>
      </c>
      <c r="BK621" s="14" t="str">
        <f>IF(Tableau1[[#This Row],[Réponse e]]="","","{")</f>
        <v/>
      </c>
      <c r="BL621" s="14" t="str">
        <f>IF(Tableau1[[#This Row],[Réponse e]]="","",Tableau1[[#This Row],[Réponse e]])</f>
        <v/>
      </c>
      <c r="BM621" s="14" t="str">
        <f>IF(Tableau1[[#This Row],[Réponse e]]="","","}")</f>
        <v/>
      </c>
      <c r="BN621" s="14" t="str">
        <f>IF(Tableau1[[#This Row],[Réponse f]]="","","\")</f>
        <v/>
      </c>
      <c r="BO621" s="14" t="str">
        <f>IF(Tableau1[[#This Row],[Réponse f]]="","",Tableau1[[#This Row],[Rép f est :]])</f>
        <v/>
      </c>
      <c r="BP621" s="14" t="str">
        <f>IF(Tableau1[[#This Row],[Réponse f]]="","","{")</f>
        <v/>
      </c>
      <c r="BQ621" s="14" t="str">
        <f>IF(Tableau1[[#This Row],[Réponse f]]="","",Tableau1[[#This Row],[Réponse f]])</f>
        <v/>
      </c>
      <c r="BR621" s="14" t="str">
        <f>IF(Tableau1[[#This Row],[Réponse f]]="","","}")</f>
        <v/>
      </c>
      <c r="BS621" s="14" t="s">
        <v>24</v>
      </c>
      <c r="BT621" s="14" t="str">
        <f t="shared" si="132"/>
        <v>question</v>
      </c>
      <c r="BU621" s="14" t="s">
        <v>26</v>
      </c>
      <c r="BV621" s="14" t="s">
        <v>14</v>
      </c>
      <c r="BX621" s="1" t="str">
        <f>IF(Tableau1[[#This Row],[Question]]="","",CONCATENATE(X621,Y621,Z621,AA621,AB621,AC621,AD621,AE621,AF621,AG621,AH621,AI621,AJ621,AK621,AL621,AM621,AN621,AO621,AP621,AQ621,AR621,AS621,AT621,AU621,AV621,AW621,AX621,AY621,AZ621,BA621,BB621,BC621,BD621,BE621,BF621,BG621,BH621,BI621,BJ621,BK621,BL621,BM621,BN621,BO621,BP621,BQ621,BR621,BS621,BT621,BU621,BV621))</f>
        <v/>
      </c>
    </row>
    <row r="622" spans="1:76">
      <c r="A622" s="24"/>
      <c r="B622" s="24"/>
      <c r="C622" s="25"/>
      <c r="D622" s="25"/>
      <c r="E622" s="24"/>
      <c r="F622" s="56"/>
      <c r="G622" s="56"/>
      <c r="H622" s="25"/>
      <c r="I622" s="25"/>
      <c r="J622" s="25"/>
      <c r="K622" s="25"/>
      <c r="L622" s="25"/>
      <c r="N622" s="25"/>
      <c r="O622" s="36"/>
      <c r="P622" s="25"/>
      <c r="Q622" s="25"/>
      <c r="R622" s="25"/>
      <c r="S622" s="25"/>
      <c r="T622" s="25"/>
      <c r="U622" s="25"/>
      <c r="W622" s="12" t="str">
        <f>IF(Tableau1[[#This Row],[Question]]="","",IF(COUNTIF(Tableau1[[#This Row],[Réponse a]:[Rép f est :]],"bonne")&lt;1,"Attention pas assez de bonnes réponses",""))</f>
        <v/>
      </c>
      <c r="X622" s="14" t="s">
        <v>13</v>
      </c>
      <c r="Y622" s="14">
        <f t="shared" si="123"/>
        <v>0</v>
      </c>
      <c r="Z622" s="14" t="s">
        <v>25</v>
      </c>
      <c r="AA622" s="14" t="str">
        <f>IF(OR(COUNTIF(Tableau1[[#This Row],[Réponse a]:[Rép f est :]],"bonne")&gt;1,Tableau1[[#This Row],[Forcer question multiple]]&lt;&gt;""),"questionmult","question")</f>
        <v>question</v>
      </c>
      <c r="AB622" s="14" t="s">
        <v>21</v>
      </c>
      <c r="AC622" s="14" t="str">
        <f t="shared" si="124"/>
        <v/>
      </c>
      <c r="AD622" s="14">
        <f t="shared" si="133"/>
        <v>622</v>
      </c>
      <c r="AE622" s="14" t="s">
        <v>14</v>
      </c>
      <c r="AF622" s="14" t="str">
        <f t="shared" si="125"/>
        <v>\bareme{b=,m=}</v>
      </c>
      <c r="AG622" s="14" t="str">
        <f t="shared" si="126"/>
        <v/>
      </c>
      <c r="AH622" s="15" t="str">
        <f t="shared" si="127"/>
        <v/>
      </c>
      <c r="AI622" s="15" t="str">
        <f t="shared" si="128"/>
        <v/>
      </c>
      <c r="AJ622" s="15" t="str">
        <f t="shared" si="129"/>
        <v/>
      </c>
      <c r="AK622" s="15" t="str">
        <f t="shared" si="130"/>
        <v/>
      </c>
      <c r="AL622" s="15" t="str">
        <f t="shared" si="131"/>
        <v/>
      </c>
      <c r="AN622" s="14" t="s">
        <v>27</v>
      </c>
      <c r="AO622" s="14" t="s">
        <v>22</v>
      </c>
      <c r="AP622" s="14">
        <f>Tableau1[[#This Row],[Rép a est :]]</f>
        <v>0</v>
      </c>
      <c r="AQ622" s="14" t="s">
        <v>23</v>
      </c>
      <c r="AR622" s="14">
        <f>Tableau1[[#This Row],[Réponse a]]</f>
        <v>0</v>
      </c>
      <c r="AS622" s="14" t="s">
        <v>14</v>
      </c>
      <c r="AT622" s="14" t="s">
        <v>22</v>
      </c>
      <c r="AU622" s="14">
        <f>Tableau1[[#This Row],[Rép b est :]]</f>
        <v>0</v>
      </c>
      <c r="AV622" s="14" t="s">
        <v>23</v>
      </c>
      <c r="AW622" s="14">
        <f>Tableau1[[#This Row],[Réponse b]]</f>
        <v>0</v>
      </c>
      <c r="AX622" s="14" t="s">
        <v>14</v>
      </c>
      <c r="AY622" s="14" t="str">
        <f>IF(Tableau1[[#This Row],[Réponse c]]="","","\")</f>
        <v/>
      </c>
      <c r="AZ622" s="14" t="str">
        <f>IF(Tableau1[[#This Row],[Réponse c]]="","",Tableau1[[#This Row],[Rép c est :]])</f>
        <v/>
      </c>
      <c r="BA622" s="14" t="str">
        <f>IF(Tableau1[[#This Row],[Réponse c]]="","","{")</f>
        <v/>
      </c>
      <c r="BB622" s="14" t="str">
        <f>IF(Tableau1[[#This Row],[Réponse c]]="","",Tableau1[[#This Row],[Réponse c]])</f>
        <v/>
      </c>
      <c r="BC622" s="14" t="str">
        <f>IF(Tableau1[[#This Row],[Réponse c]]="","","}")</f>
        <v/>
      </c>
      <c r="BD622" s="14" t="str">
        <f>IF(Tableau1[[#This Row],[Réponse d]]="","","\")</f>
        <v/>
      </c>
      <c r="BE622" s="14" t="str">
        <f>IF(Tableau1[[#This Row],[Réponse d]]="","",Tableau1[[#This Row],[Rép d est :]])</f>
        <v/>
      </c>
      <c r="BF622" s="14" t="str">
        <f>IF(Tableau1[[#This Row],[Réponse d]]="","","{")</f>
        <v/>
      </c>
      <c r="BG622" s="14" t="str">
        <f>IF(Tableau1[[#This Row],[Réponse d]]="","",Tableau1[[#This Row],[Réponse d]])</f>
        <v/>
      </c>
      <c r="BH622" s="14" t="str">
        <f>IF(Tableau1[[#This Row],[Réponse d]]="","","}")</f>
        <v/>
      </c>
      <c r="BI622" s="14" t="str">
        <f>IF(Tableau1[[#This Row],[Réponse e]]="","","\")</f>
        <v/>
      </c>
      <c r="BJ622" s="14" t="str">
        <f>IF(Tableau1[[#This Row],[Réponse e]]="","",Tableau1[[#This Row],[Rép e est :]])</f>
        <v/>
      </c>
      <c r="BK622" s="14" t="str">
        <f>IF(Tableau1[[#This Row],[Réponse e]]="","","{")</f>
        <v/>
      </c>
      <c r="BL622" s="14" t="str">
        <f>IF(Tableau1[[#This Row],[Réponse e]]="","",Tableau1[[#This Row],[Réponse e]])</f>
        <v/>
      </c>
      <c r="BM622" s="14" t="str">
        <f>IF(Tableau1[[#This Row],[Réponse e]]="","","}")</f>
        <v/>
      </c>
      <c r="BN622" s="14" t="str">
        <f>IF(Tableau1[[#This Row],[Réponse f]]="","","\")</f>
        <v/>
      </c>
      <c r="BO622" s="14" t="str">
        <f>IF(Tableau1[[#This Row],[Réponse f]]="","",Tableau1[[#This Row],[Rép f est :]])</f>
        <v/>
      </c>
      <c r="BP622" s="14" t="str">
        <f>IF(Tableau1[[#This Row],[Réponse f]]="","","{")</f>
        <v/>
      </c>
      <c r="BQ622" s="14" t="str">
        <f>IF(Tableau1[[#This Row],[Réponse f]]="","",Tableau1[[#This Row],[Réponse f]])</f>
        <v/>
      </c>
      <c r="BR622" s="14" t="str">
        <f>IF(Tableau1[[#This Row],[Réponse f]]="","","}")</f>
        <v/>
      </c>
      <c r="BS622" s="14" t="s">
        <v>24</v>
      </c>
      <c r="BT622" s="14" t="str">
        <f t="shared" si="132"/>
        <v>question</v>
      </c>
      <c r="BU622" s="14" t="s">
        <v>26</v>
      </c>
      <c r="BV622" s="14" t="s">
        <v>14</v>
      </c>
      <c r="BX622" s="1" t="str">
        <f>IF(Tableau1[[#This Row],[Question]]="","",CONCATENATE(X622,Y622,Z622,AA622,AB622,AC622,AD622,AE622,AF622,AG622,AH622,AI622,AJ622,AK622,AL622,AM622,AN622,AO622,AP622,AQ622,AR622,AS622,AT622,AU622,AV622,AW622,AX622,AY622,AZ622,BA622,BB622,BC622,BD622,BE622,BF622,BG622,BH622,BI622,BJ622,BK622,BL622,BM622,BN622,BO622,BP622,BQ622,BR622,BS622,BT622,BU622,BV622))</f>
        <v/>
      </c>
    </row>
    <row r="623" spans="1:76">
      <c r="A623" s="24"/>
      <c r="B623" s="24"/>
      <c r="C623" s="25"/>
      <c r="D623" s="25"/>
      <c r="E623" s="24"/>
      <c r="F623" s="56"/>
      <c r="G623" s="56"/>
      <c r="H623" s="25"/>
      <c r="I623" s="25"/>
      <c r="J623" s="25"/>
      <c r="L623" s="25"/>
      <c r="M623" s="25"/>
      <c r="O623" s="4"/>
      <c r="P623" s="2"/>
      <c r="Q623" s="2"/>
      <c r="R623" s="2"/>
      <c r="S623" s="2"/>
      <c r="T623" s="2"/>
      <c r="U623" s="2"/>
      <c r="W623" s="12" t="str">
        <f>IF(Tableau1[[#This Row],[Question]]="","",IF(COUNTIF(Tableau1[[#This Row],[Réponse a]:[Rép f est :]],"bonne")&lt;1,"Attention pas assez de bonnes réponses",""))</f>
        <v/>
      </c>
      <c r="X623" s="14" t="s">
        <v>13</v>
      </c>
      <c r="Y623" s="14">
        <f t="shared" si="123"/>
        <v>0</v>
      </c>
      <c r="Z623" s="14" t="s">
        <v>25</v>
      </c>
      <c r="AA623" s="14" t="str">
        <f>IF(OR(COUNTIF(Tableau1[[#This Row],[Réponse a]:[Rép f est :]],"bonne")&gt;1,Tableau1[[#This Row],[Forcer question multiple]]&lt;&gt;""),"questionmult","question")</f>
        <v>question</v>
      </c>
      <c r="AB623" s="14" t="s">
        <v>21</v>
      </c>
      <c r="AC623" s="14" t="str">
        <f t="shared" si="124"/>
        <v/>
      </c>
      <c r="AD623" s="14">
        <f t="shared" si="133"/>
        <v>623</v>
      </c>
      <c r="AE623" s="14" t="s">
        <v>14</v>
      </c>
      <c r="AF623" s="14" t="str">
        <f t="shared" si="125"/>
        <v>\bareme{b=,m=}</v>
      </c>
      <c r="AG623" s="14" t="str">
        <f t="shared" si="126"/>
        <v/>
      </c>
      <c r="AH623" s="15" t="str">
        <f t="shared" si="127"/>
        <v/>
      </c>
      <c r="AI623" s="15" t="str">
        <f t="shared" si="128"/>
        <v/>
      </c>
      <c r="AJ623" s="15" t="str">
        <f t="shared" si="129"/>
        <v/>
      </c>
      <c r="AK623" s="15" t="str">
        <f t="shared" si="130"/>
        <v/>
      </c>
      <c r="AL623" s="15" t="str">
        <f t="shared" si="131"/>
        <v/>
      </c>
      <c r="AN623" s="14" t="s">
        <v>27</v>
      </c>
      <c r="AO623" s="14" t="s">
        <v>22</v>
      </c>
      <c r="AP623" s="14">
        <f>Tableau1[[#This Row],[Rép a est :]]</f>
        <v>0</v>
      </c>
      <c r="AQ623" s="14" t="s">
        <v>23</v>
      </c>
      <c r="AR623" s="14">
        <f>Tableau1[[#This Row],[Réponse a]]</f>
        <v>0</v>
      </c>
      <c r="AS623" s="14" t="s">
        <v>14</v>
      </c>
      <c r="AT623" s="14" t="s">
        <v>22</v>
      </c>
      <c r="AU623" s="14">
        <f>Tableau1[[#This Row],[Rép b est :]]</f>
        <v>0</v>
      </c>
      <c r="AV623" s="14" t="s">
        <v>23</v>
      </c>
      <c r="AW623" s="14">
        <f>Tableau1[[#This Row],[Réponse b]]</f>
        <v>0</v>
      </c>
      <c r="AX623" s="14" t="s">
        <v>14</v>
      </c>
      <c r="AY623" s="14" t="str">
        <f>IF(Tableau1[[#This Row],[Réponse c]]="","","\")</f>
        <v/>
      </c>
      <c r="AZ623" s="14" t="str">
        <f>IF(Tableau1[[#This Row],[Réponse c]]="","",Tableau1[[#This Row],[Rép c est :]])</f>
        <v/>
      </c>
      <c r="BA623" s="14" t="str">
        <f>IF(Tableau1[[#This Row],[Réponse c]]="","","{")</f>
        <v/>
      </c>
      <c r="BB623" s="14" t="str">
        <f>IF(Tableau1[[#This Row],[Réponse c]]="","",Tableau1[[#This Row],[Réponse c]])</f>
        <v/>
      </c>
      <c r="BC623" s="14" t="str">
        <f>IF(Tableau1[[#This Row],[Réponse c]]="","","}")</f>
        <v/>
      </c>
      <c r="BD623" s="14" t="str">
        <f>IF(Tableau1[[#This Row],[Réponse d]]="","","\")</f>
        <v/>
      </c>
      <c r="BE623" s="14" t="str">
        <f>IF(Tableau1[[#This Row],[Réponse d]]="","",Tableau1[[#This Row],[Rép d est :]])</f>
        <v/>
      </c>
      <c r="BF623" s="14" t="str">
        <f>IF(Tableau1[[#This Row],[Réponse d]]="","","{")</f>
        <v/>
      </c>
      <c r="BG623" s="14" t="str">
        <f>IF(Tableau1[[#This Row],[Réponse d]]="","",Tableau1[[#This Row],[Réponse d]])</f>
        <v/>
      </c>
      <c r="BH623" s="14" t="str">
        <f>IF(Tableau1[[#This Row],[Réponse d]]="","","}")</f>
        <v/>
      </c>
      <c r="BI623" s="14" t="str">
        <f>IF(Tableau1[[#This Row],[Réponse e]]="","","\")</f>
        <v/>
      </c>
      <c r="BJ623" s="14" t="str">
        <f>IF(Tableau1[[#This Row],[Réponse e]]="","",Tableau1[[#This Row],[Rép e est :]])</f>
        <v/>
      </c>
      <c r="BK623" s="14" t="str">
        <f>IF(Tableau1[[#This Row],[Réponse e]]="","","{")</f>
        <v/>
      </c>
      <c r="BL623" s="14" t="str">
        <f>IF(Tableau1[[#This Row],[Réponse e]]="","",Tableau1[[#This Row],[Réponse e]])</f>
        <v/>
      </c>
      <c r="BM623" s="14" t="str">
        <f>IF(Tableau1[[#This Row],[Réponse e]]="","","}")</f>
        <v/>
      </c>
      <c r="BN623" s="14" t="str">
        <f>IF(Tableau1[[#This Row],[Réponse f]]="","","\")</f>
        <v/>
      </c>
      <c r="BO623" s="14" t="str">
        <f>IF(Tableau1[[#This Row],[Réponse f]]="","",Tableau1[[#This Row],[Rép f est :]])</f>
        <v/>
      </c>
      <c r="BP623" s="14" t="str">
        <f>IF(Tableau1[[#This Row],[Réponse f]]="","","{")</f>
        <v/>
      </c>
      <c r="BQ623" s="14" t="str">
        <f>IF(Tableau1[[#This Row],[Réponse f]]="","",Tableau1[[#This Row],[Réponse f]])</f>
        <v/>
      </c>
      <c r="BR623" s="14" t="str">
        <f>IF(Tableau1[[#This Row],[Réponse f]]="","","}")</f>
        <v/>
      </c>
      <c r="BS623" s="14" t="s">
        <v>24</v>
      </c>
      <c r="BT623" s="14" t="str">
        <f t="shared" si="132"/>
        <v>question</v>
      </c>
      <c r="BU623" s="14" t="s">
        <v>26</v>
      </c>
      <c r="BV623" s="14" t="s">
        <v>14</v>
      </c>
      <c r="BX623" s="1" t="str">
        <f>IF(Tableau1[[#This Row],[Question]]="","",CONCATENATE(X623,Y623,Z623,AA623,AB623,AC623,AD623,AE623,AF623,AG623,AH623,AI623,AJ623,AK623,AL623,AM623,AN623,AO623,AP623,AQ623,AR623,AS623,AT623,AU623,AV623,AW623,AX623,AY623,AZ623,BA623,BB623,BC623,BD623,BE623,BF623,BG623,BH623,BI623,BJ623,BK623,BL623,BM623,BN623,BO623,BP623,BQ623,BR623,BS623,BT623,BU623,BV623))</f>
        <v/>
      </c>
    </row>
    <row r="624" spans="1:76">
      <c r="A624" s="24"/>
      <c r="B624" s="24"/>
      <c r="C624" s="25"/>
      <c r="D624" s="25"/>
      <c r="E624" s="24"/>
      <c r="F624" s="56"/>
      <c r="G624" s="56"/>
      <c r="H624" s="25"/>
      <c r="I624" s="25"/>
      <c r="J624" s="25"/>
      <c r="L624" s="25"/>
      <c r="M624" s="25"/>
      <c r="O624" s="4"/>
      <c r="P624" s="2"/>
      <c r="Q624" s="2"/>
      <c r="R624" s="2"/>
      <c r="S624" s="2"/>
      <c r="T624" s="2"/>
      <c r="U624" s="2"/>
      <c r="W624" s="12" t="str">
        <f>IF(Tableau1[[#This Row],[Question]]="","",IF(COUNTIF(Tableau1[[#This Row],[Réponse a]:[Rép f est :]],"bonne")&lt;1,"Attention pas assez de bonnes réponses",""))</f>
        <v/>
      </c>
      <c r="X624" s="14" t="s">
        <v>13</v>
      </c>
      <c r="Y624" s="14">
        <f t="shared" si="123"/>
        <v>0</v>
      </c>
      <c r="Z624" s="14" t="s">
        <v>25</v>
      </c>
      <c r="AA624" s="14" t="str">
        <f>IF(OR(COUNTIF(Tableau1[[#This Row],[Réponse a]:[Rép f est :]],"bonne")&gt;1,Tableau1[[#This Row],[Forcer question multiple]]&lt;&gt;""),"questionmult","question")</f>
        <v>question</v>
      </c>
      <c r="AB624" s="14" t="s">
        <v>21</v>
      </c>
      <c r="AC624" s="14" t="str">
        <f t="shared" si="124"/>
        <v/>
      </c>
      <c r="AD624" s="14">
        <f t="shared" si="133"/>
        <v>624</v>
      </c>
      <c r="AE624" s="14" t="s">
        <v>14</v>
      </c>
      <c r="AF624" s="14" t="str">
        <f t="shared" si="125"/>
        <v>\bareme{b=,m=}</v>
      </c>
      <c r="AG624" s="14" t="str">
        <f t="shared" si="126"/>
        <v/>
      </c>
      <c r="AH624" s="15" t="str">
        <f t="shared" si="127"/>
        <v/>
      </c>
      <c r="AI624" s="15" t="str">
        <f t="shared" si="128"/>
        <v/>
      </c>
      <c r="AJ624" s="15" t="str">
        <f t="shared" si="129"/>
        <v/>
      </c>
      <c r="AK624" s="15" t="str">
        <f t="shared" si="130"/>
        <v/>
      </c>
      <c r="AL624" s="15" t="str">
        <f t="shared" si="131"/>
        <v/>
      </c>
      <c r="AN624" s="14" t="s">
        <v>27</v>
      </c>
      <c r="AO624" s="14" t="s">
        <v>22</v>
      </c>
      <c r="AP624" s="14">
        <f>Tableau1[[#This Row],[Rép a est :]]</f>
        <v>0</v>
      </c>
      <c r="AQ624" s="14" t="s">
        <v>23</v>
      </c>
      <c r="AR624" s="14">
        <f>Tableau1[[#This Row],[Réponse a]]</f>
        <v>0</v>
      </c>
      <c r="AS624" s="14" t="s">
        <v>14</v>
      </c>
      <c r="AT624" s="14" t="s">
        <v>22</v>
      </c>
      <c r="AU624" s="14">
        <f>Tableau1[[#This Row],[Rép b est :]]</f>
        <v>0</v>
      </c>
      <c r="AV624" s="14" t="s">
        <v>23</v>
      </c>
      <c r="AW624" s="14">
        <f>Tableau1[[#This Row],[Réponse b]]</f>
        <v>0</v>
      </c>
      <c r="AX624" s="14" t="s">
        <v>14</v>
      </c>
      <c r="AY624" s="14" t="str">
        <f>IF(Tableau1[[#This Row],[Réponse c]]="","","\")</f>
        <v/>
      </c>
      <c r="AZ624" s="14" t="str">
        <f>IF(Tableau1[[#This Row],[Réponse c]]="","",Tableau1[[#This Row],[Rép c est :]])</f>
        <v/>
      </c>
      <c r="BA624" s="14" t="str">
        <f>IF(Tableau1[[#This Row],[Réponse c]]="","","{")</f>
        <v/>
      </c>
      <c r="BB624" s="14" t="str">
        <f>IF(Tableau1[[#This Row],[Réponse c]]="","",Tableau1[[#This Row],[Réponse c]])</f>
        <v/>
      </c>
      <c r="BC624" s="14" t="str">
        <f>IF(Tableau1[[#This Row],[Réponse c]]="","","}")</f>
        <v/>
      </c>
      <c r="BD624" s="14" t="str">
        <f>IF(Tableau1[[#This Row],[Réponse d]]="","","\")</f>
        <v/>
      </c>
      <c r="BE624" s="14" t="str">
        <f>IF(Tableau1[[#This Row],[Réponse d]]="","",Tableau1[[#This Row],[Rép d est :]])</f>
        <v/>
      </c>
      <c r="BF624" s="14" t="str">
        <f>IF(Tableau1[[#This Row],[Réponse d]]="","","{")</f>
        <v/>
      </c>
      <c r="BG624" s="14" t="str">
        <f>IF(Tableau1[[#This Row],[Réponse d]]="","",Tableau1[[#This Row],[Réponse d]])</f>
        <v/>
      </c>
      <c r="BH624" s="14" t="str">
        <f>IF(Tableau1[[#This Row],[Réponse d]]="","","}")</f>
        <v/>
      </c>
      <c r="BI624" s="14" t="str">
        <f>IF(Tableau1[[#This Row],[Réponse e]]="","","\")</f>
        <v/>
      </c>
      <c r="BJ624" s="14" t="str">
        <f>IF(Tableau1[[#This Row],[Réponse e]]="","",Tableau1[[#This Row],[Rép e est :]])</f>
        <v/>
      </c>
      <c r="BK624" s="14" t="str">
        <f>IF(Tableau1[[#This Row],[Réponse e]]="","","{")</f>
        <v/>
      </c>
      <c r="BL624" s="14" t="str">
        <f>IF(Tableau1[[#This Row],[Réponse e]]="","",Tableau1[[#This Row],[Réponse e]])</f>
        <v/>
      </c>
      <c r="BM624" s="14" t="str">
        <f>IF(Tableau1[[#This Row],[Réponse e]]="","","}")</f>
        <v/>
      </c>
      <c r="BN624" s="14" t="str">
        <f>IF(Tableau1[[#This Row],[Réponse f]]="","","\")</f>
        <v/>
      </c>
      <c r="BO624" s="14" t="str">
        <f>IF(Tableau1[[#This Row],[Réponse f]]="","",Tableau1[[#This Row],[Rép f est :]])</f>
        <v/>
      </c>
      <c r="BP624" s="14" t="str">
        <f>IF(Tableau1[[#This Row],[Réponse f]]="","","{")</f>
        <v/>
      </c>
      <c r="BQ624" s="14" t="str">
        <f>IF(Tableau1[[#This Row],[Réponse f]]="","",Tableau1[[#This Row],[Réponse f]])</f>
        <v/>
      </c>
      <c r="BR624" s="14" t="str">
        <f>IF(Tableau1[[#This Row],[Réponse f]]="","","}")</f>
        <v/>
      </c>
      <c r="BS624" s="14" t="s">
        <v>24</v>
      </c>
      <c r="BT624" s="14" t="str">
        <f t="shared" si="132"/>
        <v>question</v>
      </c>
      <c r="BU624" s="14" t="s">
        <v>26</v>
      </c>
      <c r="BV624" s="14" t="s">
        <v>14</v>
      </c>
      <c r="BX624" s="1" t="str">
        <f>IF(Tableau1[[#This Row],[Question]]="","",CONCATENATE(X624,Y624,Z624,AA624,AB624,AC624,AD624,AE624,AF624,AG624,AH624,AI624,AJ624,AK624,AL624,AM624,AN624,AO624,AP624,AQ624,AR624,AS624,AT624,AU624,AV624,AW624,AX624,AY624,AZ624,BA624,BB624,BC624,BD624,BE624,BF624,BG624,BH624,BI624,BJ624,BK624,BL624,BM624,BN624,BO624,BP624,BQ624,BR624,BS624,BT624,BU624,BV624))</f>
        <v/>
      </c>
    </row>
    <row r="625" spans="1:76">
      <c r="A625" s="24"/>
      <c r="B625" s="24"/>
      <c r="C625" s="25"/>
      <c r="D625" s="25"/>
      <c r="E625" s="24"/>
      <c r="F625" s="56"/>
      <c r="G625" s="56"/>
      <c r="H625" s="25"/>
      <c r="I625" s="25"/>
      <c r="J625" s="25"/>
      <c r="K625" s="25"/>
      <c r="L625" s="25"/>
      <c r="O625" s="4"/>
      <c r="P625" s="2"/>
      <c r="Q625" s="2"/>
      <c r="R625" s="2"/>
      <c r="S625" s="2"/>
      <c r="T625" s="2"/>
      <c r="U625" s="2"/>
      <c r="W625" s="12" t="str">
        <f>IF(Tableau1[[#This Row],[Question]]="","",IF(COUNTIF(Tableau1[[#This Row],[Réponse a]:[Rép f est :]],"bonne")&lt;1,"Attention pas assez de bonnes réponses",""))</f>
        <v/>
      </c>
      <c r="X625" s="14" t="s">
        <v>13</v>
      </c>
      <c r="Y625" s="14">
        <f t="shared" si="123"/>
        <v>0</v>
      </c>
      <c r="Z625" s="14" t="s">
        <v>25</v>
      </c>
      <c r="AA625" s="14" t="str">
        <f>IF(OR(COUNTIF(Tableau1[[#This Row],[Réponse a]:[Rép f est :]],"bonne")&gt;1,Tableau1[[#This Row],[Forcer question multiple]]&lt;&gt;""),"questionmult","question")</f>
        <v>question</v>
      </c>
      <c r="AB625" s="14" t="s">
        <v>21</v>
      </c>
      <c r="AC625" s="14" t="str">
        <f t="shared" si="124"/>
        <v/>
      </c>
      <c r="AD625" s="14">
        <f t="shared" si="133"/>
        <v>625</v>
      </c>
      <c r="AE625" s="14" t="s">
        <v>14</v>
      </c>
      <c r="AF625" s="14" t="str">
        <f t="shared" si="125"/>
        <v>\bareme{b=,m=}</v>
      </c>
      <c r="AG625" s="14" t="str">
        <f t="shared" si="126"/>
        <v/>
      </c>
      <c r="AH625" s="15" t="str">
        <f t="shared" si="127"/>
        <v/>
      </c>
      <c r="AI625" s="15" t="str">
        <f t="shared" si="128"/>
        <v/>
      </c>
      <c r="AJ625" s="15" t="str">
        <f t="shared" si="129"/>
        <v/>
      </c>
      <c r="AK625" s="15" t="str">
        <f t="shared" si="130"/>
        <v/>
      </c>
      <c r="AL625" s="15" t="str">
        <f t="shared" si="131"/>
        <v/>
      </c>
      <c r="AN625" s="14" t="s">
        <v>27</v>
      </c>
      <c r="AO625" s="14" t="s">
        <v>22</v>
      </c>
      <c r="AP625" s="14">
        <f>Tableau1[[#This Row],[Rép a est :]]</f>
        <v>0</v>
      </c>
      <c r="AQ625" s="14" t="s">
        <v>23</v>
      </c>
      <c r="AR625" s="14">
        <f>Tableau1[[#This Row],[Réponse a]]</f>
        <v>0</v>
      </c>
      <c r="AS625" s="14" t="s">
        <v>14</v>
      </c>
      <c r="AT625" s="14" t="s">
        <v>22</v>
      </c>
      <c r="AU625" s="14">
        <f>Tableau1[[#This Row],[Rép b est :]]</f>
        <v>0</v>
      </c>
      <c r="AV625" s="14" t="s">
        <v>23</v>
      </c>
      <c r="AW625" s="14">
        <f>Tableau1[[#This Row],[Réponse b]]</f>
        <v>0</v>
      </c>
      <c r="AX625" s="14" t="s">
        <v>14</v>
      </c>
      <c r="AY625" s="14" t="str">
        <f>IF(Tableau1[[#This Row],[Réponse c]]="","","\")</f>
        <v/>
      </c>
      <c r="AZ625" s="14" t="str">
        <f>IF(Tableau1[[#This Row],[Réponse c]]="","",Tableau1[[#This Row],[Rép c est :]])</f>
        <v/>
      </c>
      <c r="BA625" s="14" t="str">
        <f>IF(Tableau1[[#This Row],[Réponse c]]="","","{")</f>
        <v/>
      </c>
      <c r="BB625" s="14" t="str">
        <f>IF(Tableau1[[#This Row],[Réponse c]]="","",Tableau1[[#This Row],[Réponse c]])</f>
        <v/>
      </c>
      <c r="BC625" s="14" t="str">
        <f>IF(Tableau1[[#This Row],[Réponse c]]="","","}")</f>
        <v/>
      </c>
      <c r="BD625" s="14" t="str">
        <f>IF(Tableau1[[#This Row],[Réponse d]]="","","\")</f>
        <v/>
      </c>
      <c r="BE625" s="14" t="str">
        <f>IF(Tableau1[[#This Row],[Réponse d]]="","",Tableau1[[#This Row],[Rép d est :]])</f>
        <v/>
      </c>
      <c r="BF625" s="14" t="str">
        <f>IF(Tableau1[[#This Row],[Réponse d]]="","","{")</f>
        <v/>
      </c>
      <c r="BG625" s="14" t="str">
        <f>IF(Tableau1[[#This Row],[Réponse d]]="","",Tableau1[[#This Row],[Réponse d]])</f>
        <v/>
      </c>
      <c r="BH625" s="14" t="str">
        <f>IF(Tableau1[[#This Row],[Réponse d]]="","","}")</f>
        <v/>
      </c>
      <c r="BI625" s="14" t="str">
        <f>IF(Tableau1[[#This Row],[Réponse e]]="","","\")</f>
        <v/>
      </c>
      <c r="BJ625" s="14" t="str">
        <f>IF(Tableau1[[#This Row],[Réponse e]]="","",Tableau1[[#This Row],[Rép e est :]])</f>
        <v/>
      </c>
      <c r="BK625" s="14" t="str">
        <f>IF(Tableau1[[#This Row],[Réponse e]]="","","{")</f>
        <v/>
      </c>
      <c r="BL625" s="14" t="str">
        <f>IF(Tableau1[[#This Row],[Réponse e]]="","",Tableau1[[#This Row],[Réponse e]])</f>
        <v/>
      </c>
      <c r="BM625" s="14" t="str">
        <f>IF(Tableau1[[#This Row],[Réponse e]]="","","}")</f>
        <v/>
      </c>
      <c r="BN625" s="14" t="str">
        <f>IF(Tableau1[[#This Row],[Réponse f]]="","","\")</f>
        <v/>
      </c>
      <c r="BO625" s="14" t="str">
        <f>IF(Tableau1[[#This Row],[Réponse f]]="","",Tableau1[[#This Row],[Rép f est :]])</f>
        <v/>
      </c>
      <c r="BP625" s="14" t="str">
        <f>IF(Tableau1[[#This Row],[Réponse f]]="","","{")</f>
        <v/>
      </c>
      <c r="BQ625" s="14" t="str">
        <f>IF(Tableau1[[#This Row],[Réponse f]]="","",Tableau1[[#This Row],[Réponse f]])</f>
        <v/>
      </c>
      <c r="BR625" s="14" t="str">
        <f>IF(Tableau1[[#This Row],[Réponse f]]="","","}")</f>
        <v/>
      </c>
      <c r="BS625" s="14" t="s">
        <v>24</v>
      </c>
      <c r="BT625" s="14" t="str">
        <f t="shared" si="132"/>
        <v>question</v>
      </c>
      <c r="BU625" s="14" t="s">
        <v>26</v>
      </c>
      <c r="BV625" s="14" t="s">
        <v>14</v>
      </c>
      <c r="BX625" s="1" t="str">
        <f>IF(Tableau1[[#This Row],[Question]]="","",CONCATENATE(X625,Y625,Z625,AA625,AB625,AC625,AD625,AE625,AF625,AG625,AH625,AI625,AJ625,AK625,AL625,AM625,AN625,AO625,AP625,AQ625,AR625,AS625,AT625,AU625,AV625,AW625,AX625,AY625,AZ625,BA625,BB625,BC625,BD625,BE625,BF625,BG625,BH625,BI625,BJ625,BK625,BL625,BM625,BN625,BO625,BP625,BQ625,BR625,BS625,BT625,BU625,BV625))</f>
        <v/>
      </c>
    </row>
    <row r="626" spans="1:76">
      <c r="A626" s="24"/>
      <c r="B626" s="24"/>
      <c r="C626" s="25"/>
      <c r="D626" s="25"/>
      <c r="E626" s="24"/>
      <c r="F626" s="56"/>
      <c r="G626" s="56"/>
      <c r="H626" s="25"/>
      <c r="I626" s="25"/>
      <c r="J626" s="25"/>
      <c r="K626" s="25"/>
      <c r="L626" s="25"/>
      <c r="O626" s="4"/>
      <c r="P626" s="2"/>
      <c r="Q626" s="2"/>
      <c r="R626" s="2"/>
      <c r="S626" s="2"/>
      <c r="T626" s="2"/>
      <c r="U626" s="2"/>
      <c r="W626" s="12" t="str">
        <f>IF(Tableau1[[#This Row],[Question]]="","",IF(COUNTIF(Tableau1[[#This Row],[Réponse a]:[Rép f est :]],"bonne")&lt;1,"Attention pas assez de bonnes réponses",""))</f>
        <v/>
      </c>
      <c r="X626" s="14" t="s">
        <v>13</v>
      </c>
      <c r="Y626" s="14">
        <f t="shared" si="123"/>
        <v>0</v>
      </c>
      <c r="Z626" s="14" t="s">
        <v>25</v>
      </c>
      <c r="AA626" s="14" t="str">
        <f>IF(OR(COUNTIF(Tableau1[[#This Row],[Réponse a]:[Rép f est :]],"bonne")&gt;1,Tableau1[[#This Row],[Forcer question multiple]]&lt;&gt;""),"questionmult","question")</f>
        <v>question</v>
      </c>
      <c r="AB626" s="14" t="s">
        <v>21</v>
      </c>
      <c r="AC626" s="14" t="str">
        <f t="shared" si="124"/>
        <v/>
      </c>
      <c r="AD626" s="14">
        <f t="shared" si="133"/>
        <v>626</v>
      </c>
      <c r="AE626" s="14" t="s">
        <v>14</v>
      </c>
      <c r="AF626" s="14" t="str">
        <f t="shared" si="125"/>
        <v>\bareme{b=,m=}</v>
      </c>
      <c r="AG626" s="14" t="str">
        <f t="shared" si="126"/>
        <v/>
      </c>
      <c r="AH626" s="15" t="str">
        <f t="shared" si="127"/>
        <v/>
      </c>
      <c r="AI626" s="15" t="str">
        <f t="shared" si="128"/>
        <v/>
      </c>
      <c r="AJ626" s="15" t="str">
        <f t="shared" si="129"/>
        <v/>
      </c>
      <c r="AK626" s="15" t="str">
        <f t="shared" si="130"/>
        <v/>
      </c>
      <c r="AL626" s="15" t="str">
        <f t="shared" si="131"/>
        <v/>
      </c>
      <c r="AN626" s="14" t="s">
        <v>27</v>
      </c>
      <c r="AO626" s="14" t="s">
        <v>22</v>
      </c>
      <c r="AP626" s="14">
        <f>Tableau1[[#This Row],[Rép a est :]]</f>
        <v>0</v>
      </c>
      <c r="AQ626" s="14" t="s">
        <v>23</v>
      </c>
      <c r="AR626" s="14">
        <f>Tableau1[[#This Row],[Réponse a]]</f>
        <v>0</v>
      </c>
      <c r="AS626" s="14" t="s">
        <v>14</v>
      </c>
      <c r="AT626" s="14" t="s">
        <v>22</v>
      </c>
      <c r="AU626" s="14">
        <f>Tableau1[[#This Row],[Rép b est :]]</f>
        <v>0</v>
      </c>
      <c r="AV626" s="14" t="s">
        <v>23</v>
      </c>
      <c r="AW626" s="14">
        <f>Tableau1[[#This Row],[Réponse b]]</f>
        <v>0</v>
      </c>
      <c r="AX626" s="14" t="s">
        <v>14</v>
      </c>
      <c r="AY626" s="14" t="str">
        <f>IF(Tableau1[[#This Row],[Réponse c]]="","","\")</f>
        <v/>
      </c>
      <c r="AZ626" s="14" t="str">
        <f>IF(Tableau1[[#This Row],[Réponse c]]="","",Tableau1[[#This Row],[Rép c est :]])</f>
        <v/>
      </c>
      <c r="BA626" s="14" t="str">
        <f>IF(Tableau1[[#This Row],[Réponse c]]="","","{")</f>
        <v/>
      </c>
      <c r="BB626" s="14" t="str">
        <f>IF(Tableau1[[#This Row],[Réponse c]]="","",Tableau1[[#This Row],[Réponse c]])</f>
        <v/>
      </c>
      <c r="BC626" s="14" t="str">
        <f>IF(Tableau1[[#This Row],[Réponse c]]="","","}")</f>
        <v/>
      </c>
      <c r="BD626" s="14" t="str">
        <f>IF(Tableau1[[#This Row],[Réponse d]]="","","\")</f>
        <v/>
      </c>
      <c r="BE626" s="14" t="str">
        <f>IF(Tableau1[[#This Row],[Réponse d]]="","",Tableau1[[#This Row],[Rép d est :]])</f>
        <v/>
      </c>
      <c r="BF626" s="14" t="str">
        <f>IF(Tableau1[[#This Row],[Réponse d]]="","","{")</f>
        <v/>
      </c>
      <c r="BG626" s="14" t="str">
        <f>IF(Tableau1[[#This Row],[Réponse d]]="","",Tableau1[[#This Row],[Réponse d]])</f>
        <v/>
      </c>
      <c r="BH626" s="14" t="str">
        <f>IF(Tableau1[[#This Row],[Réponse d]]="","","}")</f>
        <v/>
      </c>
      <c r="BI626" s="14" t="str">
        <f>IF(Tableau1[[#This Row],[Réponse e]]="","","\")</f>
        <v/>
      </c>
      <c r="BJ626" s="14" t="str">
        <f>IF(Tableau1[[#This Row],[Réponse e]]="","",Tableau1[[#This Row],[Rép e est :]])</f>
        <v/>
      </c>
      <c r="BK626" s="14" t="str">
        <f>IF(Tableau1[[#This Row],[Réponse e]]="","","{")</f>
        <v/>
      </c>
      <c r="BL626" s="14" t="str">
        <f>IF(Tableau1[[#This Row],[Réponse e]]="","",Tableau1[[#This Row],[Réponse e]])</f>
        <v/>
      </c>
      <c r="BM626" s="14" t="str">
        <f>IF(Tableau1[[#This Row],[Réponse e]]="","","}")</f>
        <v/>
      </c>
      <c r="BN626" s="14" t="str">
        <f>IF(Tableau1[[#This Row],[Réponse f]]="","","\")</f>
        <v/>
      </c>
      <c r="BO626" s="14" t="str">
        <f>IF(Tableau1[[#This Row],[Réponse f]]="","",Tableau1[[#This Row],[Rép f est :]])</f>
        <v/>
      </c>
      <c r="BP626" s="14" t="str">
        <f>IF(Tableau1[[#This Row],[Réponse f]]="","","{")</f>
        <v/>
      </c>
      <c r="BQ626" s="14" t="str">
        <f>IF(Tableau1[[#This Row],[Réponse f]]="","",Tableau1[[#This Row],[Réponse f]])</f>
        <v/>
      </c>
      <c r="BR626" s="14" t="str">
        <f>IF(Tableau1[[#This Row],[Réponse f]]="","","}")</f>
        <v/>
      </c>
      <c r="BS626" s="14" t="s">
        <v>24</v>
      </c>
      <c r="BT626" s="14" t="str">
        <f t="shared" si="132"/>
        <v>question</v>
      </c>
      <c r="BU626" s="14" t="s">
        <v>26</v>
      </c>
      <c r="BV626" s="14" t="s">
        <v>14</v>
      </c>
      <c r="BX626" s="1" t="str">
        <f>IF(Tableau1[[#This Row],[Question]]="","",CONCATENATE(X626,Y626,Z626,AA626,AB626,AC626,AD626,AE626,AF626,AG626,AH626,AI626,AJ626,AK626,AL626,AM626,AN626,AO626,AP626,AQ626,AR626,AS626,AT626,AU626,AV626,AW626,AX626,AY626,AZ626,BA626,BB626,BC626,BD626,BE626,BF626,BG626,BH626,BI626,BJ626,BK626,BL626,BM626,BN626,BO626,BP626,BQ626,BR626,BS626,BT626,BU626,BV626))</f>
        <v/>
      </c>
    </row>
    <row r="627" spans="1:76">
      <c r="A627" s="24"/>
      <c r="B627" s="24"/>
      <c r="C627" s="25"/>
      <c r="D627" s="25"/>
      <c r="E627" s="24"/>
      <c r="F627" s="56"/>
      <c r="G627" s="56"/>
      <c r="H627" s="25"/>
      <c r="I627" s="25"/>
      <c r="J627" s="25"/>
      <c r="L627" s="25"/>
      <c r="M627" s="25"/>
      <c r="O627" s="25"/>
      <c r="P627" s="2"/>
      <c r="Q627" s="25"/>
      <c r="R627" s="2"/>
      <c r="S627" s="2"/>
      <c r="T627" s="2"/>
      <c r="U627" s="2"/>
      <c r="W627" s="12" t="str">
        <f>IF(Tableau1[[#This Row],[Question]]="","",IF(COUNTIF(Tableau1[[#This Row],[Réponse a]:[Rép f est :]],"bonne")&lt;1,"Attention pas assez de bonnes réponses",""))</f>
        <v/>
      </c>
      <c r="X627" s="14" t="s">
        <v>13</v>
      </c>
      <c r="Y627" s="14">
        <f t="shared" si="123"/>
        <v>0</v>
      </c>
      <c r="Z627" s="14" t="s">
        <v>25</v>
      </c>
      <c r="AA627" s="14" t="str">
        <f>IF(OR(COUNTIF(Tableau1[[#This Row],[Réponse a]:[Rép f est :]],"bonne")&gt;1,Tableau1[[#This Row],[Forcer question multiple]]&lt;&gt;""),"questionmult","question")</f>
        <v>question</v>
      </c>
      <c r="AB627" s="14" t="s">
        <v>21</v>
      </c>
      <c r="AC627" s="14" t="str">
        <f t="shared" si="124"/>
        <v/>
      </c>
      <c r="AD627" s="14">
        <f t="shared" si="133"/>
        <v>627</v>
      </c>
      <c r="AE627" s="14" t="s">
        <v>14</v>
      </c>
      <c r="AF627" s="14" t="str">
        <f t="shared" si="125"/>
        <v>\bareme{b=,m=}</v>
      </c>
      <c r="AG627" s="14" t="str">
        <f t="shared" si="126"/>
        <v/>
      </c>
      <c r="AH627" s="15" t="str">
        <f t="shared" si="127"/>
        <v/>
      </c>
      <c r="AI627" s="15" t="str">
        <f t="shared" si="128"/>
        <v/>
      </c>
      <c r="AJ627" s="15" t="str">
        <f t="shared" si="129"/>
        <v/>
      </c>
      <c r="AK627" s="15" t="str">
        <f t="shared" si="130"/>
        <v/>
      </c>
      <c r="AL627" s="15" t="str">
        <f t="shared" si="131"/>
        <v/>
      </c>
      <c r="AN627" s="14" t="s">
        <v>27</v>
      </c>
      <c r="AO627" s="14" t="s">
        <v>22</v>
      </c>
      <c r="AP627" s="14">
        <f>Tableau1[[#This Row],[Rép a est :]]</f>
        <v>0</v>
      </c>
      <c r="AQ627" s="14" t="s">
        <v>23</v>
      </c>
      <c r="AR627" s="14">
        <f>Tableau1[[#This Row],[Réponse a]]</f>
        <v>0</v>
      </c>
      <c r="AS627" s="14" t="s">
        <v>14</v>
      </c>
      <c r="AT627" s="14" t="s">
        <v>22</v>
      </c>
      <c r="AU627" s="14">
        <f>Tableau1[[#This Row],[Rép b est :]]</f>
        <v>0</v>
      </c>
      <c r="AV627" s="14" t="s">
        <v>23</v>
      </c>
      <c r="AW627" s="14">
        <f>Tableau1[[#This Row],[Réponse b]]</f>
        <v>0</v>
      </c>
      <c r="AX627" s="14" t="s">
        <v>14</v>
      </c>
      <c r="AY627" s="14" t="str">
        <f>IF(Tableau1[[#This Row],[Réponse c]]="","","\")</f>
        <v/>
      </c>
      <c r="AZ627" s="14" t="str">
        <f>IF(Tableau1[[#This Row],[Réponse c]]="","",Tableau1[[#This Row],[Rép c est :]])</f>
        <v/>
      </c>
      <c r="BA627" s="14" t="str">
        <f>IF(Tableau1[[#This Row],[Réponse c]]="","","{")</f>
        <v/>
      </c>
      <c r="BB627" s="14" t="str">
        <f>IF(Tableau1[[#This Row],[Réponse c]]="","",Tableau1[[#This Row],[Réponse c]])</f>
        <v/>
      </c>
      <c r="BC627" s="14" t="str">
        <f>IF(Tableau1[[#This Row],[Réponse c]]="","","}")</f>
        <v/>
      </c>
      <c r="BD627" s="14" t="str">
        <f>IF(Tableau1[[#This Row],[Réponse d]]="","","\")</f>
        <v/>
      </c>
      <c r="BE627" s="14" t="str">
        <f>IF(Tableau1[[#This Row],[Réponse d]]="","",Tableau1[[#This Row],[Rép d est :]])</f>
        <v/>
      </c>
      <c r="BF627" s="14" t="str">
        <f>IF(Tableau1[[#This Row],[Réponse d]]="","","{")</f>
        <v/>
      </c>
      <c r="BG627" s="14" t="str">
        <f>IF(Tableau1[[#This Row],[Réponse d]]="","",Tableau1[[#This Row],[Réponse d]])</f>
        <v/>
      </c>
      <c r="BH627" s="14" t="str">
        <f>IF(Tableau1[[#This Row],[Réponse d]]="","","}")</f>
        <v/>
      </c>
      <c r="BI627" s="14" t="str">
        <f>IF(Tableau1[[#This Row],[Réponse e]]="","","\")</f>
        <v/>
      </c>
      <c r="BJ627" s="14" t="str">
        <f>IF(Tableau1[[#This Row],[Réponse e]]="","",Tableau1[[#This Row],[Rép e est :]])</f>
        <v/>
      </c>
      <c r="BK627" s="14" t="str">
        <f>IF(Tableau1[[#This Row],[Réponse e]]="","","{")</f>
        <v/>
      </c>
      <c r="BL627" s="14" t="str">
        <f>IF(Tableau1[[#This Row],[Réponse e]]="","",Tableau1[[#This Row],[Réponse e]])</f>
        <v/>
      </c>
      <c r="BM627" s="14" t="str">
        <f>IF(Tableau1[[#This Row],[Réponse e]]="","","}")</f>
        <v/>
      </c>
      <c r="BN627" s="14" t="str">
        <f>IF(Tableau1[[#This Row],[Réponse f]]="","","\")</f>
        <v/>
      </c>
      <c r="BO627" s="14" t="str">
        <f>IF(Tableau1[[#This Row],[Réponse f]]="","",Tableau1[[#This Row],[Rép f est :]])</f>
        <v/>
      </c>
      <c r="BP627" s="14" t="str">
        <f>IF(Tableau1[[#This Row],[Réponse f]]="","","{")</f>
        <v/>
      </c>
      <c r="BQ627" s="14" t="str">
        <f>IF(Tableau1[[#This Row],[Réponse f]]="","",Tableau1[[#This Row],[Réponse f]])</f>
        <v/>
      </c>
      <c r="BR627" s="14" t="str">
        <f>IF(Tableau1[[#This Row],[Réponse f]]="","","}")</f>
        <v/>
      </c>
      <c r="BS627" s="14" t="s">
        <v>24</v>
      </c>
      <c r="BT627" s="14" t="str">
        <f t="shared" si="132"/>
        <v>question</v>
      </c>
      <c r="BU627" s="14" t="s">
        <v>26</v>
      </c>
      <c r="BV627" s="14" t="s">
        <v>14</v>
      </c>
      <c r="BX627" s="1" t="str">
        <f>IF(Tableau1[[#This Row],[Question]]="","",CONCATENATE(X627,Y627,Z627,AA627,AB627,AC627,AD627,AE627,AF627,AG627,AH627,AI627,AJ627,AK627,AL627,AM627,AN627,AO627,AP627,AQ627,AR627,AS627,AT627,AU627,AV627,AW627,AX627,AY627,AZ627,BA627,BB627,BC627,BD627,BE627,BF627,BG627,BH627,BI627,BJ627,BK627,BL627,BM627,BN627,BO627,BP627,BQ627,BR627,BS627,BT627,BU627,BV627))</f>
        <v/>
      </c>
    </row>
    <row r="628" spans="1:76">
      <c r="A628" s="24"/>
      <c r="B628" s="24"/>
      <c r="C628" s="25"/>
      <c r="D628" s="25"/>
      <c r="E628" s="24"/>
      <c r="F628" s="56"/>
      <c r="G628" s="56"/>
      <c r="H628" s="25"/>
      <c r="I628" s="25"/>
      <c r="J628" s="25"/>
      <c r="L628" s="25"/>
      <c r="M628" s="25"/>
      <c r="O628" s="2"/>
      <c r="P628" s="2"/>
      <c r="Q628" s="25"/>
      <c r="R628" s="2"/>
      <c r="S628" s="2"/>
      <c r="T628" s="2"/>
      <c r="U628" s="2"/>
      <c r="W628" s="12" t="str">
        <f>IF(Tableau1[[#This Row],[Question]]="","",IF(COUNTIF(Tableau1[[#This Row],[Réponse a]:[Rép f est :]],"bonne")&lt;1,"Attention pas assez de bonnes réponses",""))</f>
        <v/>
      </c>
      <c r="X628" s="14" t="s">
        <v>13</v>
      </c>
      <c r="Y628" s="14">
        <f t="shared" si="123"/>
        <v>0</v>
      </c>
      <c r="Z628" s="14" t="s">
        <v>25</v>
      </c>
      <c r="AA628" s="14" t="str">
        <f>IF(OR(COUNTIF(Tableau1[[#This Row],[Réponse a]:[Rép f est :]],"bonne")&gt;1,Tableau1[[#This Row],[Forcer question multiple]]&lt;&gt;""),"questionmult","question")</f>
        <v>question</v>
      </c>
      <c r="AB628" s="14" t="s">
        <v>21</v>
      </c>
      <c r="AC628" s="14" t="str">
        <f t="shared" si="124"/>
        <v/>
      </c>
      <c r="AD628" s="14">
        <f t="shared" si="133"/>
        <v>628</v>
      </c>
      <c r="AE628" s="14" t="s">
        <v>14</v>
      </c>
      <c r="AF628" s="14" t="str">
        <f t="shared" si="125"/>
        <v>\bareme{b=,m=}</v>
      </c>
      <c r="AG628" s="14" t="str">
        <f t="shared" si="126"/>
        <v/>
      </c>
      <c r="AH628" s="15" t="str">
        <f t="shared" si="127"/>
        <v/>
      </c>
      <c r="AI628" s="15" t="str">
        <f t="shared" si="128"/>
        <v/>
      </c>
      <c r="AJ628" s="15" t="str">
        <f t="shared" si="129"/>
        <v/>
      </c>
      <c r="AK628" s="15" t="str">
        <f t="shared" si="130"/>
        <v/>
      </c>
      <c r="AL628" s="15" t="str">
        <f t="shared" si="131"/>
        <v/>
      </c>
      <c r="AN628" s="14" t="s">
        <v>27</v>
      </c>
      <c r="AO628" s="14" t="s">
        <v>22</v>
      </c>
      <c r="AP628" s="14">
        <f>Tableau1[[#This Row],[Rép a est :]]</f>
        <v>0</v>
      </c>
      <c r="AQ628" s="14" t="s">
        <v>23</v>
      </c>
      <c r="AR628" s="14">
        <f>Tableau1[[#This Row],[Réponse a]]</f>
        <v>0</v>
      </c>
      <c r="AS628" s="14" t="s">
        <v>14</v>
      </c>
      <c r="AT628" s="14" t="s">
        <v>22</v>
      </c>
      <c r="AU628" s="14">
        <f>Tableau1[[#This Row],[Rép b est :]]</f>
        <v>0</v>
      </c>
      <c r="AV628" s="14" t="s">
        <v>23</v>
      </c>
      <c r="AW628" s="14">
        <f>Tableau1[[#This Row],[Réponse b]]</f>
        <v>0</v>
      </c>
      <c r="AX628" s="14" t="s">
        <v>14</v>
      </c>
      <c r="AY628" s="14" t="str">
        <f>IF(Tableau1[[#This Row],[Réponse c]]="","","\")</f>
        <v/>
      </c>
      <c r="AZ628" s="14" t="str">
        <f>IF(Tableau1[[#This Row],[Réponse c]]="","",Tableau1[[#This Row],[Rép c est :]])</f>
        <v/>
      </c>
      <c r="BA628" s="14" t="str">
        <f>IF(Tableau1[[#This Row],[Réponse c]]="","","{")</f>
        <v/>
      </c>
      <c r="BB628" s="14" t="str">
        <f>IF(Tableau1[[#This Row],[Réponse c]]="","",Tableau1[[#This Row],[Réponse c]])</f>
        <v/>
      </c>
      <c r="BC628" s="14" t="str">
        <f>IF(Tableau1[[#This Row],[Réponse c]]="","","}")</f>
        <v/>
      </c>
      <c r="BD628" s="14" t="str">
        <f>IF(Tableau1[[#This Row],[Réponse d]]="","","\")</f>
        <v/>
      </c>
      <c r="BE628" s="14" t="str">
        <f>IF(Tableau1[[#This Row],[Réponse d]]="","",Tableau1[[#This Row],[Rép d est :]])</f>
        <v/>
      </c>
      <c r="BF628" s="14" t="str">
        <f>IF(Tableau1[[#This Row],[Réponse d]]="","","{")</f>
        <v/>
      </c>
      <c r="BG628" s="14" t="str">
        <f>IF(Tableau1[[#This Row],[Réponse d]]="","",Tableau1[[#This Row],[Réponse d]])</f>
        <v/>
      </c>
      <c r="BH628" s="14" t="str">
        <f>IF(Tableau1[[#This Row],[Réponse d]]="","","}")</f>
        <v/>
      </c>
      <c r="BI628" s="14" t="str">
        <f>IF(Tableau1[[#This Row],[Réponse e]]="","","\")</f>
        <v/>
      </c>
      <c r="BJ628" s="14" t="str">
        <f>IF(Tableau1[[#This Row],[Réponse e]]="","",Tableau1[[#This Row],[Rép e est :]])</f>
        <v/>
      </c>
      <c r="BK628" s="14" t="str">
        <f>IF(Tableau1[[#This Row],[Réponse e]]="","","{")</f>
        <v/>
      </c>
      <c r="BL628" s="14" t="str">
        <f>IF(Tableau1[[#This Row],[Réponse e]]="","",Tableau1[[#This Row],[Réponse e]])</f>
        <v/>
      </c>
      <c r="BM628" s="14" t="str">
        <f>IF(Tableau1[[#This Row],[Réponse e]]="","","}")</f>
        <v/>
      </c>
      <c r="BN628" s="14" t="str">
        <f>IF(Tableau1[[#This Row],[Réponse f]]="","","\")</f>
        <v/>
      </c>
      <c r="BO628" s="14" t="str">
        <f>IF(Tableau1[[#This Row],[Réponse f]]="","",Tableau1[[#This Row],[Rép f est :]])</f>
        <v/>
      </c>
      <c r="BP628" s="14" t="str">
        <f>IF(Tableau1[[#This Row],[Réponse f]]="","","{")</f>
        <v/>
      </c>
      <c r="BQ628" s="14" t="str">
        <f>IF(Tableau1[[#This Row],[Réponse f]]="","",Tableau1[[#This Row],[Réponse f]])</f>
        <v/>
      </c>
      <c r="BR628" s="14" t="str">
        <f>IF(Tableau1[[#This Row],[Réponse f]]="","","}")</f>
        <v/>
      </c>
      <c r="BS628" s="14" t="s">
        <v>24</v>
      </c>
      <c r="BT628" s="14" t="str">
        <f t="shared" si="132"/>
        <v>question</v>
      </c>
      <c r="BU628" s="14" t="s">
        <v>26</v>
      </c>
      <c r="BV628" s="14" t="s">
        <v>14</v>
      </c>
      <c r="BX628" s="1" t="str">
        <f>IF(Tableau1[[#This Row],[Question]]="","",CONCATENATE(X628,Y628,Z628,AA628,AB628,AC628,AD628,AE628,AF628,AG628,AH628,AI628,AJ628,AK628,AL628,AM628,AN628,AO628,AP628,AQ628,AR628,AS628,AT628,AU628,AV628,AW628,AX628,AY628,AZ628,BA628,BB628,BC628,BD628,BE628,BF628,BG628,BH628,BI628,BJ628,BK628,BL628,BM628,BN628,BO628,BP628,BQ628,BR628,BS628,BT628,BU628,BV628))</f>
        <v/>
      </c>
    </row>
    <row r="629" spans="1:76">
      <c r="A629" s="24"/>
      <c r="B629" s="24"/>
      <c r="C629" s="25"/>
      <c r="D629" s="25"/>
      <c r="E629" s="24"/>
      <c r="F629" s="56"/>
      <c r="G629" s="56"/>
      <c r="H629" s="25"/>
      <c r="I629" s="25"/>
      <c r="J629" s="25"/>
      <c r="K629" s="25"/>
      <c r="L629" s="25"/>
      <c r="M629" s="25"/>
      <c r="N629" s="4"/>
      <c r="O629" s="2"/>
      <c r="P629" s="2"/>
      <c r="Q629" s="2"/>
      <c r="R629" s="2"/>
      <c r="S629" s="2"/>
      <c r="T629" s="2"/>
      <c r="U629" s="2"/>
      <c r="W629" s="12" t="str">
        <f>IF(Tableau1[[#This Row],[Question]]="","",IF(COUNTIF(Tableau1[[#This Row],[Réponse a]:[Rép f est :]],"bonne")&lt;1,"Attention pas assez de bonnes réponses",""))</f>
        <v/>
      </c>
      <c r="X629" s="14" t="s">
        <v>13</v>
      </c>
      <c r="Y629" s="14">
        <f t="shared" ref="Y629:Y680" si="134">D629</f>
        <v>0</v>
      </c>
      <c r="Z629" s="14" t="s">
        <v>25</v>
      </c>
      <c r="AA629" s="14" t="str">
        <f>IF(OR(COUNTIF(Tableau1[[#This Row],[Réponse a]:[Rép f est :]],"bonne")&gt;1,Tableau1[[#This Row],[Forcer question multiple]]&lt;&gt;""),"questionmult","question")</f>
        <v>question</v>
      </c>
      <c r="AB629" s="14" t="s">
        <v>21</v>
      </c>
      <c r="AC629" s="14" t="str">
        <f t="shared" ref="AC629:AC680" si="135">LEFT(CLEAN(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E629,"Ê","E"),"É","E"),"È","E"),"î","i"),"ô","o"),"ê","e"),"’",""),"/",""),"]",""),"[",""),"²",""),"%",""),"+",""),"À","A"),".",""),")",""),"(",""),"*",""),"=",""),"_",""),"\",""),"^",""),"}",""),"{",""),"$",""),"-",""),";",""),",",""),":",""),"è","e"),"à","a"),"'","")," ",""),"é","e")),10)</f>
        <v/>
      </c>
      <c r="AD629" s="14">
        <f t="shared" si="133"/>
        <v>629</v>
      </c>
      <c r="AE629" s="14" t="s">
        <v>14</v>
      </c>
      <c r="AF629" s="14" t="str">
        <f t="shared" ref="AF629:AF680" si="136">IF(AA629="questionmult","\bareme{mz="&amp;SUBSTITUTE(F629,",",".")&amp;"}","\bareme{b="&amp;SUBSTITUTE(F629,",",".")&amp;",m="&amp;SUBSTITUTE(G629,",",".")&amp;"}")</f>
        <v>\bareme{b=,m=}</v>
      </c>
      <c r="AG629" s="14" t="str">
        <f t="shared" ref="AG629:AG680" si="137">SUBSTITUTE(E629,"%","\%")</f>
        <v/>
      </c>
      <c r="AH629" s="15" t="str">
        <f t="shared" ref="AH629:AH680" si="138">IF(I629="","",IF(RIGHT(I629,7)="pdf_tex","\begin{center}\def\svgwidth{","\begin{center}\includegraphics["))</f>
        <v/>
      </c>
      <c r="AI629" s="15" t="str">
        <f t="shared" ref="AI629:AI680" si="139">IF(I629="","",IF(RIGHT(I629,7)="pdf_tex","3cm","width=.95\linewidth"))</f>
        <v/>
      </c>
      <c r="AJ629" s="15" t="str">
        <f t="shared" ref="AJ629:AJ680" si="140">IF(I629="","",IF(RIGHT(I629,7)="pdf_tex","}\import{images/}{","]{images/"))</f>
        <v/>
      </c>
      <c r="AK629" s="15" t="str">
        <f t="shared" ref="AK629:AK680" si="141">IF(I629="","",I629)</f>
        <v/>
      </c>
      <c r="AL629" s="15" t="str">
        <f t="shared" ref="AL629:AL680" si="142">IF(I629="","",IF(RIGHT(I629,7)="pdf_tex","}\end{center}","}\end{center}"))</f>
        <v/>
      </c>
      <c r="AN629" s="14" t="s">
        <v>27</v>
      </c>
      <c r="AO629" s="14" t="s">
        <v>22</v>
      </c>
      <c r="AP629" s="14">
        <f>Tableau1[[#This Row],[Rép a est :]]</f>
        <v>0</v>
      </c>
      <c r="AQ629" s="14" t="s">
        <v>23</v>
      </c>
      <c r="AR629" s="14">
        <f>Tableau1[[#This Row],[Réponse a]]</f>
        <v>0</v>
      </c>
      <c r="AS629" s="14" t="s">
        <v>14</v>
      </c>
      <c r="AT629" s="14" t="s">
        <v>22</v>
      </c>
      <c r="AU629" s="14">
        <f>Tableau1[[#This Row],[Rép b est :]]</f>
        <v>0</v>
      </c>
      <c r="AV629" s="14" t="s">
        <v>23</v>
      </c>
      <c r="AW629" s="14">
        <f>Tableau1[[#This Row],[Réponse b]]</f>
        <v>0</v>
      </c>
      <c r="AX629" s="14" t="s">
        <v>14</v>
      </c>
      <c r="AY629" s="14" t="str">
        <f>IF(Tableau1[[#This Row],[Réponse c]]="","","\")</f>
        <v/>
      </c>
      <c r="AZ629" s="14" t="str">
        <f>IF(Tableau1[[#This Row],[Réponse c]]="","",Tableau1[[#This Row],[Rép c est :]])</f>
        <v/>
      </c>
      <c r="BA629" s="14" t="str">
        <f>IF(Tableau1[[#This Row],[Réponse c]]="","","{")</f>
        <v/>
      </c>
      <c r="BB629" s="14" t="str">
        <f>IF(Tableau1[[#This Row],[Réponse c]]="","",Tableau1[[#This Row],[Réponse c]])</f>
        <v/>
      </c>
      <c r="BC629" s="14" t="str">
        <f>IF(Tableau1[[#This Row],[Réponse c]]="","","}")</f>
        <v/>
      </c>
      <c r="BD629" s="14" t="str">
        <f>IF(Tableau1[[#This Row],[Réponse d]]="","","\")</f>
        <v/>
      </c>
      <c r="BE629" s="14" t="str">
        <f>IF(Tableau1[[#This Row],[Réponse d]]="","",Tableau1[[#This Row],[Rép d est :]])</f>
        <v/>
      </c>
      <c r="BF629" s="14" t="str">
        <f>IF(Tableau1[[#This Row],[Réponse d]]="","","{")</f>
        <v/>
      </c>
      <c r="BG629" s="14" t="str">
        <f>IF(Tableau1[[#This Row],[Réponse d]]="","",Tableau1[[#This Row],[Réponse d]])</f>
        <v/>
      </c>
      <c r="BH629" s="14" t="str">
        <f>IF(Tableau1[[#This Row],[Réponse d]]="","","}")</f>
        <v/>
      </c>
      <c r="BI629" s="14" t="str">
        <f>IF(Tableau1[[#This Row],[Réponse e]]="","","\")</f>
        <v/>
      </c>
      <c r="BJ629" s="14" t="str">
        <f>IF(Tableau1[[#This Row],[Réponse e]]="","",Tableau1[[#This Row],[Rép e est :]])</f>
        <v/>
      </c>
      <c r="BK629" s="14" t="str">
        <f>IF(Tableau1[[#This Row],[Réponse e]]="","","{")</f>
        <v/>
      </c>
      <c r="BL629" s="14" t="str">
        <f>IF(Tableau1[[#This Row],[Réponse e]]="","",Tableau1[[#This Row],[Réponse e]])</f>
        <v/>
      </c>
      <c r="BM629" s="14" t="str">
        <f>IF(Tableau1[[#This Row],[Réponse e]]="","","}")</f>
        <v/>
      </c>
      <c r="BN629" s="14" t="str">
        <f>IF(Tableau1[[#This Row],[Réponse f]]="","","\")</f>
        <v/>
      </c>
      <c r="BO629" s="14" t="str">
        <f>IF(Tableau1[[#This Row],[Réponse f]]="","",Tableau1[[#This Row],[Rép f est :]])</f>
        <v/>
      </c>
      <c r="BP629" s="14" t="str">
        <f>IF(Tableau1[[#This Row],[Réponse f]]="","","{")</f>
        <v/>
      </c>
      <c r="BQ629" s="14" t="str">
        <f>IF(Tableau1[[#This Row],[Réponse f]]="","",Tableau1[[#This Row],[Réponse f]])</f>
        <v/>
      </c>
      <c r="BR629" s="14" t="str">
        <f>IF(Tableau1[[#This Row],[Réponse f]]="","","}")</f>
        <v/>
      </c>
      <c r="BS629" s="14" t="s">
        <v>24</v>
      </c>
      <c r="BT629" s="14" t="str">
        <f t="shared" ref="BT629:BT680" si="143">AA629</f>
        <v>question</v>
      </c>
      <c r="BU629" s="14" t="s">
        <v>26</v>
      </c>
      <c r="BV629" s="14" t="s">
        <v>14</v>
      </c>
      <c r="BX629" s="1" t="str">
        <f>IF(Tableau1[[#This Row],[Question]]="","",CONCATENATE(X629,Y629,Z629,AA629,AB629,AC629,AD629,AE629,AF629,AG629,AH629,AI629,AJ629,AK629,AL629,AM629,AN629,AO629,AP629,AQ629,AR629,AS629,AT629,AU629,AV629,AW629,AX629,AY629,AZ629,BA629,BB629,BC629,BD629,BE629,BF629,BG629,BH629,BI629,BJ629,BK629,BL629,BM629,BN629,BO629,BP629,BQ629,BR629,BS629,BT629,BU629,BV629))</f>
        <v/>
      </c>
    </row>
    <row r="630" spans="1:76">
      <c r="A630" s="24"/>
      <c r="B630" s="24"/>
      <c r="C630" s="25"/>
      <c r="D630" s="25"/>
      <c r="E630" s="24"/>
      <c r="F630" s="56"/>
      <c r="G630" s="56"/>
      <c r="H630" s="25"/>
      <c r="I630" s="25"/>
      <c r="J630" s="25"/>
      <c r="L630" s="25"/>
      <c r="O630" s="25"/>
      <c r="P630" s="2"/>
      <c r="Q630" s="2"/>
      <c r="R630" s="2"/>
      <c r="S630" s="2"/>
      <c r="T630" s="2"/>
      <c r="U630" s="2"/>
      <c r="W630" s="12" t="str">
        <f>IF(Tableau1[[#This Row],[Question]]="","",IF(COUNTIF(Tableau1[[#This Row],[Réponse a]:[Rép f est :]],"bonne")&lt;1,"Attention pas assez de bonnes réponses",""))</f>
        <v/>
      </c>
      <c r="X630" s="14" t="s">
        <v>13</v>
      </c>
      <c r="Y630" s="14">
        <f t="shared" si="134"/>
        <v>0</v>
      </c>
      <c r="Z630" s="14" t="s">
        <v>25</v>
      </c>
      <c r="AA630" s="14" t="str">
        <f>IF(OR(COUNTIF(Tableau1[[#This Row],[Réponse a]:[Rép f est :]],"bonne")&gt;1,Tableau1[[#This Row],[Forcer question multiple]]&lt;&gt;""),"questionmult","question")</f>
        <v>question</v>
      </c>
      <c r="AB630" s="14" t="s">
        <v>21</v>
      </c>
      <c r="AC630" s="14" t="str">
        <f t="shared" si="135"/>
        <v/>
      </c>
      <c r="AD630" s="14">
        <f t="shared" si="133"/>
        <v>630</v>
      </c>
      <c r="AE630" s="14" t="s">
        <v>14</v>
      </c>
      <c r="AF630" s="14" t="str">
        <f t="shared" si="136"/>
        <v>\bareme{b=,m=}</v>
      </c>
      <c r="AG630" s="14" t="str">
        <f t="shared" si="137"/>
        <v/>
      </c>
      <c r="AH630" s="15" t="str">
        <f t="shared" si="138"/>
        <v/>
      </c>
      <c r="AI630" s="15" t="str">
        <f t="shared" si="139"/>
        <v/>
      </c>
      <c r="AJ630" s="15" t="str">
        <f t="shared" si="140"/>
        <v/>
      </c>
      <c r="AK630" s="15" t="str">
        <f t="shared" si="141"/>
        <v/>
      </c>
      <c r="AL630" s="15" t="str">
        <f t="shared" si="142"/>
        <v/>
      </c>
      <c r="AN630" s="14" t="s">
        <v>27</v>
      </c>
      <c r="AO630" s="14" t="s">
        <v>22</v>
      </c>
      <c r="AP630" s="14">
        <f>Tableau1[[#This Row],[Rép a est :]]</f>
        <v>0</v>
      </c>
      <c r="AQ630" s="14" t="s">
        <v>23</v>
      </c>
      <c r="AR630" s="14">
        <f>Tableau1[[#This Row],[Réponse a]]</f>
        <v>0</v>
      </c>
      <c r="AS630" s="14" t="s">
        <v>14</v>
      </c>
      <c r="AT630" s="14" t="s">
        <v>22</v>
      </c>
      <c r="AU630" s="14">
        <f>Tableau1[[#This Row],[Rép b est :]]</f>
        <v>0</v>
      </c>
      <c r="AV630" s="14" t="s">
        <v>23</v>
      </c>
      <c r="AW630" s="14">
        <f>Tableau1[[#This Row],[Réponse b]]</f>
        <v>0</v>
      </c>
      <c r="AX630" s="14" t="s">
        <v>14</v>
      </c>
      <c r="AY630" s="14" t="str">
        <f>IF(Tableau1[[#This Row],[Réponse c]]="","","\")</f>
        <v/>
      </c>
      <c r="AZ630" s="14" t="str">
        <f>IF(Tableau1[[#This Row],[Réponse c]]="","",Tableau1[[#This Row],[Rép c est :]])</f>
        <v/>
      </c>
      <c r="BA630" s="14" t="str">
        <f>IF(Tableau1[[#This Row],[Réponse c]]="","","{")</f>
        <v/>
      </c>
      <c r="BB630" s="14" t="str">
        <f>IF(Tableau1[[#This Row],[Réponse c]]="","",Tableau1[[#This Row],[Réponse c]])</f>
        <v/>
      </c>
      <c r="BC630" s="14" t="str">
        <f>IF(Tableau1[[#This Row],[Réponse c]]="","","}")</f>
        <v/>
      </c>
      <c r="BD630" s="14" t="str">
        <f>IF(Tableau1[[#This Row],[Réponse d]]="","","\")</f>
        <v/>
      </c>
      <c r="BE630" s="14" t="str">
        <f>IF(Tableau1[[#This Row],[Réponse d]]="","",Tableau1[[#This Row],[Rép d est :]])</f>
        <v/>
      </c>
      <c r="BF630" s="14" t="str">
        <f>IF(Tableau1[[#This Row],[Réponse d]]="","","{")</f>
        <v/>
      </c>
      <c r="BG630" s="14" t="str">
        <f>IF(Tableau1[[#This Row],[Réponse d]]="","",Tableau1[[#This Row],[Réponse d]])</f>
        <v/>
      </c>
      <c r="BH630" s="14" t="str">
        <f>IF(Tableau1[[#This Row],[Réponse d]]="","","}")</f>
        <v/>
      </c>
      <c r="BI630" s="14" t="str">
        <f>IF(Tableau1[[#This Row],[Réponse e]]="","","\")</f>
        <v/>
      </c>
      <c r="BJ630" s="14" t="str">
        <f>IF(Tableau1[[#This Row],[Réponse e]]="","",Tableau1[[#This Row],[Rép e est :]])</f>
        <v/>
      </c>
      <c r="BK630" s="14" t="str">
        <f>IF(Tableau1[[#This Row],[Réponse e]]="","","{")</f>
        <v/>
      </c>
      <c r="BL630" s="14" t="str">
        <f>IF(Tableau1[[#This Row],[Réponse e]]="","",Tableau1[[#This Row],[Réponse e]])</f>
        <v/>
      </c>
      <c r="BM630" s="14" t="str">
        <f>IF(Tableau1[[#This Row],[Réponse e]]="","","}")</f>
        <v/>
      </c>
      <c r="BN630" s="14" t="str">
        <f>IF(Tableau1[[#This Row],[Réponse f]]="","","\")</f>
        <v/>
      </c>
      <c r="BO630" s="14" t="str">
        <f>IF(Tableau1[[#This Row],[Réponse f]]="","",Tableau1[[#This Row],[Rép f est :]])</f>
        <v/>
      </c>
      <c r="BP630" s="14" t="str">
        <f>IF(Tableau1[[#This Row],[Réponse f]]="","","{")</f>
        <v/>
      </c>
      <c r="BQ630" s="14" t="str">
        <f>IF(Tableau1[[#This Row],[Réponse f]]="","",Tableau1[[#This Row],[Réponse f]])</f>
        <v/>
      </c>
      <c r="BR630" s="14" t="str">
        <f>IF(Tableau1[[#This Row],[Réponse f]]="","","}")</f>
        <v/>
      </c>
      <c r="BS630" s="14" t="s">
        <v>24</v>
      </c>
      <c r="BT630" s="14" t="str">
        <f t="shared" si="143"/>
        <v>question</v>
      </c>
      <c r="BU630" s="14" t="s">
        <v>26</v>
      </c>
      <c r="BV630" s="14" t="s">
        <v>14</v>
      </c>
      <c r="BX630" s="1" t="str">
        <f>IF(Tableau1[[#This Row],[Question]]="","",CONCATENATE(X630,Y630,Z630,AA630,AB630,AC630,AD630,AE630,AF630,AG630,AH630,AI630,AJ630,AK630,AL630,AM630,AN630,AO630,AP630,AQ630,AR630,AS630,AT630,AU630,AV630,AW630,AX630,AY630,AZ630,BA630,BB630,BC630,BD630,BE630,BF630,BG630,BH630,BI630,BJ630,BK630,BL630,BM630,BN630,BO630,BP630,BQ630,BR630,BS630,BT630,BU630,BV630))</f>
        <v/>
      </c>
    </row>
    <row r="631" spans="1:76">
      <c r="A631" s="24"/>
      <c r="B631" s="24"/>
      <c r="C631" s="25"/>
      <c r="D631" s="25"/>
      <c r="E631" s="24"/>
      <c r="F631" s="56"/>
      <c r="G631" s="56"/>
      <c r="H631" s="25"/>
      <c r="I631" s="25"/>
      <c r="J631" s="25"/>
      <c r="L631" s="25"/>
      <c r="M631" s="25"/>
      <c r="O631" s="4"/>
      <c r="P631" s="2"/>
      <c r="Q631" s="2"/>
      <c r="R631" s="2"/>
      <c r="S631" s="2"/>
      <c r="T631" s="2"/>
      <c r="U631" s="2"/>
      <c r="W631" s="12" t="str">
        <f>IF(Tableau1[[#This Row],[Question]]="","",IF(COUNTIF(Tableau1[[#This Row],[Réponse a]:[Rép f est :]],"bonne")&lt;1,"Attention pas assez de bonnes réponses",""))</f>
        <v/>
      </c>
      <c r="X631" s="14" t="s">
        <v>13</v>
      </c>
      <c r="Y631" s="14">
        <f t="shared" si="134"/>
        <v>0</v>
      </c>
      <c r="Z631" s="14" t="s">
        <v>25</v>
      </c>
      <c r="AA631" s="14" t="str">
        <f>IF(OR(COUNTIF(Tableau1[[#This Row],[Réponse a]:[Rép f est :]],"bonne")&gt;1,Tableau1[[#This Row],[Forcer question multiple]]&lt;&gt;""),"questionmult","question")</f>
        <v>question</v>
      </c>
      <c r="AB631" s="14" t="s">
        <v>21</v>
      </c>
      <c r="AC631" s="14" t="str">
        <f t="shared" si="135"/>
        <v/>
      </c>
      <c r="AD631" s="14">
        <f t="shared" si="133"/>
        <v>631</v>
      </c>
      <c r="AE631" s="14" t="s">
        <v>14</v>
      </c>
      <c r="AF631" s="14" t="str">
        <f t="shared" si="136"/>
        <v>\bareme{b=,m=}</v>
      </c>
      <c r="AG631" s="14" t="str">
        <f t="shared" si="137"/>
        <v/>
      </c>
      <c r="AH631" s="15" t="str">
        <f t="shared" si="138"/>
        <v/>
      </c>
      <c r="AI631" s="15" t="str">
        <f t="shared" si="139"/>
        <v/>
      </c>
      <c r="AJ631" s="15" t="str">
        <f t="shared" si="140"/>
        <v/>
      </c>
      <c r="AK631" s="15" t="str">
        <f t="shared" si="141"/>
        <v/>
      </c>
      <c r="AL631" s="15" t="str">
        <f t="shared" si="142"/>
        <v/>
      </c>
      <c r="AN631" s="14" t="s">
        <v>27</v>
      </c>
      <c r="AO631" s="14" t="s">
        <v>22</v>
      </c>
      <c r="AP631" s="14">
        <f>Tableau1[[#This Row],[Rép a est :]]</f>
        <v>0</v>
      </c>
      <c r="AQ631" s="14" t="s">
        <v>23</v>
      </c>
      <c r="AR631" s="14">
        <f>Tableau1[[#This Row],[Réponse a]]</f>
        <v>0</v>
      </c>
      <c r="AS631" s="14" t="s">
        <v>14</v>
      </c>
      <c r="AT631" s="14" t="s">
        <v>22</v>
      </c>
      <c r="AU631" s="14">
        <f>Tableau1[[#This Row],[Rép b est :]]</f>
        <v>0</v>
      </c>
      <c r="AV631" s="14" t="s">
        <v>23</v>
      </c>
      <c r="AW631" s="14">
        <f>Tableau1[[#This Row],[Réponse b]]</f>
        <v>0</v>
      </c>
      <c r="AX631" s="14" t="s">
        <v>14</v>
      </c>
      <c r="AY631" s="14" t="str">
        <f>IF(Tableau1[[#This Row],[Réponse c]]="","","\")</f>
        <v/>
      </c>
      <c r="AZ631" s="14" t="str">
        <f>IF(Tableau1[[#This Row],[Réponse c]]="","",Tableau1[[#This Row],[Rép c est :]])</f>
        <v/>
      </c>
      <c r="BA631" s="14" t="str">
        <f>IF(Tableau1[[#This Row],[Réponse c]]="","","{")</f>
        <v/>
      </c>
      <c r="BB631" s="14" t="str">
        <f>IF(Tableau1[[#This Row],[Réponse c]]="","",Tableau1[[#This Row],[Réponse c]])</f>
        <v/>
      </c>
      <c r="BC631" s="14" t="str">
        <f>IF(Tableau1[[#This Row],[Réponse c]]="","","}")</f>
        <v/>
      </c>
      <c r="BD631" s="14" t="str">
        <f>IF(Tableau1[[#This Row],[Réponse d]]="","","\")</f>
        <v/>
      </c>
      <c r="BE631" s="14" t="str">
        <f>IF(Tableau1[[#This Row],[Réponse d]]="","",Tableau1[[#This Row],[Rép d est :]])</f>
        <v/>
      </c>
      <c r="BF631" s="14" t="str">
        <f>IF(Tableau1[[#This Row],[Réponse d]]="","","{")</f>
        <v/>
      </c>
      <c r="BG631" s="14" t="str">
        <f>IF(Tableau1[[#This Row],[Réponse d]]="","",Tableau1[[#This Row],[Réponse d]])</f>
        <v/>
      </c>
      <c r="BH631" s="14" t="str">
        <f>IF(Tableau1[[#This Row],[Réponse d]]="","","}")</f>
        <v/>
      </c>
      <c r="BI631" s="14" t="str">
        <f>IF(Tableau1[[#This Row],[Réponse e]]="","","\")</f>
        <v/>
      </c>
      <c r="BJ631" s="14" t="str">
        <f>IF(Tableau1[[#This Row],[Réponse e]]="","",Tableau1[[#This Row],[Rép e est :]])</f>
        <v/>
      </c>
      <c r="BK631" s="14" t="str">
        <f>IF(Tableau1[[#This Row],[Réponse e]]="","","{")</f>
        <v/>
      </c>
      <c r="BL631" s="14" t="str">
        <f>IF(Tableau1[[#This Row],[Réponse e]]="","",Tableau1[[#This Row],[Réponse e]])</f>
        <v/>
      </c>
      <c r="BM631" s="14" t="str">
        <f>IF(Tableau1[[#This Row],[Réponse e]]="","","}")</f>
        <v/>
      </c>
      <c r="BN631" s="14" t="str">
        <f>IF(Tableau1[[#This Row],[Réponse f]]="","","\")</f>
        <v/>
      </c>
      <c r="BO631" s="14" t="str">
        <f>IF(Tableau1[[#This Row],[Réponse f]]="","",Tableau1[[#This Row],[Rép f est :]])</f>
        <v/>
      </c>
      <c r="BP631" s="14" t="str">
        <f>IF(Tableau1[[#This Row],[Réponse f]]="","","{")</f>
        <v/>
      </c>
      <c r="BQ631" s="14" t="str">
        <f>IF(Tableau1[[#This Row],[Réponse f]]="","",Tableau1[[#This Row],[Réponse f]])</f>
        <v/>
      </c>
      <c r="BR631" s="14" t="str">
        <f>IF(Tableau1[[#This Row],[Réponse f]]="","","}")</f>
        <v/>
      </c>
      <c r="BS631" s="14" t="s">
        <v>24</v>
      </c>
      <c r="BT631" s="14" t="str">
        <f t="shared" si="143"/>
        <v>question</v>
      </c>
      <c r="BU631" s="14" t="s">
        <v>26</v>
      </c>
      <c r="BV631" s="14" t="s">
        <v>14</v>
      </c>
      <c r="BX631" s="1" t="str">
        <f>IF(Tableau1[[#This Row],[Question]]="","",CONCATENATE(X631,Y631,Z631,AA631,AB631,AC631,AD631,AE631,AF631,AG631,AH631,AI631,AJ631,AK631,AL631,AM631,AN631,AO631,AP631,AQ631,AR631,AS631,AT631,AU631,AV631,AW631,AX631,AY631,AZ631,BA631,BB631,BC631,BD631,BE631,BF631,BG631,BH631,BI631,BJ631,BK631,BL631,BM631,BN631,BO631,BP631,BQ631,BR631,BS631,BT631,BU631,BV631))</f>
        <v/>
      </c>
    </row>
    <row r="632" spans="1:76">
      <c r="A632" s="24"/>
      <c r="B632" s="24"/>
      <c r="C632" s="25"/>
      <c r="D632" s="25"/>
      <c r="E632" s="24"/>
      <c r="F632" s="56"/>
      <c r="G632" s="56"/>
      <c r="H632" s="25"/>
      <c r="I632" s="25"/>
      <c r="J632" s="25"/>
      <c r="K632" s="25"/>
      <c r="L632" s="25"/>
      <c r="O632" s="4"/>
      <c r="P632" s="2"/>
      <c r="Q632" s="2"/>
      <c r="R632" s="2"/>
      <c r="S632" s="2"/>
      <c r="T632" s="2"/>
      <c r="U632" s="2"/>
      <c r="W632" s="12" t="str">
        <f>IF(Tableau1[[#This Row],[Question]]="","",IF(COUNTIF(Tableau1[[#This Row],[Réponse a]:[Rép f est :]],"bonne")&lt;1,"Attention pas assez de bonnes réponses",""))</f>
        <v/>
      </c>
      <c r="X632" s="14" t="s">
        <v>13</v>
      </c>
      <c r="Y632" s="14">
        <f t="shared" si="134"/>
        <v>0</v>
      </c>
      <c r="Z632" s="14" t="s">
        <v>25</v>
      </c>
      <c r="AA632" s="14" t="str">
        <f>IF(OR(COUNTIF(Tableau1[[#This Row],[Réponse a]:[Rép f est :]],"bonne")&gt;1,Tableau1[[#This Row],[Forcer question multiple]]&lt;&gt;""),"questionmult","question")</f>
        <v>question</v>
      </c>
      <c r="AB632" s="14" t="s">
        <v>21</v>
      </c>
      <c r="AC632" s="14" t="str">
        <f t="shared" si="135"/>
        <v/>
      </c>
      <c r="AD632" s="14">
        <f t="shared" si="133"/>
        <v>632</v>
      </c>
      <c r="AE632" s="14" t="s">
        <v>14</v>
      </c>
      <c r="AF632" s="14" t="str">
        <f t="shared" si="136"/>
        <v>\bareme{b=,m=}</v>
      </c>
      <c r="AG632" s="14" t="str">
        <f t="shared" si="137"/>
        <v/>
      </c>
      <c r="AH632" s="15" t="str">
        <f t="shared" si="138"/>
        <v/>
      </c>
      <c r="AI632" s="15" t="str">
        <f t="shared" si="139"/>
        <v/>
      </c>
      <c r="AJ632" s="15" t="str">
        <f t="shared" si="140"/>
        <v/>
      </c>
      <c r="AK632" s="15" t="str">
        <f t="shared" si="141"/>
        <v/>
      </c>
      <c r="AL632" s="15" t="str">
        <f t="shared" si="142"/>
        <v/>
      </c>
      <c r="AN632" s="14" t="s">
        <v>27</v>
      </c>
      <c r="AO632" s="14" t="s">
        <v>22</v>
      </c>
      <c r="AP632" s="14">
        <f>Tableau1[[#This Row],[Rép a est :]]</f>
        <v>0</v>
      </c>
      <c r="AQ632" s="14" t="s">
        <v>23</v>
      </c>
      <c r="AR632" s="14">
        <f>Tableau1[[#This Row],[Réponse a]]</f>
        <v>0</v>
      </c>
      <c r="AS632" s="14" t="s">
        <v>14</v>
      </c>
      <c r="AT632" s="14" t="s">
        <v>22</v>
      </c>
      <c r="AU632" s="14">
        <f>Tableau1[[#This Row],[Rép b est :]]</f>
        <v>0</v>
      </c>
      <c r="AV632" s="14" t="s">
        <v>23</v>
      </c>
      <c r="AW632" s="14">
        <f>Tableau1[[#This Row],[Réponse b]]</f>
        <v>0</v>
      </c>
      <c r="AX632" s="14" t="s">
        <v>14</v>
      </c>
      <c r="AY632" s="14" t="str">
        <f>IF(Tableau1[[#This Row],[Réponse c]]="","","\")</f>
        <v/>
      </c>
      <c r="AZ632" s="14" t="str">
        <f>IF(Tableau1[[#This Row],[Réponse c]]="","",Tableau1[[#This Row],[Rép c est :]])</f>
        <v/>
      </c>
      <c r="BA632" s="14" t="str">
        <f>IF(Tableau1[[#This Row],[Réponse c]]="","","{")</f>
        <v/>
      </c>
      <c r="BB632" s="14" t="str">
        <f>IF(Tableau1[[#This Row],[Réponse c]]="","",Tableau1[[#This Row],[Réponse c]])</f>
        <v/>
      </c>
      <c r="BC632" s="14" t="str">
        <f>IF(Tableau1[[#This Row],[Réponse c]]="","","}")</f>
        <v/>
      </c>
      <c r="BD632" s="14" t="str">
        <f>IF(Tableau1[[#This Row],[Réponse d]]="","","\")</f>
        <v/>
      </c>
      <c r="BE632" s="14" t="str">
        <f>IF(Tableau1[[#This Row],[Réponse d]]="","",Tableau1[[#This Row],[Rép d est :]])</f>
        <v/>
      </c>
      <c r="BF632" s="14" t="str">
        <f>IF(Tableau1[[#This Row],[Réponse d]]="","","{")</f>
        <v/>
      </c>
      <c r="BG632" s="14" t="str">
        <f>IF(Tableau1[[#This Row],[Réponse d]]="","",Tableau1[[#This Row],[Réponse d]])</f>
        <v/>
      </c>
      <c r="BH632" s="14" t="str">
        <f>IF(Tableau1[[#This Row],[Réponse d]]="","","}")</f>
        <v/>
      </c>
      <c r="BI632" s="14" t="str">
        <f>IF(Tableau1[[#This Row],[Réponse e]]="","","\")</f>
        <v/>
      </c>
      <c r="BJ632" s="14" t="str">
        <f>IF(Tableau1[[#This Row],[Réponse e]]="","",Tableau1[[#This Row],[Rép e est :]])</f>
        <v/>
      </c>
      <c r="BK632" s="14" t="str">
        <f>IF(Tableau1[[#This Row],[Réponse e]]="","","{")</f>
        <v/>
      </c>
      <c r="BL632" s="14" t="str">
        <f>IF(Tableau1[[#This Row],[Réponse e]]="","",Tableau1[[#This Row],[Réponse e]])</f>
        <v/>
      </c>
      <c r="BM632" s="14" t="str">
        <f>IF(Tableau1[[#This Row],[Réponse e]]="","","}")</f>
        <v/>
      </c>
      <c r="BN632" s="14" t="str">
        <f>IF(Tableau1[[#This Row],[Réponse f]]="","","\")</f>
        <v/>
      </c>
      <c r="BO632" s="14" t="str">
        <f>IF(Tableau1[[#This Row],[Réponse f]]="","",Tableau1[[#This Row],[Rép f est :]])</f>
        <v/>
      </c>
      <c r="BP632" s="14" t="str">
        <f>IF(Tableau1[[#This Row],[Réponse f]]="","","{")</f>
        <v/>
      </c>
      <c r="BQ632" s="14" t="str">
        <f>IF(Tableau1[[#This Row],[Réponse f]]="","",Tableau1[[#This Row],[Réponse f]])</f>
        <v/>
      </c>
      <c r="BR632" s="14" t="str">
        <f>IF(Tableau1[[#This Row],[Réponse f]]="","","}")</f>
        <v/>
      </c>
      <c r="BS632" s="14" t="s">
        <v>24</v>
      </c>
      <c r="BT632" s="14" t="str">
        <f t="shared" si="143"/>
        <v>question</v>
      </c>
      <c r="BU632" s="14" t="s">
        <v>26</v>
      </c>
      <c r="BV632" s="14" t="s">
        <v>14</v>
      </c>
      <c r="BX632" s="1" t="str">
        <f>IF(Tableau1[[#This Row],[Question]]="","",CONCATENATE(X632,Y632,Z632,AA632,AB632,AC632,AD632,AE632,AF632,AG632,AH632,AI632,AJ632,AK632,AL632,AM632,AN632,AO632,AP632,AQ632,AR632,AS632,AT632,AU632,AV632,AW632,AX632,AY632,AZ632,BA632,BB632,BC632,BD632,BE632,BF632,BG632,BH632,BI632,BJ632,BK632,BL632,BM632,BN632,BO632,BP632,BQ632,BR632,BS632,BT632,BU632,BV632))</f>
        <v/>
      </c>
    </row>
    <row r="633" spans="1:76">
      <c r="A633" s="24"/>
      <c r="B633" s="24"/>
      <c r="C633" s="25"/>
      <c r="D633" s="25"/>
      <c r="E633" s="24"/>
      <c r="F633" s="56"/>
      <c r="G633" s="56"/>
      <c r="H633" s="25"/>
      <c r="I633" s="25"/>
      <c r="J633" s="25"/>
      <c r="L633" s="25"/>
      <c r="M633" s="25"/>
      <c r="O633" s="4"/>
      <c r="P633" s="2"/>
      <c r="Q633" s="2"/>
      <c r="R633" s="2"/>
      <c r="S633" s="2"/>
      <c r="T633" s="2"/>
      <c r="U633" s="2"/>
      <c r="W633" s="12" t="str">
        <f>IF(Tableau1[[#This Row],[Question]]="","",IF(COUNTIF(Tableau1[[#This Row],[Réponse a]:[Rép f est :]],"bonne")&lt;1,"Attention pas assez de bonnes réponses",""))</f>
        <v/>
      </c>
      <c r="X633" s="14" t="s">
        <v>13</v>
      </c>
      <c r="Y633" s="14">
        <f t="shared" si="134"/>
        <v>0</v>
      </c>
      <c r="Z633" s="14" t="s">
        <v>25</v>
      </c>
      <c r="AA633" s="14" t="str">
        <f>IF(OR(COUNTIF(Tableau1[[#This Row],[Réponse a]:[Rép f est :]],"bonne")&gt;1,Tableau1[[#This Row],[Forcer question multiple]]&lt;&gt;""),"questionmult","question")</f>
        <v>question</v>
      </c>
      <c r="AB633" s="14" t="s">
        <v>21</v>
      </c>
      <c r="AC633" s="14" t="str">
        <f t="shared" si="135"/>
        <v/>
      </c>
      <c r="AD633" s="14">
        <f t="shared" si="133"/>
        <v>633</v>
      </c>
      <c r="AE633" s="14" t="s">
        <v>14</v>
      </c>
      <c r="AF633" s="14" t="str">
        <f t="shared" si="136"/>
        <v>\bareme{b=,m=}</v>
      </c>
      <c r="AG633" s="14" t="str">
        <f t="shared" si="137"/>
        <v/>
      </c>
      <c r="AH633" s="15" t="str">
        <f t="shared" si="138"/>
        <v/>
      </c>
      <c r="AI633" s="15" t="str">
        <f t="shared" si="139"/>
        <v/>
      </c>
      <c r="AJ633" s="15" t="str">
        <f t="shared" si="140"/>
        <v/>
      </c>
      <c r="AK633" s="15" t="str">
        <f t="shared" si="141"/>
        <v/>
      </c>
      <c r="AL633" s="15" t="str">
        <f t="shared" si="142"/>
        <v/>
      </c>
      <c r="AN633" s="14" t="s">
        <v>27</v>
      </c>
      <c r="AO633" s="14" t="s">
        <v>22</v>
      </c>
      <c r="AP633" s="14">
        <f>Tableau1[[#This Row],[Rép a est :]]</f>
        <v>0</v>
      </c>
      <c r="AQ633" s="14" t="s">
        <v>23</v>
      </c>
      <c r="AR633" s="14">
        <f>Tableau1[[#This Row],[Réponse a]]</f>
        <v>0</v>
      </c>
      <c r="AS633" s="14" t="s">
        <v>14</v>
      </c>
      <c r="AT633" s="14" t="s">
        <v>22</v>
      </c>
      <c r="AU633" s="14">
        <f>Tableau1[[#This Row],[Rép b est :]]</f>
        <v>0</v>
      </c>
      <c r="AV633" s="14" t="s">
        <v>23</v>
      </c>
      <c r="AW633" s="14">
        <f>Tableau1[[#This Row],[Réponse b]]</f>
        <v>0</v>
      </c>
      <c r="AX633" s="14" t="s">
        <v>14</v>
      </c>
      <c r="AY633" s="14" t="str">
        <f>IF(Tableau1[[#This Row],[Réponse c]]="","","\")</f>
        <v/>
      </c>
      <c r="AZ633" s="14" t="str">
        <f>IF(Tableau1[[#This Row],[Réponse c]]="","",Tableau1[[#This Row],[Rép c est :]])</f>
        <v/>
      </c>
      <c r="BA633" s="14" t="str">
        <f>IF(Tableau1[[#This Row],[Réponse c]]="","","{")</f>
        <v/>
      </c>
      <c r="BB633" s="14" t="str">
        <f>IF(Tableau1[[#This Row],[Réponse c]]="","",Tableau1[[#This Row],[Réponse c]])</f>
        <v/>
      </c>
      <c r="BC633" s="14" t="str">
        <f>IF(Tableau1[[#This Row],[Réponse c]]="","","}")</f>
        <v/>
      </c>
      <c r="BD633" s="14" t="str">
        <f>IF(Tableau1[[#This Row],[Réponse d]]="","","\")</f>
        <v/>
      </c>
      <c r="BE633" s="14" t="str">
        <f>IF(Tableau1[[#This Row],[Réponse d]]="","",Tableau1[[#This Row],[Rép d est :]])</f>
        <v/>
      </c>
      <c r="BF633" s="14" t="str">
        <f>IF(Tableau1[[#This Row],[Réponse d]]="","","{")</f>
        <v/>
      </c>
      <c r="BG633" s="14" t="str">
        <f>IF(Tableau1[[#This Row],[Réponse d]]="","",Tableau1[[#This Row],[Réponse d]])</f>
        <v/>
      </c>
      <c r="BH633" s="14" t="str">
        <f>IF(Tableau1[[#This Row],[Réponse d]]="","","}")</f>
        <v/>
      </c>
      <c r="BI633" s="14" t="str">
        <f>IF(Tableau1[[#This Row],[Réponse e]]="","","\")</f>
        <v/>
      </c>
      <c r="BJ633" s="14" t="str">
        <f>IF(Tableau1[[#This Row],[Réponse e]]="","",Tableau1[[#This Row],[Rép e est :]])</f>
        <v/>
      </c>
      <c r="BK633" s="14" t="str">
        <f>IF(Tableau1[[#This Row],[Réponse e]]="","","{")</f>
        <v/>
      </c>
      <c r="BL633" s="14" t="str">
        <f>IF(Tableau1[[#This Row],[Réponse e]]="","",Tableau1[[#This Row],[Réponse e]])</f>
        <v/>
      </c>
      <c r="BM633" s="14" t="str">
        <f>IF(Tableau1[[#This Row],[Réponse e]]="","","}")</f>
        <v/>
      </c>
      <c r="BN633" s="14" t="str">
        <f>IF(Tableau1[[#This Row],[Réponse f]]="","","\")</f>
        <v/>
      </c>
      <c r="BO633" s="14" t="str">
        <f>IF(Tableau1[[#This Row],[Réponse f]]="","",Tableau1[[#This Row],[Rép f est :]])</f>
        <v/>
      </c>
      <c r="BP633" s="14" t="str">
        <f>IF(Tableau1[[#This Row],[Réponse f]]="","","{")</f>
        <v/>
      </c>
      <c r="BQ633" s="14" t="str">
        <f>IF(Tableau1[[#This Row],[Réponse f]]="","",Tableau1[[#This Row],[Réponse f]])</f>
        <v/>
      </c>
      <c r="BR633" s="14" t="str">
        <f>IF(Tableau1[[#This Row],[Réponse f]]="","","}")</f>
        <v/>
      </c>
      <c r="BS633" s="14" t="s">
        <v>24</v>
      </c>
      <c r="BT633" s="14" t="str">
        <f t="shared" si="143"/>
        <v>question</v>
      </c>
      <c r="BU633" s="14" t="s">
        <v>26</v>
      </c>
      <c r="BV633" s="14" t="s">
        <v>14</v>
      </c>
      <c r="BX633" s="1" t="str">
        <f>IF(Tableau1[[#This Row],[Question]]="","",CONCATENATE(X633,Y633,Z633,AA633,AB633,AC633,AD633,AE633,AF633,AG633,AH633,AI633,AJ633,AK633,AL633,AM633,AN633,AO633,AP633,AQ633,AR633,AS633,AT633,AU633,AV633,AW633,AX633,AY633,AZ633,BA633,BB633,BC633,BD633,BE633,BF633,BG633,BH633,BI633,BJ633,BK633,BL633,BM633,BN633,BO633,BP633,BQ633,BR633,BS633,BT633,BU633,BV633))</f>
        <v/>
      </c>
    </row>
    <row r="634" spans="1:76">
      <c r="A634" s="24"/>
      <c r="B634" s="24"/>
      <c r="C634" s="25"/>
      <c r="D634" s="25"/>
      <c r="E634" s="24"/>
      <c r="F634" s="56"/>
      <c r="G634" s="56"/>
      <c r="H634" s="25"/>
      <c r="I634" s="25"/>
      <c r="J634" s="25"/>
      <c r="L634" s="25"/>
      <c r="M634" s="25"/>
      <c r="O634" s="4"/>
      <c r="P634" s="2"/>
      <c r="Q634" s="2"/>
      <c r="R634" s="2"/>
      <c r="S634" s="2"/>
      <c r="T634" s="2"/>
      <c r="U634" s="2"/>
      <c r="W634" s="12" t="str">
        <f>IF(Tableau1[[#This Row],[Question]]="","",IF(COUNTIF(Tableau1[[#This Row],[Réponse a]:[Rép f est :]],"bonne")&lt;1,"Attention pas assez de bonnes réponses",""))</f>
        <v/>
      </c>
      <c r="X634" s="14" t="s">
        <v>13</v>
      </c>
      <c r="Y634" s="14">
        <f t="shared" si="134"/>
        <v>0</v>
      </c>
      <c r="Z634" s="14" t="s">
        <v>25</v>
      </c>
      <c r="AA634" s="14" t="str">
        <f>IF(OR(COUNTIF(Tableau1[[#This Row],[Réponse a]:[Rép f est :]],"bonne")&gt;1,Tableau1[[#This Row],[Forcer question multiple]]&lt;&gt;""),"questionmult","question")</f>
        <v>question</v>
      </c>
      <c r="AB634" s="14" t="s">
        <v>21</v>
      </c>
      <c r="AC634" s="14" t="str">
        <f t="shared" si="135"/>
        <v/>
      </c>
      <c r="AD634" s="14">
        <f t="shared" si="133"/>
        <v>634</v>
      </c>
      <c r="AE634" s="14" t="s">
        <v>14</v>
      </c>
      <c r="AF634" s="14" t="str">
        <f t="shared" si="136"/>
        <v>\bareme{b=,m=}</v>
      </c>
      <c r="AG634" s="14" t="str">
        <f t="shared" si="137"/>
        <v/>
      </c>
      <c r="AH634" s="15" t="str">
        <f t="shared" si="138"/>
        <v/>
      </c>
      <c r="AI634" s="15" t="str">
        <f t="shared" si="139"/>
        <v/>
      </c>
      <c r="AJ634" s="15" t="str">
        <f t="shared" si="140"/>
        <v/>
      </c>
      <c r="AK634" s="15" t="str">
        <f t="shared" si="141"/>
        <v/>
      </c>
      <c r="AL634" s="15" t="str">
        <f t="shared" si="142"/>
        <v/>
      </c>
      <c r="AN634" s="14" t="s">
        <v>27</v>
      </c>
      <c r="AO634" s="14" t="s">
        <v>22</v>
      </c>
      <c r="AP634" s="14">
        <f>Tableau1[[#This Row],[Rép a est :]]</f>
        <v>0</v>
      </c>
      <c r="AQ634" s="14" t="s">
        <v>23</v>
      </c>
      <c r="AR634" s="14">
        <f>Tableau1[[#This Row],[Réponse a]]</f>
        <v>0</v>
      </c>
      <c r="AS634" s="14" t="s">
        <v>14</v>
      </c>
      <c r="AT634" s="14" t="s">
        <v>22</v>
      </c>
      <c r="AU634" s="14">
        <f>Tableau1[[#This Row],[Rép b est :]]</f>
        <v>0</v>
      </c>
      <c r="AV634" s="14" t="s">
        <v>23</v>
      </c>
      <c r="AW634" s="14">
        <f>Tableau1[[#This Row],[Réponse b]]</f>
        <v>0</v>
      </c>
      <c r="AX634" s="14" t="s">
        <v>14</v>
      </c>
      <c r="AY634" s="14" t="str">
        <f>IF(Tableau1[[#This Row],[Réponse c]]="","","\")</f>
        <v/>
      </c>
      <c r="AZ634" s="14" t="str">
        <f>IF(Tableau1[[#This Row],[Réponse c]]="","",Tableau1[[#This Row],[Rép c est :]])</f>
        <v/>
      </c>
      <c r="BA634" s="14" t="str">
        <f>IF(Tableau1[[#This Row],[Réponse c]]="","","{")</f>
        <v/>
      </c>
      <c r="BB634" s="14" t="str">
        <f>IF(Tableau1[[#This Row],[Réponse c]]="","",Tableau1[[#This Row],[Réponse c]])</f>
        <v/>
      </c>
      <c r="BC634" s="14" t="str">
        <f>IF(Tableau1[[#This Row],[Réponse c]]="","","}")</f>
        <v/>
      </c>
      <c r="BD634" s="14" t="str">
        <f>IF(Tableau1[[#This Row],[Réponse d]]="","","\")</f>
        <v/>
      </c>
      <c r="BE634" s="14" t="str">
        <f>IF(Tableau1[[#This Row],[Réponse d]]="","",Tableau1[[#This Row],[Rép d est :]])</f>
        <v/>
      </c>
      <c r="BF634" s="14" t="str">
        <f>IF(Tableau1[[#This Row],[Réponse d]]="","","{")</f>
        <v/>
      </c>
      <c r="BG634" s="14" t="str">
        <f>IF(Tableau1[[#This Row],[Réponse d]]="","",Tableau1[[#This Row],[Réponse d]])</f>
        <v/>
      </c>
      <c r="BH634" s="14" t="str">
        <f>IF(Tableau1[[#This Row],[Réponse d]]="","","}")</f>
        <v/>
      </c>
      <c r="BI634" s="14" t="str">
        <f>IF(Tableau1[[#This Row],[Réponse e]]="","","\")</f>
        <v/>
      </c>
      <c r="BJ634" s="14" t="str">
        <f>IF(Tableau1[[#This Row],[Réponse e]]="","",Tableau1[[#This Row],[Rép e est :]])</f>
        <v/>
      </c>
      <c r="BK634" s="14" t="str">
        <f>IF(Tableau1[[#This Row],[Réponse e]]="","","{")</f>
        <v/>
      </c>
      <c r="BL634" s="14" t="str">
        <f>IF(Tableau1[[#This Row],[Réponse e]]="","",Tableau1[[#This Row],[Réponse e]])</f>
        <v/>
      </c>
      <c r="BM634" s="14" t="str">
        <f>IF(Tableau1[[#This Row],[Réponse e]]="","","}")</f>
        <v/>
      </c>
      <c r="BN634" s="14" t="str">
        <f>IF(Tableau1[[#This Row],[Réponse f]]="","","\")</f>
        <v/>
      </c>
      <c r="BO634" s="14" t="str">
        <f>IF(Tableau1[[#This Row],[Réponse f]]="","",Tableau1[[#This Row],[Rép f est :]])</f>
        <v/>
      </c>
      <c r="BP634" s="14" t="str">
        <f>IF(Tableau1[[#This Row],[Réponse f]]="","","{")</f>
        <v/>
      </c>
      <c r="BQ634" s="14" t="str">
        <f>IF(Tableau1[[#This Row],[Réponse f]]="","",Tableau1[[#This Row],[Réponse f]])</f>
        <v/>
      </c>
      <c r="BR634" s="14" t="str">
        <f>IF(Tableau1[[#This Row],[Réponse f]]="","","}")</f>
        <v/>
      </c>
      <c r="BS634" s="14" t="s">
        <v>24</v>
      </c>
      <c r="BT634" s="14" t="str">
        <f t="shared" si="143"/>
        <v>question</v>
      </c>
      <c r="BU634" s="14" t="s">
        <v>26</v>
      </c>
      <c r="BV634" s="14" t="s">
        <v>14</v>
      </c>
      <c r="BX634" s="1" t="str">
        <f>IF(Tableau1[[#This Row],[Question]]="","",CONCATENATE(X634,Y634,Z634,AA634,AB634,AC634,AD634,AE634,AF634,AG634,AH634,AI634,AJ634,AK634,AL634,AM634,AN634,AO634,AP634,AQ634,AR634,AS634,AT634,AU634,AV634,AW634,AX634,AY634,AZ634,BA634,BB634,BC634,BD634,BE634,BF634,BG634,BH634,BI634,BJ634,BK634,BL634,BM634,BN634,BO634,BP634,BQ634,BR634,BS634,BT634,BU634,BV634))</f>
        <v/>
      </c>
    </row>
    <row r="635" spans="1:76">
      <c r="A635" s="24"/>
      <c r="B635" s="24"/>
      <c r="C635" s="25"/>
      <c r="D635" s="25"/>
      <c r="E635" s="24"/>
      <c r="F635" s="56"/>
      <c r="G635" s="56"/>
      <c r="H635" s="25"/>
      <c r="I635" s="25"/>
      <c r="J635" s="25"/>
      <c r="K635" s="25"/>
      <c r="L635" s="25"/>
      <c r="O635" s="4"/>
      <c r="P635" s="2"/>
      <c r="Q635" s="2"/>
      <c r="R635" s="2"/>
      <c r="S635" s="2"/>
      <c r="T635" s="2"/>
      <c r="U635" s="2"/>
      <c r="W635" s="12" t="str">
        <f>IF(Tableau1[[#This Row],[Question]]="","",IF(COUNTIF(Tableau1[[#This Row],[Réponse a]:[Rép f est :]],"bonne")&lt;1,"Attention pas assez de bonnes réponses",""))</f>
        <v/>
      </c>
      <c r="X635" s="14" t="s">
        <v>13</v>
      </c>
      <c r="Y635" s="14">
        <f t="shared" si="134"/>
        <v>0</v>
      </c>
      <c r="Z635" s="14" t="s">
        <v>25</v>
      </c>
      <c r="AA635" s="14" t="str">
        <f>IF(OR(COUNTIF(Tableau1[[#This Row],[Réponse a]:[Rép f est :]],"bonne")&gt;1,Tableau1[[#This Row],[Forcer question multiple]]&lt;&gt;""),"questionmult","question")</f>
        <v>question</v>
      </c>
      <c r="AB635" s="14" t="s">
        <v>21</v>
      </c>
      <c r="AC635" s="14" t="str">
        <f t="shared" si="135"/>
        <v/>
      </c>
      <c r="AD635" s="14">
        <f t="shared" si="133"/>
        <v>635</v>
      </c>
      <c r="AE635" s="14" t="s">
        <v>14</v>
      </c>
      <c r="AF635" s="14" t="str">
        <f t="shared" si="136"/>
        <v>\bareme{b=,m=}</v>
      </c>
      <c r="AG635" s="14" t="str">
        <f t="shared" si="137"/>
        <v/>
      </c>
      <c r="AH635" s="15" t="str">
        <f t="shared" si="138"/>
        <v/>
      </c>
      <c r="AI635" s="15" t="str">
        <f t="shared" si="139"/>
        <v/>
      </c>
      <c r="AJ635" s="15" t="str">
        <f t="shared" si="140"/>
        <v/>
      </c>
      <c r="AK635" s="15" t="str">
        <f t="shared" si="141"/>
        <v/>
      </c>
      <c r="AL635" s="15" t="str">
        <f t="shared" si="142"/>
        <v/>
      </c>
      <c r="AN635" s="14" t="s">
        <v>27</v>
      </c>
      <c r="AO635" s="14" t="s">
        <v>22</v>
      </c>
      <c r="AP635" s="14">
        <f>Tableau1[[#This Row],[Rép a est :]]</f>
        <v>0</v>
      </c>
      <c r="AQ635" s="14" t="s">
        <v>23</v>
      </c>
      <c r="AR635" s="14">
        <f>Tableau1[[#This Row],[Réponse a]]</f>
        <v>0</v>
      </c>
      <c r="AS635" s="14" t="s">
        <v>14</v>
      </c>
      <c r="AT635" s="14" t="s">
        <v>22</v>
      </c>
      <c r="AU635" s="14">
        <f>Tableau1[[#This Row],[Rép b est :]]</f>
        <v>0</v>
      </c>
      <c r="AV635" s="14" t="s">
        <v>23</v>
      </c>
      <c r="AW635" s="14">
        <f>Tableau1[[#This Row],[Réponse b]]</f>
        <v>0</v>
      </c>
      <c r="AX635" s="14" t="s">
        <v>14</v>
      </c>
      <c r="AY635" s="14" t="str">
        <f>IF(Tableau1[[#This Row],[Réponse c]]="","","\")</f>
        <v/>
      </c>
      <c r="AZ635" s="14" t="str">
        <f>IF(Tableau1[[#This Row],[Réponse c]]="","",Tableau1[[#This Row],[Rép c est :]])</f>
        <v/>
      </c>
      <c r="BA635" s="14" t="str">
        <f>IF(Tableau1[[#This Row],[Réponse c]]="","","{")</f>
        <v/>
      </c>
      <c r="BB635" s="14" t="str">
        <f>IF(Tableau1[[#This Row],[Réponse c]]="","",Tableau1[[#This Row],[Réponse c]])</f>
        <v/>
      </c>
      <c r="BC635" s="14" t="str">
        <f>IF(Tableau1[[#This Row],[Réponse c]]="","","}")</f>
        <v/>
      </c>
      <c r="BD635" s="14" t="str">
        <f>IF(Tableau1[[#This Row],[Réponse d]]="","","\")</f>
        <v/>
      </c>
      <c r="BE635" s="14" t="str">
        <f>IF(Tableau1[[#This Row],[Réponse d]]="","",Tableau1[[#This Row],[Rép d est :]])</f>
        <v/>
      </c>
      <c r="BF635" s="14" t="str">
        <f>IF(Tableau1[[#This Row],[Réponse d]]="","","{")</f>
        <v/>
      </c>
      <c r="BG635" s="14" t="str">
        <f>IF(Tableau1[[#This Row],[Réponse d]]="","",Tableau1[[#This Row],[Réponse d]])</f>
        <v/>
      </c>
      <c r="BH635" s="14" t="str">
        <f>IF(Tableau1[[#This Row],[Réponse d]]="","","}")</f>
        <v/>
      </c>
      <c r="BI635" s="14" t="str">
        <f>IF(Tableau1[[#This Row],[Réponse e]]="","","\")</f>
        <v/>
      </c>
      <c r="BJ635" s="14" t="str">
        <f>IF(Tableau1[[#This Row],[Réponse e]]="","",Tableau1[[#This Row],[Rép e est :]])</f>
        <v/>
      </c>
      <c r="BK635" s="14" t="str">
        <f>IF(Tableau1[[#This Row],[Réponse e]]="","","{")</f>
        <v/>
      </c>
      <c r="BL635" s="14" t="str">
        <f>IF(Tableau1[[#This Row],[Réponse e]]="","",Tableau1[[#This Row],[Réponse e]])</f>
        <v/>
      </c>
      <c r="BM635" s="14" t="str">
        <f>IF(Tableau1[[#This Row],[Réponse e]]="","","}")</f>
        <v/>
      </c>
      <c r="BN635" s="14" t="str">
        <f>IF(Tableau1[[#This Row],[Réponse f]]="","","\")</f>
        <v/>
      </c>
      <c r="BO635" s="14" t="str">
        <f>IF(Tableau1[[#This Row],[Réponse f]]="","",Tableau1[[#This Row],[Rép f est :]])</f>
        <v/>
      </c>
      <c r="BP635" s="14" t="str">
        <f>IF(Tableau1[[#This Row],[Réponse f]]="","","{")</f>
        <v/>
      </c>
      <c r="BQ635" s="14" t="str">
        <f>IF(Tableau1[[#This Row],[Réponse f]]="","",Tableau1[[#This Row],[Réponse f]])</f>
        <v/>
      </c>
      <c r="BR635" s="14" t="str">
        <f>IF(Tableau1[[#This Row],[Réponse f]]="","","}")</f>
        <v/>
      </c>
      <c r="BS635" s="14" t="s">
        <v>24</v>
      </c>
      <c r="BT635" s="14" t="str">
        <f t="shared" si="143"/>
        <v>question</v>
      </c>
      <c r="BU635" s="14" t="s">
        <v>26</v>
      </c>
      <c r="BV635" s="14" t="s">
        <v>14</v>
      </c>
      <c r="BX635" s="1" t="str">
        <f>IF(Tableau1[[#This Row],[Question]]="","",CONCATENATE(X635,Y635,Z635,AA635,AB635,AC635,AD635,AE635,AF635,AG635,AH635,AI635,AJ635,AK635,AL635,AM635,AN635,AO635,AP635,AQ635,AR635,AS635,AT635,AU635,AV635,AW635,AX635,AY635,AZ635,BA635,BB635,BC635,BD635,BE635,BF635,BG635,BH635,BI635,BJ635,BK635,BL635,BM635,BN635,BO635,BP635,BQ635,BR635,BS635,BT635,BU635,BV635))</f>
        <v/>
      </c>
    </row>
    <row r="636" spans="1:76">
      <c r="A636" s="24"/>
      <c r="B636" s="24"/>
      <c r="C636" s="25"/>
      <c r="D636" s="25"/>
      <c r="E636" s="55"/>
      <c r="F636" s="56"/>
      <c r="G636" s="56"/>
      <c r="H636" s="25"/>
      <c r="I636" s="25"/>
      <c r="J636" s="25"/>
      <c r="K636" s="25"/>
      <c r="L636" s="25"/>
      <c r="O636" s="4"/>
      <c r="P636" s="2"/>
      <c r="Q636" s="2"/>
      <c r="R636" s="2"/>
      <c r="S636" s="2"/>
      <c r="T636" s="2"/>
      <c r="U636" s="2"/>
      <c r="W636" s="12" t="str">
        <f>IF(Tableau1[[#This Row],[Question]]="","",IF(COUNTIF(Tableau1[[#This Row],[Réponse a]:[Rép f est :]],"bonne")&lt;1,"Attention pas assez de bonnes réponses",""))</f>
        <v/>
      </c>
      <c r="X636" s="14" t="s">
        <v>13</v>
      </c>
      <c r="Y636" s="14">
        <f t="shared" si="134"/>
        <v>0</v>
      </c>
      <c r="Z636" s="14" t="s">
        <v>25</v>
      </c>
      <c r="AA636" s="14" t="str">
        <f>IF(OR(COUNTIF(Tableau1[[#This Row],[Réponse a]:[Rép f est :]],"bonne")&gt;1,Tableau1[[#This Row],[Forcer question multiple]]&lt;&gt;""),"questionmult","question")</f>
        <v>question</v>
      </c>
      <c r="AB636" s="14" t="s">
        <v>21</v>
      </c>
      <c r="AC636" s="14" t="str">
        <f t="shared" si="135"/>
        <v/>
      </c>
      <c r="AD636" s="14">
        <f t="shared" si="133"/>
        <v>636</v>
      </c>
      <c r="AE636" s="14" t="s">
        <v>14</v>
      </c>
      <c r="AF636" s="14" t="str">
        <f t="shared" si="136"/>
        <v>\bareme{b=,m=}</v>
      </c>
      <c r="AG636" s="14" t="str">
        <f t="shared" si="137"/>
        <v/>
      </c>
      <c r="AH636" s="15" t="str">
        <f t="shared" si="138"/>
        <v/>
      </c>
      <c r="AI636" s="15" t="str">
        <f t="shared" si="139"/>
        <v/>
      </c>
      <c r="AJ636" s="15" t="str">
        <f t="shared" si="140"/>
        <v/>
      </c>
      <c r="AK636" s="15" t="str">
        <f t="shared" si="141"/>
        <v/>
      </c>
      <c r="AL636" s="15" t="str">
        <f t="shared" si="142"/>
        <v/>
      </c>
      <c r="AN636" s="14" t="s">
        <v>27</v>
      </c>
      <c r="AO636" s="14" t="s">
        <v>22</v>
      </c>
      <c r="AP636" s="14">
        <f>Tableau1[[#This Row],[Rép a est :]]</f>
        <v>0</v>
      </c>
      <c r="AQ636" s="14" t="s">
        <v>23</v>
      </c>
      <c r="AR636" s="14">
        <f>Tableau1[[#This Row],[Réponse a]]</f>
        <v>0</v>
      </c>
      <c r="AS636" s="14" t="s">
        <v>14</v>
      </c>
      <c r="AT636" s="14" t="s">
        <v>22</v>
      </c>
      <c r="AU636" s="14">
        <f>Tableau1[[#This Row],[Rép b est :]]</f>
        <v>0</v>
      </c>
      <c r="AV636" s="14" t="s">
        <v>23</v>
      </c>
      <c r="AW636" s="14">
        <f>Tableau1[[#This Row],[Réponse b]]</f>
        <v>0</v>
      </c>
      <c r="AX636" s="14" t="s">
        <v>14</v>
      </c>
      <c r="AY636" s="14" t="str">
        <f>IF(Tableau1[[#This Row],[Réponse c]]="","","\")</f>
        <v/>
      </c>
      <c r="AZ636" s="14" t="str">
        <f>IF(Tableau1[[#This Row],[Réponse c]]="","",Tableau1[[#This Row],[Rép c est :]])</f>
        <v/>
      </c>
      <c r="BA636" s="14" t="str">
        <f>IF(Tableau1[[#This Row],[Réponse c]]="","","{")</f>
        <v/>
      </c>
      <c r="BB636" s="14" t="str">
        <f>IF(Tableau1[[#This Row],[Réponse c]]="","",Tableau1[[#This Row],[Réponse c]])</f>
        <v/>
      </c>
      <c r="BC636" s="14" t="str">
        <f>IF(Tableau1[[#This Row],[Réponse c]]="","","}")</f>
        <v/>
      </c>
      <c r="BD636" s="14" t="str">
        <f>IF(Tableau1[[#This Row],[Réponse d]]="","","\")</f>
        <v/>
      </c>
      <c r="BE636" s="14" t="str">
        <f>IF(Tableau1[[#This Row],[Réponse d]]="","",Tableau1[[#This Row],[Rép d est :]])</f>
        <v/>
      </c>
      <c r="BF636" s="14" t="str">
        <f>IF(Tableau1[[#This Row],[Réponse d]]="","","{")</f>
        <v/>
      </c>
      <c r="BG636" s="14" t="str">
        <f>IF(Tableau1[[#This Row],[Réponse d]]="","",Tableau1[[#This Row],[Réponse d]])</f>
        <v/>
      </c>
      <c r="BH636" s="14" t="str">
        <f>IF(Tableau1[[#This Row],[Réponse d]]="","","}")</f>
        <v/>
      </c>
      <c r="BI636" s="14" t="str">
        <f>IF(Tableau1[[#This Row],[Réponse e]]="","","\")</f>
        <v/>
      </c>
      <c r="BJ636" s="14" t="str">
        <f>IF(Tableau1[[#This Row],[Réponse e]]="","",Tableau1[[#This Row],[Rép e est :]])</f>
        <v/>
      </c>
      <c r="BK636" s="14" t="str">
        <f>IF(Tableau1[[#This Row],[Réponse e]]="","","{")</f>
        <v/>
      </c>
      <c r="BL636" s="14" t="str">
        <f>IF(Tableau1[[#This Row],[Réponse e]]="","",Tableau1[[#This Row],[Réponse e]])</f>
        <v/>
      </c>
      <c r="BM636" s="14" t="str">
        <f>IF(Tableau1[[#This Row],[Réponse e]]="","","}")</f>
        <v/>
      </c>
      <c r="BN636" s="14" t="str">
        <f>IF(Tableau1[[#This Row],[Réponse f]]="","","\")</f>
        <v/>
      </c>
      <c r="BO636" s="14" t="str">
        <f>IF(Tableau1[[#This Row],[Réponse f]]="","",Tableau1[[#This Row],[Rép f est :]])</f>
        <v/>
      </c>
      <c r="BP636" s="14" t="str">
        <f>IF(Tableau1[[#This Row],[Réponse f]]="","","{")</f>
        <v/>
      </c>
      <c r="BQ636" s="14" t="str">
        <f>IF(Tableau1[[#This Row],[Réponse f]]="","",Tableau1[[#This Row],[Réponse f]])</f>
        <v/>
      </c>
      <c r="BR636" s="14" t="str">
        <f>IF(Tableau1[[#This Row],[Réponse f]]="","","}")</f>
        <v/>
      </c>
      <c r="BS636" s="14" t="s">
        <v>24</v>
      </c>
      <c r="BT636" s="14" t="str">
        <f t="shared" si="143"/>
        <v>question</v>
      </c>
      <c r="BU636" s="14" t="s">
        <v>26</v>
      </c>
      <c r="BV636" s="14" t="s">
        <v>14</v>
      </c>
      <c r="BX636" s="1" t="str">
        <f>IF(Tableau1[[#This Row],[Question]]="","",CONCATENATE(X636,Y636,Z636,AA636,AB636,AC636,AD636,AE636,AF636,AG636,AH636,AI636,AJ636,AK636,AL636,AM636,AN636,AO636,AP636,AQ636,AR636,AS636,AT636,AU636,AV636,AW636,AX636,AY636,AZ636,BA636,BB636,BC636,BD636,BE636,BF636,BG636,BH636,BI636,BJ636,BK636,BL636,BM636,BN636,BO636,BP636,BQ636,BR636,BS636,BT636,BU636,BV636))</f>
        <v/>
      </c>
    </row>
    <row r="637" spans="1:76">
      <c r="A637" s="24"/>
      <c r="B637" s="24"/>
      <c r="C637" s="25"/>
      <c r="D637" s="25"/>
      <c r="E637" s="24"/>
      <c r="F637" s="56"/>
      <c r="G637" s="56"/>
      <c r="H637" s="25"/>
      <c r="I637" s="25"/>
      <c r="J637" s="25"/>
      <c r="L637" s="25"/>
      <c r="M637" s="25"/>
      <c r="O637" s="25"/>
      <c r="P637" s="2"/>
      <c r="Q637" s="2"/>
      <c r="R637" s="2"/>
      <c r="S637" s="2"/>
      <c r="T637" s="2"/>
      <c r="U637" s="2"/>
      <c r="W637" s="12" t="str">
        <f>IF(Tableau1[[#This Row],[Question]]="","",IF(COUNTIF(Tableau1[[#This Row],[Réponse a]:[Rép f est :]],"bonne")&lt;1,"Attention pas assez de bonnes réponses",""))</f>
        <v/>
      </c>
      <c r="X637" s="14" t="s">
        <v>13</v>
      </c>
      <c r="Y637" s="14">
        <f t="shared" si="134"/>
        <v>0</v>
      </c>
      <c r="Z637" s="14" t="s">
        <v>25</v>
      </c>
      <c r="AA637" s="14" t="str">
        <f>IF(OR(COUNTIF(Tableau1[[#This Row],[Réponse a]:[Rép f est :]],"bonne")&gt;1,Tableau1[[#This Row],[Forcer question multiple]]&lt;&gt;""),"questionmult","question")</f>
        <v>question</v>
      </c>
      <c r="AB637" s="14" t="s">
        <v>21</v>
      </c>
      <c r="AC637" s="14" t="str">
        <f t="shared" si="135"/>
        <v/>
      </c>
      <c r="AD637" s="14">
        <f t="shared" si="133"/>
        <v>637</v>
      </c>
      <c r="AE637" s="14" t="s">
        <v>14</v>
      </c>
      <c r="AF637" s="14" t="str">
        <f t="shared" si="136"/>
        <v>\bareme{b=,m=}</v>
      </c>
      <c r="AG637" s="14" t="str">
        <f t="shared" si="137"/>
        <v/>
      </c>
      <c r="AH637" s="15" t="str">
        <f t="shared" si="138"/>
        <v/>
      </c>
      <c r="AI637" s="15" t="str">
        <f t="shared" si="139"/>
        <v/>
      </c>
      <c r="AJ637" s="15" t="str">
        <f t="shared" si="140"/>
        <v/>
      </c>
      <c r="AK637" s="15" t="str">
        <f t="shared" si="141"/>
        <v/>
      </c>
      <c r="AL637" s="15" t="str">
        <f t="shared" si="142"/>
        <v/>
      </c>
      <c r="AN637" s="14" t="s">
        <v>27</v>
      </c>
      <c r="AO637" s="14" t="s">
        <v>22</v>
      </c>
      <c r="AP637" s="14">
        <f>Tableau1[[#This Row],[Rép a est :]]</f>
        <v>0</v>
      </c>
      <c r="AQ637" s="14" t="s">
        <v>23</v>
      </c>
      <c r="AR637" s="14">
        <f>Tableau1[[#This Row],[Réponse a]]</f>
        <v>0</v>
      </c>
      <c r="AS637" s="14" t="s">
        <v>14</v>
      </c>
      <c r="AT637" s="14" t="s">
        <v>22</v>
      </c>
      <c r="AU637" s="14">
        <f>Tableau1[[#This Row],[Rép b est :]]</f>
        <v>0</v>
      </c>
      <c r="AV637" s="14" t="s">
        <v>23</v>
      </c>
      <c r="AW637" s="14">
        <f>Tableau1[[#This Row],[Réponse b]]</f>
        <v>0</v>
      </c>
      <c r="AX637" s="14" t="s">
        <v>14</v>
      </c>
      <c r="AY637" s="14" t="str">
        <f>IF(Tableau1[[#This Row],[Réponse c]]="","","\")</f>
        <v/>
      </c>
      <c r="AZ637" s="14" t="str">
        <f>IF(Tableau1[[#This Row],[Réponse c]]="","",Tableau1[[#This Row],[Rép c est :]])</f>
        <v/>
      </c>
      <c r="BA637" s="14" t="str">
        <f>IF(Tableau1[[#This Row],[Réponse c]]="","","{")</f>
        <v/>
      </c>
      <c r="BB637" s="14" t="str">
        <f>IF(Tableau1[[#This Row],[Réponse c]]="","",Tableau1[[#This Row],[Réponse c]])</f>
        <v/>
      </c>
      <c r="BC637" s="14" t="str">
        <f>IF(Tableau1[[#This Row],[Réponse c]]="","","}")</f>
        <v/>
      </c>
      <c r="BD637" s="14" t="str">
        <f>IF(Tableau1[[#This Row],[Réponse d]]="","","\")</f>
        <v/>
      </c>
      <c r="BE637" s="14" t="str">
        <f>IF(Tableau1[[#This Row],[Réponse d]]="","",Tableau1[[#This Row],[Rép d est :]])</f>
        <v/>
      </c>
      <c r="BF637" s="14" t="str">
        <f>IF(Tableau1[[#This Row],[Réponse d]]="","","{")</f>
        <v/>
      </c>
      <c r="BG637" s="14" t="str">
        <f>IF(Tableau1[[#This Row],[Réponse d]]="","",Tableau1[[#This Row],[Réponse d]])</f>
        <v/>
      </c>
      <c r="BH637" s="14" t="str">
        <f>IF(Tableau1[[#This Row],[Réponse d]]="","","}")</f>
        <v/>
      </c>
      <c r="BI637" s="14" t="str">
        <f>IF(Tableau1[[#This Row],[Réponse e]]="","","\")</f>
        <v/>
      </c>
      <c r="BJ637" s="14" t="str">
        <f>IF(Tableau1[[#This Row],[Réponse e]]="","",Tableau1[[#This Row],[Rép e est :]])</f>
        <v/>
      </c>
      <c r="BK637" s="14" t="str">
        <f>IF(Tableau1[[#This Row],[Réponse e]]="","","{")</f>
        <v/>
      </c>
      <c r="BL637" s="14" t="str">
        <f>IF(Tableau1[[#This Row],[Réponse e]]="","",Tableau1[[#This Row],[Réponse e]])</f>
        <v/>
      </c>
      <c r="BM637" s="14" t="str">
        <f>IF(Tableau1[[#This Row],[Réponse e]]="","","}")</f>
        <v/>
      </c>
      <c r="BN637" s="14" t="str">
        <f>IF(Tableau1[[#This Row],[Réponse f]]="","","\")</f>
        <v/>
      </c>
      <c r="BO637" s="14" t="str">
        <f>IF(Tableau1[[#This Row],[Réponse f]]="","",Tableau1[[#This Row],[Rép f est :]])</f>
        <v/>
      </c>
      <c r="BP637" s="14" t="str">
        <f>IF(Tableau1[[#This Row],[Réponse f]]="","","{")</f>
        <v/>
      </c>
      <c r="BQ637" s="14" t="str">
        <f>IF(Tableau1[[#This Row],[Réponse f]]="","",Tableau1[[#This Row],[Réponse f]])</f>
        <v/>
      </c>
      <c r="BR637" s="14" t="str">
        <f>IF(Tableau1[[#This Row],[Réponse f]]="","","}")</f>
        <v/>
      </c>
      <c r="BS637" s="14" t="s">
        <v>24</v>
      </c>
      <c r="BT637" s="14" t="str">
        <f t="shared" si="143"/>
        <v>question</v>
      </c>
      <c r="BU637" s="14" t="s">
        <v>26</v>
      </c>
      <c r="BV637" s="14" t="s">
        <v>14</v>
      </c>
      <c r="BX637" s="1" t="str">
        <f>IF(Tableau1[[#This Row],[Question]]="","",CONCATENATE(X637,Y637,Z637,AA637,AB637,AC637,AD637,AE637,AF637,AG637,AH637,AI637,AJ637,AK637,AL637,AM637,AN637,AO637,AP637,AQ637,AR637,AS637,AT637,AU637,AV637,AW637,AX637,AY637,AZ637,BA637,BB637,BC637,BD637,BE637,BF637,BG637,BH637,BI637,BJ637,BK637,BL637,BM637,BN637,BO637,BP637,BQ637,BR637,BS637,BT637,BU637,BV637))</f>
        <v/>
      </c>
    </row>
    <row r="638" spans="1:76">
      <c r="A638" s="24"/>
      <c r="B638" s="24"/>
      <c r="C638" s="25"/>
      <c r="D638" s="25"/>
      <c r="E638" s="24"/>
      <c r="F638" s="56"/>
      <c r="G638" s="56"/>
      <c r="H638" s="25"/>
      <c r="I638" s="25"/>
      <c r="J638" s="25"/>
      <c r="L638" s="25"/>
      <c r="M638" s="25"/>
      <c r="O638" s="2"/>
      <c r="P638" s="2"/>
      <c r="Q638" s="2"/>
      <c r="R638" s="2"/>
      <c r="S638" s="2"/>
      <c r="T638" s="2"/>
      <c r="U638" s="2"/>
      <c r="W638" s="12" t="str">
        <f>IF(Tableau1[[#This Row],[Question]]="","",IF(COUNTIF(Tableau1[[#This Row],[Réponse a]:[Rép f est :]],"bonne")&lt;1,"Attention pas assez de bonnes réponses",""))</f>
        <v/>
      </c>
      <c r="X638" s="14" t="s">
        <v>13</v>
      </c>
      <c r="Y638" s="14">
        <f t="shared" si="134"/>
        <v>0</v>
      </c>
      <c r="Z638" s="14" t="s">
        <v>25</v>
      </c>
      <c r="AA638" s="14" t="str">
        <f>IF(OR(COUNTIF(Tableau1[[#This Row],[Réponse a]:[Rép f est :]],"bonne")&gt;1,Tableau1[[#This Row],[Forcer question multiple]]&lt;&gt;""),"questionmult","question")</f>
        <v>question</v>
      </c>
      <c r="AB638" s="14" t="s">
        <v>21</v>
      </c>
      <c r="AC638" s="14" t="str">
        <f t="shared" si="135"/>
        <v/>
      </c>
      <c r="AD638" s="14">
        <f t="shared" si="133"/>
        <v>638</v>
      </c>
      <c r="AE638" s="14" t="s">
        <v>14</v>
      </c>
      <c r="AF638" s="14" t="str">
        <f t="shared" si="136"/>
        <v>\bareme{b=,m=}</v>
      </c>
      <c r="AG638" s="14" t="str">
        <f t="shared" si="137"/>
        <v/>
      </c>
      <c r="AH638" s="15" t="str">
        <f t="shared" si="138"/>
        <v/>
      </c>
      <c r="AI638" s="15" t="str">
        <f t="shared" si="139"/>
        <v/>
      </c>
      <c r="AJ638" s="15" t="str">
        <f t="shared" si="140"/>
        <v/>
      </c>
      <c r="AK638" s="15" t="str">
        <f t="shared" si="141"/>
        <v/>
      </c>
      <c r="AL638" s="15" t="str">
        <f t="shared" si="142"/>
        <v/>
      </c>
      <c r="AN638" s="14" t="s">
        <v>27</v>
      </c>
      <c r="AO638" s="14" t="s">
        <v>22</v>
      </c>
      <c r="AP638" s="14">
        <f>Tableau1[[#This Row],[Rép a est :]]</f>
        <v>0</v>
      </c>
      <c r="AQ638" s="14" t="s">
        <v>23</v>
      </c>
      <c r="AR638" s="14">
        <f>Tableau1[[#This Row],[Réponse a]]</f>
        <v>0</v>
      </c>
      <c r="AS638" s="14" t="s">
        <v>14</v>
      </c>
      <c r="AT638" s="14" t="s">
        <v>22</v>
      </c>
      <c r="AU638" s="14">
        <f>Tableau1[[#This Row],[Rép b est :]]</f>
        <v>0</v>
      </c>
      <c r="AV638" s="14" t="s">
        <v>23</v>
      </c>
      <c r="AW638" s="14">
        <f>Tableau1[[#This Row],[Réponse b]]</f>
        <v>0</v>
      </c>
      <c r="AX638" s="14" t="s">
        <v>14</v>
      </c>
      <c r="AY638" s="14" t="str">
        <f>IF(Tableau1[[#This Row],[Réponse c]]="","","\")</f>
        <v/>
      </c>
      <c r="AZ638" s="14" t="str">
        <f>IF(Tableau1[[#This Row],[Réponse c]]="","",Tableau1[[#This Row],[Rép c est :]])</f>
        <v/>
      </c>
      <c r="BA638" s="14" t="str">
        <f>IF(Tableau1[[#This Row],[Réponse c]]="","","{")</f>
        <v/>
      </c>
      <c r="BB638" s="14" t="str">
        <f>IF(Tableau1[[#This Row],[Réponse c]]="","",Tableau1[[#This Row],[Réponse c]])</f>
        <v/>
      </c>
      <c r="BC638" s="14" t="str">
        <f>IF(Tableau1[[#This Row],[Réponse c]]="","","}")</f>
        <v/>
      </c>
      <c r="BD638" s="14" t="str">
        <f>IF(Tableau1[[#This Row],[Réponse d]]="","","\")</f>
        <v/>
      </c>
      <c r="BE638" s="14" t="str">
        <f>IF(Tableau1[[#This Row],[Réponse d]]="","",Tableau1[[#This Row],[Rép d est :]])</f>
        <v/>
      </c>
      <c r="BF638" s="14" t="str">
        <f>IF(Tableau1[[#This Row],[Réponse d]]="","","{")</f>
        <v/>
      </c>
      <c r="BG638" s="14" t="str">
        <f>IF(Tableau1[[#This Row],[Réponse d]]="","",Tableau1[[#This Row],[Réponse d]])</f>
        <v/>
      </c>
      <c r="BH638" s="14" t="str">
        <f>IF(Tableau1[[#This Row],[Réponse d]]="","","}")</f>
        <v/>
      </c>
      <c r="BI638" s="14" t="str">
        <f>IF(Tableau1[[#This Row],[Réponse e]]="","","\")</f>
        <v/>
      </c>
      <c r="BJ638" s="14" t="str">
        <f>IF(Tableau1[[#This Row],[Réponse e]]="","",Tableau1[[#This Row],[Rép e est :]])</f>
        <v/>
      </c>
      <c r="BK638" s="14" t="str">
        <f>IF(Tableau1[[#This Row],[Réponse e]]="","","{")</f>
        <v/>
      </c>
      <c r="BL638" s="14" t="str">
        <f>IF(Tableau1[[#This Row],[Réponse e]]="","",Tableau1[[#This Row],[Réponse e]])</f>
        <v/>
      </c>
      <c r="BM638" s="14" t="str">
        <f>IF(Tableau1[[#This Row],[Réponse e]]="","","}")</f>
        <v/>
      </c>
      <c r="BN638" s="14" t="str">
        <f>IF(Tableau1[[#This Row],[Réponse f]]="","","\")</f>
        <v/>
      </c>
      <c r="BO638" s="14" t="str">
        <f>IF(Tableau1[[#This Row],[Réponse f]]="","",Tableau1[[#This Row],[Rép f est :]])</f>
        <v/>
      </c>
      <c r="BP638" s="14" t="str">
        <f>IF(Tableau1[[#This Row],[Réponse f]]="","","{")</f>
        <v/>
      </c>
      <c r="BQ638" s="14" t="str">
        <f>IF(Tableau1[[#This Row],[Réponse f]]="","",Tableau1[[#This Row],[Réponse f]])</f>
        <v/>
      </c>
      <c r="BR638" s="14" t="str">
        <f>IF(Tableau1[[#This Row],[Réponse f]]="","","}")</f>
        <v/>
      </c>
      <c r="BS638" s="14" t="s">
        <v>24</v>
      </c>
      <c r="BT638" s="14" t="str">
        <f t="shared" si="143"/>
        <v>question</v>
      </c>
      <c r="BU638" s="14" t="s">
        <v>26</v>
      </c>
      <c r="BV638" s="14" t="s">
        <v>14</v>
      </c>
      <c r="BX638" s="1" t="str">
        <f>IF(Tableau1[[#This Row],[Question]]="","",CONCATENATE(X638,Y638,Z638,AA638,AB638,AC638,AD638,AE638,AF638,AG638,AH638,AI638,AJ638,AK638,AL638,AM638,AN638,AO638,AP638,AQ638,AR638,AS638,AT638,AU638,AV638,AW638,AX638,AY638,AZ638,BA638,BB638,BC638,BD638,BE638,BF638,BG638,BH638,BI638,BJ638,BK638,BL638,BM638,BN638,BO638,BP638,BQ638,BR638,BS638,BT638,BU638,BV638))</f>
        <v/>
      </c>
    </row>
    <row r="639" spans="1:76">
      <c r="A639" s="24"/>
      <c r="B639" s="24"/>
      <c r="C639" s="25"/>
      <c r="D639" s="25"/>
      <c r="E639" s="24"/>
      <c r="F639" s="56"/>
      <c r="G639" s="56"/>
      <c r="H639" s="25"/>
      <c r="I639" s="25"/>
      <c r="J639" s="25"/>
      <c r="K639" s="25"/>
      <c r="L639" s="25"/>
      <c r="O639" s="2"/>
      <c r="P639" s="2"/>
      <c r="Q639" s="2"/>
      <c r="R639" s="2"/>
      <c r="S639" s="2"/>
      <c r="T639" s="2"/>
      <c r="U639" s="2"/>
      <c r="W639" s="12" t="str">
        <f>IF(Tableau1[[#This Row],[Question]]="","",IF(COUNTIF(Tableau1[[#This Row],[Réponse a]:[Rép f est :]],"bonne")&lt;1,"Attention pas assez de bonnes réponses",""))</f>
        <v/>
      </c>
      <c r="X639" s="14" t="s">
        <v>13</v>
      </c>
      <c r="Y639" s="14">
        <f t="shared" si="134"/>
        <v>0</v>
      </c>
      <c r="Z639" s="14" t="s">
        <v>25</v>
      </c>
      <c r="AA639" s="14" t="str">
        <f>IF(OR(COUNTIF(Tableau1[[#This Row],[Réponse a]:[Rép f est :]],"bonne")&gt;1,Tableau1[[#This Row],[Forcer question multiple]]&lt;&gt;""),"questionmult","question")</f>
        <v>question</v>
      </c>
      <c r="AB639" s="14" t="s">
        <v>21</v>
      </c>
      <c r="AC639" s="14" t="str">
        <f t="shared" si="135"/>
        <v/>
      </c>
      <c r="AD639" s="14">
        <f t="shared" si="133"/>
        <v>639</v>
      </c>
      <c r="AE639" s="14" t="s">
        <v>14</v>
      </c>
      <c r="AF639" s="14" t="str">
        <f t="shared" si="136"/>
        <v>\bareme{b=,m=}</v>
      </c>
      <c r="AG639" s="14" t="str">
        <f t="shared" si="137"/>
        <v/>
      </c>
      <c r="AH639" s="15" t="str">
        <f t="shared" si="138"/>
        <v/>
      </c>
      <c r="AI639" s="15" t="str">
        <f t="shared" si="139"/>
        <v/>
      </c>
      <c r="AJ639" s="15" t="str">
        <f t="shared" si="140"/>
        <v/>
      </c>
      <c r="AK639" s="15" t="str">
        <f t="shared" si="141"/>
        <v/>
      </c>
      <c r="AL639" s="15" t="str">
        <f t="shared" si="142"/>
        <v/>
      </c>
      <c r="AN639" s="14" t="s">
        <v>27</v>
      </c>
      <c r="AO639" s="14" t="s">
        <v>22</v>
      </c>
      <c r="AP639" s="14">
        <f>Tableau1[[#This Row],[Rép a est :]]</f>
        <v>0</v>
      </c>
      <c r="AQ639" s="14" t="s">
        <v>23</v>
      </c>
      <c r="AR639" s="14">
        <f>Tableau1[[#This Row],[Réponse a]]</f>
        <v>0</v>
      </c>
      <c r="AS639" s="14" t="s">
        <v>14</v>
      </c>
      <c r="AT639" s="14" t="s">
        <v>22</v>
      </c>
      <c r="AU639" s="14">
        <f>Tableau1[[#This Row],[Rép b est :]]</f>
        <v>0</v>
      </c>
      <c r="AV639" s="14" t="s">
        <v>23</v>
      </c>
      <c r="AW639" s="14">
        <f>Tableau1[[#This Row],[Réponse b]]</f>
        <v>0</v>
      </c>
      <c r="AX639" s="14" t="s">
        <v>14</v>
      </c>
      <c r="AY639" s="14" t="str">
        <f>IF(Tableau1[[#This Row],[Réponse c]]="","","\")</f>
        <v/>
      </c>
      <c r="AZ639" s="14" t="str">
        <f>IF(Tableau1[[#This Row],[Réponse c]]="","",Tableau1[[#This Row],[Rép c est :]])</f>
        <v/>
      </c>
      <c r="BA639" s="14" t="str">
        <f>IF(Tableau1[[#This Row],[Réponse c]]="","","{")</f>
        <v/>
      </c>
      <c r="BB639" s="14" t="str">
        <f>IF(Tableau1[[#This Row],[Réponse c]]="","",Tableau1[[#This Row],[Réponse c]])</f>
        <v/>
      </c>
      <c r="BC639" s="14" t="str">
        <f>IF(Tableau1[[#This Row],[Réponse c]]="","","}")</f>
        <v/>
      </c>
      <c r="BD639" s="14" t="str">
        <f>IF(Tableau1[[#This Row],[Réponse d]]="","","\")</f>
        <v/>
      </c>
      <c r="BE639" s="14" t="str">
        <f>IF(Tableau1[[#This Row],[Réponse d]]="","",Tableau1[[#This Row],[Rép d est :]])</f>
        <v/>
      </c>
      <c r="BF639" s="14" t="str">
        <f>IF(Tableau1[[#This Row],[Réponse d]]="","","{")</f>
        <v/>
      </c>
      <c r="BG639" s="14" t="str">
        <f>IF(Tableau1[[#This Row],[Réponse d]]="","",Tableau1[[#This Row],[Réponse d]])</f>
        <v/>
      </c>
      <c r="BH639" s="14" t="str">
        <f>IF(Tableau1[[#This Row],[Réponse d]]="","","}")</f>
        <v/>
      </c>
      <c r="BI639" s="14" t="str">
        <f>IF(Tableau1[[#This Row],[Réponse e]]="","","\")</f>
        <v/>
      </c>
      <c r="BJ639" s="14" t="str">
        <f>IF(Tableau1[[#This Row],[Réponse e]]="","",Tableau1[[#This Row],[Rép e est :]])</f>
        <v/>
      </c>
      <c r="BK639" s="14" t="str">
        <f>IF(Tableau1[[#This Row],[Réponse e]]="","","{")</f>
        <v/>
      </c>
      <c r="BL639" s="14" t="str">
        <f>IF(Tableau1[[#This Row],[Réponse e]]="","",Tableau1[[#This Row],[Réponse e]])</f>
        <v/>
      </c>
      <c r="BM639" s="14" t="str">
        <f>IF(Tableau1[[#This Row],[Réponse e]]="","","}")</f>
        <v/>
      </c>
      <c r="BN639" s="14" t="str">
        <f>IF(Tableau1[[#This Row],[Réponse f]]="","","\")</f>
        <v/>
      </c>
      <c r="BO639" s="14" t="str">
        <f>IF(Tableau1[[#This Row],[Réponse f]]="","",Tableau1[[#This Row],[Rép f est :]])</f>
        <v/>
      </c>
      <c r="BP639" s="14" t="str">
        <f>IF(Tableau1[[#This Row],[Réponse f]]="","","{")</f>
        <v/>
      </c>
      <c r="BQ639" s="14" t="str">
        <f>IF(Tableau1[[#This Row],[Réponse f]]="","",Tableau1[[#This Row],[Réponse f]])</f>
        <v/>
      </c>
      <c r="BR639" s="14" t="str">
        <f>IF(Tableau1[[#This Row],[Réponse f]]="","","}")</f>
        <v/>
      </c>
      <c r="BS639" s="14" t="s">
        <v>24</v>
      </c>
      <c r="BT639" s="14" t="str">
        <f t="shared" si="143"/>
        <v>question</v>
      </c>
      <c r="BU639" s="14" t="s">
        <v>26</v>
      </c>
      <c r="BV639" s="14" t="s">
        <v>14</v>
      </c>
      <c r="BX639" s="1" t="str">
        <f>IF(Tableau1[[#This Row],[Question]]="","",CONCATENATE(X639,Y639,Z639,AA639,AB639,AC639,AD639,AE639,AF639,AG639,AH639,AI639,AJ639,AK639,AL639,AM639,AN639,AO639,AP639,AQ639,AR639,AS639,AT639,AU639,AV639,AW639,AX639,AY639,AZ639,BA639,BB639,BC639,BD639,BE639,BF639,BG639,BH639,BI639,BJ639,BK639,BL639,BM639,BN639,BO639,BP639,BQ639,BR639,BS639,BT639,BU639,BV639))</f>
        <v/>
      </c>
    </row>
    <row r="640" spans="1:76">
      <c r="A640" s="24"/>
      <c r="B640" s="24"/>
      <c r="C640" s="25"/>
      <c r="D640" s="25"/>
      <c r="E640" s="24"/>
      <c r="F640" s="56"/>
      <c r="G640" s="56"/>
      <c r="H640" s="25"/>
      <c r="I640" s="25"/>
      <c r="J640" s="25"/>
      <c r="L640" s="25"/>
      <c r="M640" s="25"/>
      <c r="N640" s="25"/>
      <c r="O640" s="2"/>
      <c r="P640" s="2"/>
      <c r="Q640" s="2"/>
      <c r="R640" s="2"/>
      <c r="S640" s="2"/>
      <c r="T640" s="2"/>
      <c r="U640" s="2"/>
      <c r="W640" s="12" t="str">
        <f>IF(Tableau1[[#This Row],[Question]]="","",IF(COUNTIF(Tableau1[[#This Row],[Réponse a]:[Rép f est :]],"bonne")&lt;1,"Attention pas assez de bonnes réponses",""))</f>
        <v/>
      </c>
      <c r="X640" s="14" t="s">
        <v>13</v>
      </c>
      <c r="Y640" s="14">
        <f t="shared" si="134"/>
        <v>0</v>
      </c>
      <c r="Z640" s="14" t="s">
        <v>25</v>
      </c>
      <c r="AA640" s="14" t="str">
        <f>IF(OR(COUNTIF(Tableau1[[#This Row],[Réponse a]:[Rép f est :]],"bonne")&gt;1,Tableau1[[#This Row],[Forcer question multiple]]&lt;&gt;""),"questionmult","question")</f>
        <v>question</v>
      </c>
      <c r="AB640" s="14" t="s">
        <v>21</v>
      </c>
      <c r="AC640" s="14" t="str">
        <f t="shared" si="135"/>
        <v/>
      </c>
      <c r="AD640" s="14">
        <f t="shared" si="133"/>
        <v>640</v>
      </c>
      <c r="AE640" s="14" t="s">
        <v>14</v>
      </c>
      <c r="AF640" s="14" t="str">
        <f t="shared" si="136"/>
        <v>\bareme{b=,m=}</v>
      </c>
      <c r="AG640" s="14" t="str">
        <f t="shared" si="137"/>
        <v/>
      </c>
      <c r="AH640" s="15" t="str">
        <f t="shared" si="138"/>
        <v/>
      </c>
      <c r="AI640" s="15" t="str">
        <f t="shared" si="139"/>
        <v/>
      </c>
      <c r="AJ640" s="15" t="str">
        <f t="shared" si="140"/>
        <v/>
      </c>
      <c r="AK640" s="15" t="str">
        <f t="shared" si="141"/>
        <v/>
      </c>
      <c r="AL640" s="15" t="str">
        <f t="shared" si="142"/>
        <v/>
      </c>
      <c r="AN640" s="14" t="s">
        <v>27</v>
      </c>
      <c r="AO640" s="14" t="s">
        <v>22</v>
      </c>
      <c r="AP640" s="14">
        <f>Tableau1[[#This Row],[Rép a est :]]</f>
        <v>0</v>
      </c>
      <c r="AQ640" s="14" t="s">
        <v>23</v>
      </c>
      <c r="AR640" s="14">
        <f>Tableau1[[#This Row],[Réponse a]]</f>
        <v>0</v>
      </c>
      <c r="AS640" s="14" t="s">
        <v>14</v>
      </c>
      <c r="AT640" s="14" t="s">
        <v>22</v>
      </c>
      <c r="AU640" s="14">
        <f>Tableau1[[#This Row],[Rép b est :]]</f>
        <v>0</v>
      </c>
      <c r="AV640" s="14" t="s">
        <v>23</v>
      </c>
      <c r="AW640" s="14">
        <f>Tableau1[[#This Row],[Réponse b]]</f>
        <v>0</v>
      </c>
      <c r="AX640" s="14" t="s">
        <v>14</v>
      </c>
      <c r="AY640" s="14" t="str">
        <f>IF(Tableau1[[#This Row],[Réponse c]]="","","\")</f>
        <v/>
      </c>
      <c r="AZ640" s="14" t="str">
        <f>IF(Tableau1[[#This Row],[Réponse c]]="","",Tableau1[[#This Row],[Rép c est :]])</f>
        <v/>
      </c>
      <c r="BA640" s="14" t="str">
        <f>IF(Tableau1[[#This Row],[Réponse c]]="","","{")</f>
        <v/>
      </c>
      <c r="BB640" s="14" t="str">
        <f>IF(Tableau1[[#This Row],[Réponse c]]="","",Tableau1[[#This Row],[Réponse c]])</f>
        <v/>
      </c>
      <c r="BC640" s="14" t="str">
        <f>IF(Tableau1[[#This Row],[Réponse c]]="","","}")</f>
        <v/>
      </c>
      <c r="BD640" s="14" t="str">
        <f>IF(Tableau1[[#This Row],[Réponse d]]="","","\")</f>
        <v/>
      </c>
      <c r="BE640" s="14" t="str">
        <f>IF(Tableau1[[#This Row],[Réponse d]]="","",Tableau1[[#This Row],[Rép d est :]])</f>
        <v/>
      </c>
      <c r="BF640" s="14" t="str">
        <f>IF(Tableau1[[#This Row],[Réponse d]]="","","{")</f>
        <v/>
      </c>
      <c r="BG640" s="14" t="str">
        <f>IF(Tableau1[[#This Row],[Réponse d]]="","",Tableau1[[#This Row],[Réponse d]])</f>
        <v/>
      </c>
      <c r="BH640" s="14" t="str">
        <f>IF(Tableau1[[#This Row],[Réponse d]]="","","}")</f>
        <v/>
      </c>
      <c r="BI640" s="14" t="str">
        <f>IF(Tableau1[[#This Row],[Réponse e]]="","","\")</f>
        <v/>
      </c>
      <c r="BJ640" s="14" t="str">
        <f>IF(Tableau1[[#This Row],[Réponse e]]="","",Tableau1[[#This Row],[Rép e est :]])</f>
        <v/>
      </c>
      <c r="BK640" s="14" t="str">
        <f>IF(Tableau1[[#This Row],[Réponse e]]="","","{")</f>
        <v/>
      </c>
      <c r="BL640" s="14" t="str">
        <f>IF(Tableau1[[#This Row],[Réponse e]]="","",Tableau1[[#This Row],[Réponse e]])</f>
        <v/>
      </c>
      <c r="BM640" s="14" t="str">
        <f>IF(Tableau1[[#This Row],[Réponse e]]="","","}")</f>
        <v/>
      </c>
      <c r="BN640" s="14" t="str">
        <f>IF(Tableau1[[#This Row],[Réponse f]]="","","\")</f>
        <v/>
      </c>
      <c r="BO640" s="14" t="str">
        <f>IF(Tableau1[[#This Row],[Réponse f]]="","",Tableau1[[#This Row],[Rép f est :]])</f>
        <v/>
      </c>
      <c r="BP640" s="14" t="str">
        <f>IF(Tableau1[[#This Row],[Réponse f]]="","","{")</f>
        <v/>
      </c>
      <c r="BQ640" s="14" t="str">
        <f>IF(Tableau1[[#This Row],[Réponse f]]="","",Tableau1[[#This Row],[Réponse f]])</f>
        <v/>
      </c>
      <c r="BR640" s="14" t="str">
        <f>IF(Tableau1[[#This Row],[Réponse f]]="","","}")</f>
        <v/>
      </c>
      <c r="BS640" s="14" t="s">
        <v>24</v>
      </c>
      <c r="BT640" s="14" t="str">
        <f t="shared" si="143"/>
        <v>question</v>
      </c>
      <c r="BU640" s="14" t="s">
        <v>26</v>
      </c>
      <c r="BV640" s="14" t="s">
        <v>14</v>
      </c>
      <c r="BX640" s="1" t="str">
        <f>IF(Tableau1[[#This Row],[Question]]="","",CONCATENATE(X640,Y640,Z640,AA640,AB640,AC640,AD640,AE640,AF640,AG640,AH640,AI640,AJ640,AK640,AL640,AM640,AN640,AO640,AP640,AQ640,AR640,AS640,AT640,AU640,AV640,AW640,AX640,AY640,AZ640,BA640,BB640,BC640,BD640,BE640,BF640,BG640,BH640,BI640,BJ640,BK640,BL640,BM640,BN640,BO640,BP640,BQ640,BR640,BS640,BT640,BU640,BV640))</f>
        <v/>
      </c>
    </row>
    <row r="641" spans="1:76">
      <c r="A641" s="24"/>
      <c r="B641" s="24"/>
      <c r="C641" s="25"/>
      <c r="D641" s="25"/>
      <c r="E641" s="24"/>
      <c r="F641" s="56"/>
      <c r="G641" s="56"/>
      <c r="H641" s="25"/>
      <c r="I641" s="25"/>
      <c r="J641" s="25"/>
      <c r="L641" s="25"/>
      <c r="O641" s="25"/>
      <c r="P641" s="2"/>
      <c r="Q641" s="2"/>
      <c r="R641" s="2"/>
      <c r="S641" s="2"/>
      <c r="T641" s="2"/>
      <c r="U641" s="2"/>
      <c r="W641" s="12" t="str">
        <f>IF(Tableau1[[#This Row],[Question]]="","",IF(COUNTIF(Tableau1[[#This Row],[Réponse a]:[Rép f est :]],"bonne")&lt;1,"Attention pas assez de bonnes réponses",""))</f>
        <v/>
      </c>
      <c r="X641" s="14" t="s">
        <v>13</v>
      </c>
      <c r="Y641" s="14">
        <f t="shared" si="134"/>
        <v>0</v>
      </c>
      <c r="Z641" s="14" t="s">
        <v>25</v>
      </c>
      <c r="AA641" s="14" t="str">
        <f>IF(OR(COUNTIF(Tableau1[[#This Row],[Réponse a]:[Rép f est :]],"bonne")&gt;1,Tableau1[[#This Row],[Forcer question multiple]]&lt;&gt;""),"questionmult","question")</f>
        <v>question</v>
      </c>
      <c r="AB641" s="14" t="s">
        <v>21</v>
      </c>
      <c r="AC641" s="14" t="str">
        <f t="shared" si="135"/>
        <v/>
      </c>
      <c r="AD641" s="14">
        <f t="shared" si="133"/>
        <v>641</v>
      </c>
      <c r="AE641" s="14" t="s">
        <v>14</v>
      </c>
      <c r="AF641" s="14" t="str">
        <f t="shared" si="136"/>
        <v>\bareme{b=,m=}</v>
      </c>
      <c r="AG641" s="14" t="str">
        <f t="shared" si="137"/>
        <v/>
      </c>
      <c r="AH641" s="15" t="str">
        <f t="shared" si="138"/>
        <v/>
      </c>
      <c r="AI641" s="15" t="str">
        <f t="shared" si="139"/>
        <v/>
      </c>
      <c r="AJ641" s="15" t="str">
        <f t="shared" si="140"/>
        <v/>
      </c>
      <c r="AK641" s="15" t="str">
        <f t="shared" si="141"/>
        <v/>
      </c>
      <c r="AL641" s="15" t="str">
        <f t="shared" si="142"/>
        <v/>
      </c>
      <c r="AN641" s="14" t="s">
        <v>27</v>
      </c>
      <c r="AO641" s="14" t="s">
        <v>22</v>
      </c>
      <c r="AP641" s="14">
        <f>Tableau1[[#This Row],[Rép a est :]]</f>
        <v>0</v>
      </c>
      <c r="AQ641" s="14" t="s">
        <v>23</v>
      </c>
      <c r="AR641" s="14">
        <f>Tableau1[[#This Row],[Réponse a]]</f>
        <v>0</v>
      </c>
      <c r="AS641" s="14" t="s">
        <v>14</v>
      </c>
      <c r="AT641" s="14" t="s">
        <v>22</v>
      </c>
      <c r="AU641" s="14">
        <f>Tableau1[[#This Row],[Rép b est :]]</f>
        <v>0</v>
      </c>
      <c r="AV641" s="14" t="s">
        <v>23</v>
      </c>
      <c r="AW641" s="14">
        <f>Tableau1[[#This Row],[Réponse b]]</f>
        <v>0</v>
      </c>
      <c r="AX641" s="14" t="s">
        <v>14</v>
      </c>
      <c r="AY641" s="14" t="str">
        <f>IF(Tableau1[[#This Row],[Réponse c]]="","","\")</f>
        <v/>
      </c>
      <c r="AZ641" s="14" t="str">
        <f>IF(Tableau1[[#This Row],[Réponse c]]="","",Tableau1[[#This Row],[Rép c est :]])</f>
        <v/>
      </c>
      <c r="BA641" s="14" t="str">
        <f>IF(Tableau1[[#This Row],[Réponse c]]="","","{")</f>
        <v/>
      </c>
      <c r="BB641" s="14" t="str">
        <f>IF(Tableau1[[#This Row],[Réponse c]]="","",Tableau1[[#This Row],[Réponse c]])</f>
        <v/>
      </c>
      <c r="BC641" s="14" t="str">
        <f>IF(Tableau1[[#This Row],[Réponse c]]="","","}")</f>
        <v/>
      </c>
      <c r="BD641" s="14" t="str">
        <f>IF(Tableau1[[#This Row],[Réponse d]]="","","\")</f>
        <v/>
      </c>
      <c r="BE641" s="14" t="str">
        <f>IF(Tableau1[[#This Row],[Réponse d]]="","",Tableau1[[#This Row],[Rép d est :]])</f>
        <v/>
      </c>
      <c r="BF641" s="14" t="str">
        <f>IF(Tableau1[[#This Row],[Réponse d]]="","","{")</f>
        <v/>
      </c>
      <c r="BG641" s="14" t="str">
        <f>IF(Tableau1[[#This Row],[Réponse d]]="","",Tableau1[[#This Row],[Réponse d]])</f>
        <v/>
      </c>
      <c r="BH641" s="14" t="str">
        <f>IF(Tableau1[[#This Row],[Réponse d]]="","","}")</f>
        <v/>
      </c>
      <c r="BI641" s="14" t="str">
        <f>IF(Tableau1[[#This Row],[Réponse e]]="","","\")</f>
        <v/>
      </c>
      <c r="BJ641" s="14" t="str">
        <f>IF(Tableau1[[#This Row],[Réponse e]]="","",Tableau1[[#This Row],[Rép e est :]])</f>
        <v/>
      </c>
      <c r="BK641" s="14" t="str">
        <f>IF(Tableau1[[#This Row],[Réponse e]]="","","{")</f>
        <v/>
      </c>
      <c r="BL641" s="14" t="str">
        <f>IF(Tableau1[[#This Row],[Réponse e]]="","",Tableau1[[#This Row],[Réponse e]])</f>
        <v/>
      </c>
      <c r="BM641" s="14" t="str">
        <f>IF(Tableau1[[#This Row],[Réponse e]]="","","}")</f>
        <v/>
      </c>
      <c r="BN641" s="14" t="str">
        <f>IF(Tableau1[[#This Row],[Réponse f]]="","","\")</f>
        <v/>
      </c>
      <c r="BO641" s="14" t="str">
        <f>IF(Tableau1[[#This Row],[Réponse f]]="","",Tableau1[[#This Row],[Rép f est :]])</f>
        <v/>
      </c>
      <c r="BP641" s="14" t="str">
        <f>IF(Tableau1[[#This Row],[Réponse f]]="","","{")</f>
        <v/>
      </c>
      <c r="BQ641" s="14" t="str">
        <f>IF(Tableau1[[#This Row],[Réponse f]]="","",Tableau1[[#This Row],[Réponse f]])</f>
        <v/>
      </c>
      <c r="BR641" s="14" t="str">
        <f>IF(Tableau1[[#This Row],[Réponse f]]="","","}")</f>
        <v/>
      </c>
      <c r="BS641" s="14" t="s">
        <v>24</v>
      </c>
      <c r="BT641" s="14" t="str">
        <f t="shared" si="143"/>
        <v>question</v>
      </c>
      <c r="BU641" s="14" t="s">
        <v>26</v>
      </c>
      <c r="BV641" s="14" t="s">
        <v>14</v>
      </c>
      <c r="BX641" s="1" t="str">
        <f>IF(Tableau1[[#This Row],[Question]]="","",CONCATENATE(X641,Y641,Z641,AA641,AB641,AC641,AD641,AE641,AF641,AG641,AH641,AI641,AJ641,AK641,AL641,AM641,AN641,AO641,AP641,AQ641,AR641,AS641,AT641,AU641,AV641,AW641,AX641,AY641,AZ641,BA641,BB641,BC641,BD641,BE641,BF641,BG641,BH641,BI641,BJ641,BK641,BL641,BM641,BN641,BO641,BP641,BQ641,BR641,BS641,BT641,BU641,BV641))</f>
        <v/>
      </c>
    </row>
    <row r="642" spans="1:76">
      <c r="A642" s="24"/>
      <c r="B642" s="24"/>
      <c r="C642" s="25"/>
      <c r="D642" s="25"/>
      <c r="E642" s="24"/>
      <c r="F642" s="56"/>
      <c r="G642" s="56"/>
      <c r="H642" s="25"/>
      <c r="I642" s="25"/>
      <c r="J642" s="25"/>
      <c r="L642" s="25"/>
      <c r="M642" s="25"/>
      <c r="O642" s="4"/>
      <c r="P642" s="2"/>
      <c r="Q642" s="2"/>
      <c r="R642" s="2"/>
      <c r="S642" s="2"/>
      <c r="T642" s="2"/>
      <c r="U642" s="2"/>
      <c r="W642" s="12" t="str">
        <f>IF(Tableau1[[#This Row],[Question]]="","",IF(COUNTIF(Tableau1[[#This Row],[Réponse a]:[Rép f est :]],"bonne")&lt;1,"Attention pas assez de bonnes réponses",""))</f>
        <v/>
      </c>
      <c r="X642" s="14" t="s">
        <v>13</v>
      </c>
      <c r="Y642" s="14">
        <f t="shared" si="134"/>
        <v>0</v>
      </c>
      <c r="Z642" s="14" t="s">
        <v>25</v>
      </c>
      <c r="AA642" s="14" t="str">
        <f>IF(OR(COUNTIF(Tableau1[[#This Row],[Réponse a]:[Rép f est :]],"bonne")&gt;1,Tableau1[[#This Row],[Forcer question multiple]]&lt;&gt;""),"questionmult","question")</f>
        <v>question</v>
      </c>
      <c r="AB642" s="14" t="s">
        <v>21</v>
      </c>
      <c r="AC642" s="14" t="str">
        <f t="shared" si="135"/>
        <v/>
      </c>
      <c r="AD642" s="14">
        <f t="shared" ref="AD642:AD685" si="144">ROW(AD642)</f>
        <v>642</v>
      </c>
      <c r="AE642" s="14" t="s">
        <v>14</v>
      </c>
      <c r="AF642" s="14" t="str">
        <f t="shared" si="136"/>
        <v>\bareme{b=,m=}</v>
      </c>
      <c r="AG642" s="14" t="str">
        <f t="shared" si="137"/>
        <v/>
      </c>
      <c r="AH642" s="15" t="str">
        <f t="shared" si="138"/>
        <v/>
      </c>
      <c r="AI642" s="15" t="str">
        <f t="shared" si="139"/>
        <v/>
      </c>
      <c r="AJ642" s="15" t="str">
        <f t="shared" si="140"/>
        <v/>
      </c>
      <c r="AK642" s="15" t="str">
        <f t="shared" si="141"/>
        <v/>
      </c>
      <c r="AL642" s="15" t="str">
        <f t="shared" si="142"/>
        <v/>
      </c>
      <c r="AN642" s="14" t="s">
        <v>27</v>
      </c>
      <c r="AO642" s="14" t="s">
        <v>22</v>
      </c>
      <c r="AP642" s="14">
        <f>Tableau1[[#This Row],[Rép a est :]]</f>
        <v>0</v>
      </c>
      <c r="AQ642" s="14" t="s">
        <v>23</v>
      </c>
      <c r="AR642" s="14">
        <f>Tableau1[[#This Row],[Réponse a]]</f>
        <v>0</v>
      </c>
      <c r="AS642" s="14" t="s">
        <v>14</v>
      </c>
      <c r="AT642" s="14" t="s">
        <v>22</v>
      </c>
      <c r="AU642" s="14">
        <f>Tableau1[[#This Row],[Rép b est :]]</f>
        <v>0</v>
      </c>
      <c r="AV642" s="14" t="s">
        <v>23</v>
      </c>
      <c r="AW642" s="14">
        <f>Tableau1[[#This Row],[Réponse b]]</f>
        <v>0</v>
      </c>
      <c r="AX642" s="14" t="s">
        <v>14</v>
      </c>
      <c r="AY642" s="14" t="str">
        <f>IF(Tableau1[[#This Row],[Réponse c]]="","","\")</f>
        <v/>
      </c>
      <c r="AZ642" s="14" t="str">
        <f>IF(Tableau1[[#This Row],[Réponse c]]="","",Tableau1[[#This Row],[Rép c est :]])</f>
        <v/>
      </c>
      <c r="BA642" s="14" t="str">
        <f>IF(Tableau1[[#This Row],[Réponse c]]="","","{")</f>
        <v/>
      </c>
      <c r="BB642" s="14" t="str">
        <f>IF(Tableau1[[#This Row],[Réponse c]]="","",Tableau1[[#This Row],[Réponse c]])</f>
        <v/>
      </c>
      <c r="BC642" s="14" t="str">
        <f>IF(Tableau1[[#This Row],[Réponse c]]="","","}")</f>
        <v/>
      </c>
      <c r="BD642" s="14" t="str">
        <f>IF(Tableau1[[#This Row],[Réponse d]]="","","\")</f>
        <v/>
      </c>
      <c r="BE642" s="14" t="str">
        <f>IF(Tableau1[[#This Row],[Réponse d]]="","",Tableau1[[#This Row],[Rép d est :]])</f>
        <v/>
      </c>
      <c r="BF642" s="14" t="str">
        <f>IF(Tableau1[[#This Row],[Réponse d]]="","","{")</f>
        <v/>
      </c>
      <c r="BG642" s="14" t="str">
        <f>IF(Tableau1[[#This Row],[Réponse d]]="","",Tableau1[[#This Row],[Réponse d]])</f>
        <v/>
      </c>
      <c r="BH642" s="14" t="str">
        <f>IF(Tableau1[[#This Row],[Réponse d]]="","","}")</f>
        <v/>
      </c>
      <c r="BI642" s="14" t="str">
        <f>IF(Tableau1[[#This Row],[Réponse e]]="","","\")</f>
        <v/>
      </c>
      <c r="BJ642" s="14" t="str">
        <f>IF(Tableau1[[#This Row],[Réponse e]]="","",Tableau1[[#This Row],[Rép e est :]])</f>
        <v/>
      </c>
      <c r="BK642" s="14" t="str">
        <f>IF(Tableau1[[#This Row],[Réponse e]]="","","{")</f>
        <v/>
      </c>
      <c r="BL642" s="14" t="str">
        <f>IF(Tableau1[[#This Row],[Réponse e]]="","",Tableau1[[#This Row],[Réponse e]])</f>
        <v/>
      </c>
      <c r="BM642" s="14" t="str">
        <f>IF(Tableau1[[#This Row],[Réponse e]]="","","}")</f>
        <v/>
      </c>
      <c r="BN642" s="14" t="str">
        <f>IF(Tableau1[[#This Row],[Réponse f]]="","","\")</f>
        <v/>
      </c>
      <c r="BO642" s="14" t="str">
        <f>IF(Tableau1[[#This Row],[Réponse f]]="","",Tableau1[[#This Row],[Rép f est :]])</f>
        <v/>
      </c>
      <c r="BP642" s="14" t="str">
        <f>IF(Tableau1[[#This Row],[Réponse f]]="","","{")</f>
        <v/>
      </c>
      <c r="BQ642" s="14" t="str">
        <f>IF(Tableau1[[#This Row],[Réponse f]]="","",Tableau1[[#This Row],[Réponse f]])</f>
        <v/>
      </c>
      <c r="BR642" s="14" t="str">
        <f>IF(Tableau1[[#This Row],[Réponse f]]="","","}")</f>
        <v/>
      </c>
      <c r="BS642" s="14" t="s">
        <v>24</v>
      </c>
      <c r="BT642" s="14" t="str">
        <f t="shared" si="143"/>
        <v>question</v>
      </c>
      <c r="BU642" s="14" t="s">
        <v>26</v>
      </c>
      <c r="BV642" s="14" t="s">
        <v>14</v>
      </c>
      <c r="BX642" s="1" t="str">
        <f>IF(Tableau1[[#This Row],[Question]]="","",CONCATENATE(X642,Y642,Z642,AA642,AB642,AC642,AD642,AE642,AF642,AG642,AH642,AI642,AJ642,AK642,AL642,AM642,AN642,AO642,AP642,AQ642,AR642,AS642,AT642,AU642,AV642,AW642,AX642,AY642,AZ642,BA642,BB642,BC642,BD642,BE642,BF642,BG642,BH642,BI642,BJ642,BK642,BL642,BM642,BN642,BO642,BP642,BQ642,BR642,BS642,BT642,BU642,BV642))</f>
        <v/>
      </c>
    </row>
    <row r="643" spans="1:76">
      <c r="A643" s="24"/>
      <c r="B643" s="24"/>
      <c r="C643" s="25"/>
      <c r="D643" s="25"/>
      <c r="E643" s="24"/>
      <c r="F643" s="56"/>
      <c r="G643" s="56"/>
      <c r="H643" s="25"/>
      <c r="I643" s="25"/>
      <c r="J643" s="25"/>
      <c r="L643" s="25"/>
      <c r="M643" s="25"/>
      <c r="O643" s="4"/>
      <c r="P643" s="2"/>
      <c r="Q643" s="2"/>
      <c r="R643" s="2"/>
      <c r="S643" s="2"/>
      <c r="T643" s="2"/>
      <c r="U643" s="2"/>
      <c r="W643" s="12" t="str">
        <f>IF(Tableau1[[#This Row],[Question]]="","",IF(COUNTIF(Tableau1[[#This Row],[Réponse a]:[Rép f est :]],"bonne")&lt;1,"Attention pas assez de bonnes réponses",""))</f>
        <v/>
      </c>
      <c r="X643" s="14" t="s">
        <v>13</v>
      </c>
      <c r="Y643" s="14">
        <f t="shared" si="134"/>
        <v>0</v>
      </c>
      <c r="Z643" s="14" t="s">
        <v>25</v>
      </c>
      <c r="AA643" s="14" t="str">
        <f>IF(OR(COUNTIF(Tableau1[[#This Row],[Réponse a]:[Rép f est :]],"bonne")&gt;1,Tableau1[[#This Row],[Forcer question multiple]]&lt;&gt;""),"questionmult","question")</f>
        <v>question</v>
      </c>
      <c r="AB643" s="14" t="s">
        <v>21</v>
      </c>
      <c r="AC643" s="14" t="str">
        <f t="shared" si="135"/>
        <v/>
      </c>
      <c r="AD643" s="14">
        <f t="shared" si="144"/>
        <v>643</v>
      </c>
      <c r="AE643" s="14" t="s">
        <v>14</v>
      </c>
      <c r="AF643" s="14" t="str">
        <f t="shared" si="136"/>
        <v>\bareme{b=,m=}</v>
      </c>
      <c r="AG643" s="14" t="str">
        <f t="shared" si="137"/>
        <v/>
      </c>
      <c r="AH643" s="15" t="str">
        <f t="shared" si="138"/>
        <v/>
      </c>
      <c r="AI643" s="15" t="str">
        <f t="shared" si="139"/>
        <v/>
      </c>
      <c r="AJ643" s="15" t="str">
        <f t="shared" si="140"/>
        <v/>
      </c>
      <c r="AK643" s="15" t="str">
        <f t="shared" si="141"/>
        <v/>
      </c>
      <c r="AL643" s="15" t="str">
        <f t="shared" si="142"/>
        <v/>
      </c>
      <c r="AN643" s="14" t="s">
        <v>27</v>
      </c>
      <c r="AO643" s="14" t="s">
        <v>22</v>
      </c>
      <c r="AP643" s="14">
        <f>Tableau1[[#This Row],[Rép a est :]]</f>
        <v>0</v>
      </c>
      <c r="AQ643" s="14" t="s">
        <v>23</v>
      </c>
      <c r="AR643" s="14">
        <f>Tableau1[[#This Row],[Réponse a]]</f>
        <v>0</v>
      </c>
      <c r="AS643" s="14" t="s">
        <v>14</v>
      </c>
      <c r="AT643" s="14" t="s">
        <v>22</v>
      </c>
      <c r="AU643" s="14">
        <f>Tableau1[[#This Row],[Rép b est :]]</f>
        <v>0</v>
      </c>
      <c r="AV643" s="14" t="s">
        <v>23</v>
      </c>
      <c r="AW643" s="14">
        <f>Tableau1[[#This Row],[Réponse b]]</f>
        <v>0</v>
      </c>
      <c r="AX643" s="14" t="s">
        <v>14</v>
      </c>
      <c r="AY643" s="14" t="str">
        <f>IF(Tableau1[[#This Row],[Réponse c]]="","","\")</f>
        <v/>
      </c>
      <c r="AZ643" s="14" t="str">
        <f>IF(Tableau1[[#This Row],[Réponse c]]="","",Tableau1[[#This Row],[Rép c est :]])</f>
        <v/>
      </c>
      <c r="BA643" s="14" t="str">
        <f>IF(Tableau1[[#This Row],[Réponse c]]="","","{")</f>
        <v/>
      </c>
      <c r="BB643" s="14" t="str">
        <f>IF(Tableau1[[#This Row],[Réponse c]]="","",Tableau1[[#This Row],[Réponse c]])</f>
        <v/>
      </c>
      <c r="BC643" s="14" t="str">
        <f>IF(Tableau1[[#This Row],[Réponse c]]="","","}")</f>
        <v/>
      </c>
      <c r="BD643" s="14" t="str">
        <f>IF(Tableau1[[#This Row],[Réponse d]]="","","\")</f>
        <v/>
      </c>
      <c r="BE643" s="14" t="str">
        <f>IF(Tableau1[[#This Row],[Réponse d]]="","",Tableau1[[#This Row],[Rép d est :]])</f>
        <v/>
      </c>
      <c r="BF643" s="14" t="str">
        <f>IF(Tableau1[[#This Row],[Réponse d]]="","","{")</f>
        <v/>
      </c>
      <c r="BG643" s="14" t="str">
        <f>IF(Tableau1[[#This Row],[Réponse d]]="","",Tableau1[[#This Row],[Réponse d]])</f>
        <v/>
      </c>
      <c r="BH643" s="14" t="str">
        <f>IF(Tableau1[[#This Row],[Réponse d]]="","","}")</f>
        <v/>
      </c>
      <c r="BI643" s="14" t="str">
        <f>IF(Tableau1[[#This Row],[Réponse e]]="","","\")</f>
        <v/>
      </c>
      <c r="BJ643" s="14" t="str">
        <f>IF(Tableau1[[#This Row],[Réponse e]]="","",Tableau1[[#This Row],[Rép e est :]])</f>
        <v/>
      </c>
      <c r="BK643" s="14" t="str">
        <f>IF(Tableau1[[#This Row],[Réponse e]]="","","{")</f>
        <v/>
      </c>
      <c r="BL643" s="14" t="str">
        <f>IF(Tableau1[[#This Row],[Réponse e]]="","",Tableau1[[#This Row],[Réponse e]])</f>
        <v/>
      </c>
      <c r="BM643" s="14" t="str">
        <f>IF(Tableau1[[#This Row],[Réponse e]]="","","}")</f>
        <v/>
      </c>
      <c r="BN643" s="14" t="str">
        <f>IF(Tableau1[[#This Row],[Réponse f]]="","","\")</f>
        <v/>
      </c>
      <c r="BO643" s="14" t="str">
        <f>IF(Tableau1[[#This Row],[Réponse f]]="","",Tableau1[[#This Row],[Rép f est :]])</f>
        <v/>
      </c>
      <c r="BP643" s="14" t="str">
        <f>IF(Tableau1[[#This Row],[Réponse f]]="","","{")</f>
        <v/>
      </c>
      <c r="BQ643" s="14" t="str">
        <f>IF(Tableau1[[#This Row],[Réponse f]]="","",Tableau1[[#This Row],[Réponse f]])</f>
        <v/>
      </c>
      <c r="BR643" s="14" t="str">
        <f>IF(Tableau1[[#This Row],[Réponse f]]="","","}")</f>
        <v/>
      </c>
      <c r="BS643" s="14" t="s">
        <v>24</v>
      </c>
      <c r="BT643" s="14" t="str">
        <f t="shared" si="143"/>
        <v>question</v>
      </c>
      <c r="BU643" s="14" t="s">
        <v>26</v>
      </c>
      <c r="BV643" s="14" t="s">
        <v>14</v>
      </c>
      <c r="BX643" s="1" t="str">
        <f>IF(Tableau1[[#This Row],[Question]]="","",CONCATENATE(X643,Y643,Z643,AA643,AB643,AC643,AD643,AE643,AF643,AG643,AH643,AI643,AJ643,AK643,AL643,AM643,AN643,AO643,AP643,AQ643,AR643,AS643,AT643,AU643,AV643,AW643,AX643,AY643,AZ643,BA643,BB643,BC643,BD643,BE643,BF643,BG643,BH643,BI643,BJ643,BK643,BL643,BM643,BN643,BO643,BP643,BQ643,BR643,BS643,BT643,BU643,BV643))</f>
        <v/>
      </c>
    </row>
    <row r="644" spans="1:76">
      <c r="A644" s="24"/>
      <c r="B644" s="24"/>
      <c r="C644" s="25"/>
      <c r="D644" s="25"/>
      <c r="E644" s="24"/>
      <c r="F644" s="56"/>
      <c r="G644" s="56"/>
      <c r="H644" s="25"/>
      <c r="I644" s="25"/>
      <c r="J644" s="25"/>
      <c r="L644" s="25"/>
      <c r="M644" s="25"/>
      <c r="O644" s="4"/>
      <c r="P644" s="2"/>
      <c r="Q644" s="2"/>
      <c r="R644" s="2"/>
      <c r="S644" s="2"/>
      <c r="T644" s="2"/>
      <c r="U644" s="2"/>
      <c r="W644" s="12" t="str">
        <f>IF(Tableau1[[#This Row],[Question]]="","",IF(COUNTIF(Tableau1[[#This Row],[Réponse a]:[Rép f est :]],"bonne")&lt;1,"Attention pas assez de bonnes réponses",""))</f>
        <v/>
      </c>
      <c r="X644" s="14" t="s">
        <v>13</v>
      </c>
      <c r="Y644" s="14">
        <f t="shared" si="134"/>
        <v>0</v>
      </c>
      <c r="Z644" s="14" t="s">
        <v>25</v>
      </c>
      <c r="AA644" s="14" t="str">
        <f>IF(OR(COUNTIF(Tableau1[[#This Row],[Réponse a]:[Rép f est :]],"bonne")&gt;1,Tableau1[[#This Row],[Forcer question multiple]]&lt;&gt;""),"questionmult","question")</f>
        <v>question</v>
      </c>
      <c r="AB644" s="14" t="s">
        <v>21</v>
      </c>
      <c r="AC644" s="14" t="str">
        <f t="shared" si="135"/>
        <v/>
      </c>
      <c r="AD644" s="14">
        <f t="shared" si="144"/>
        <v>644</v>
      </c>
      <c r="AE644" s="14" t="s">
        <v>14</v>
      </c>
      <c r="AF644" s="14" t="str">
        <f t="shared" si="136"/>
        <v>\bareme{b=,m=}</v>
      </c>
      <c r="AG644" s="14" t="str">
        <f t="shared" si="137"/>
        <v/>
      </c>
      <c r="AH644" s="15" t="str">
        <f t="shared" si="138"/>
        <v/>
      </c>
      <c r="AI644" s="15" t="str">
        <f t="shared" si="139"/>
        <v/>
      </c>
      <c r="AJ644" s="15" t="str">
        <f t="shared" si="140"/>
        <v/>
      </c>
      <c r="AK644" s="15" t="str">
        <f t="shared" si="141"/>
        <v/>
      </c>
      <c r="AL644" s="15" t="str">
        <f t="shared" si="142"/>
        <v/>
      </c>
      <c r="AN644" s="14" t="s">
        <v>27</v>
      </c>
      <c r="AO644" s="14" t="s">
        <v>22</v>
      </c>
      <c r="AP644" s="14">
        <f>Tableau1[[#This Row],[Rép a est :]]</f>
        <v>0</v>
      </c>
      <c r="AQ644" s="14" t="s">
        <v>23</v>
      </c>
      <c r="AR644" s="14">
        <f>Tableau1[[#This Row],[Réponse a]]</f>
        <v>0</v>
      </c>
      <c r="AS644" s="14" t="s">
        <v>14</v>
      </c>
      <c r="AT644" s="14" t="s">
        <v>22</v>
      </c>
      <c r="AU644" s="14">
        <f>Tableau1[[#This Row],[Rép b est :]]</f>
        <v>0</v>
      </c>
      <c r="AV644" s="14" t="s">
        <v>23</v>
      </c>
      <c r="AW644" s="14">
        <f>Tableau1[[#This Row],[Réponse b]]</f>
        <v>0</v>
      </c>
      <c r="AX644" s="14" t="s">
        <v>14</v>
      </c>
      <c r="AY644" s="14" t="str">
        <f>IF(Tableau1[[#This Row],[Réponse c]]="","","\")</f>
        <v/>
      </c>
      <c r="AZ644" s="14" t="str">
        <f>IF(Tableau1[[#This Row],[Réponse c]]="","",Tableau1[[#This Row],[Rép c est :]])</f>
        <v/>
      </c>
      <c r="BA644" s="14" t="str">
        <f>IF(Tableau1[[#This Row],[Réponse c]]="","","{")</f>
        <v/>
      </c>
      <c r="BB644" s="14" t="str">
        <f>IF(Tableau1[[#This Row],[Réponse c]]="","",Tableau1[[#This Row],[Réponse c]])</f>
        <v/>
      </c>
      <c r="BC644" s="14" t="str">
        <f>IF(Tableau1[[#This Row],[Réponse c]]="","","}")</f>
        <v/>
      </c>
      <c r="BD644" s="14" t="str">
        <f>IF(Tableau1[[#This Row],[Réponse d]]="","","\")</f>
        <v/>
      </c>
      <c r="BE644" s="14" t="str">
        <f>IF(Tableau1[[#This Row],[Réponse d]]="","",Tableau1[[#This Row],[Rép d est :]])</f>
        <v/>
      </c>
      <c r="BF644" s="14" t="str">
        <f>IF(Tableau1[[#This Row],[Réponse d]]="","","{")</f>
        <v/>
      </c>
      <c r="BG644" s="14" t="str">
        <f>IF(Tableau1[[#This Row],[Réponse d]]="","",Tableau1[[#This Row],[Réponse d]])</f>
        <v/>
      </c>
      <c r="BH644" s="14" t="str">
        <f>IF(Tableau1[[#This Row],[Réponse d]]="","","}")</f>
        <v/>
      </c>
      <c r="BI644" s="14" t="str">
        <f>IF(Tableau1[[#This Row],[Réponse e]]="","","\")</f>
        <v/>
      </c>
      <c r="BJ644" s="14" t="str">
        <f>IF(Tableau1[[#This Row],[Réponse e]]="","",Tableau1[[#This Row],[Rép e est :]])</f>
        <v/>
      </c>
      <c r="BK644" s="14" t="str">
        <f>IF(Tableau1[[#This Row],[Réponse e]]="","","{")</f>
        <v/>
      </c>
      <c r="BL644" s="14" t="str">
        <f>IF(Tableau1[[#This Row],[Réponse e]]="","",Tableau1[[#This Row],[Réponse e]])</f>
        <v/>
      </c>
      <c r="BM644" s="14" t="str">
        <f>IF(Tableau1[[#This Row],[Réponse e]]="","","}")</f>
        <v/>
      </c>
      <c r="BN644" s="14" t="str">
        <f>IF(Tableau1[[#This Row],[Réponse f]]="","","\")</f>
        <v/>
      </c>
      <c r="BO644" s="14" t="str">
        <f>IF(Tableau1[[#This Row],[Réponse f]]="","",Tableau1[[#This Row],[Rép f est :]])</f>
        <v/>
      </c>
      <c r="BP644" s="14" t="str">
        <f>IF(Tableau1[[#This Row],[Réponse f]]="","","{")</f>
        <v/>
      </c>
      <c r="BQ644" s="14" t="str">
        <f>IF(Tableau1[[#This Row],[Réponse f]]="","",Tableau1[[#This Row],[Réponse f]])</f>
        <v/>
      </c>
      <c r="BR644" s="14" t="str">
        <f>IF(Tableau1[[#This Row],[Réponse f]]="","","}")</f>
        <v/>
      </c>
      <c r="BS644" s="14" t="s">
        <v>24</v>
      </c>
      <c r="BT644" s="14" t="str">
        <f t="shared" si="143"/>
        <v>question</v>
      </c>
      <c r="BU644" s="14" t="s">
        <v>26</v>
      </c>
      <c r="BV644" s="14" t="s">
        <v>14</v>
      </c>
      <c r="BX644" s="1" t="str">
        <f>IF(Tableau1[[#This Row],[Question]]="","",CONCATENATE(X644,Y644,Z644,AA644,AB644,AC644,AD644,AE644,AF644,AG644,AH644,AI644,AJ644,AK644,AL644,AM644,AN644,AO644,AP644,AQ644,AR644,AS644,AT644,AU644,AV644,AW644,AX644,AY644,AZ644,BA644,BB644,BC644,BD644,BE644,BF644,BG644,BH644,BI644,BJ644,BK644,BL644,BM644,BN644,BO644,BP644,BQ644,BR644,BS644,BT644,BU644,BV644))</f>
        <v/>
      </c>
    </row>
    <row r="645" spans="1:76">
      <c r="A645" s="24"/>
      <c r="B645" s="24"/>
      <c r="C645" s="25"/>
      <c r="D645" s="25"/>
      <c r="E645" s="24"/>
      <c r="F645" s="56"/>
      <c r="G645" s="56"/>
      <c r="H645" s="25"/>
      <c r="I645" s="25"/>
      <c r="J645" s="25"/>
      <c r="L645" s="25"/>
      <c r="M645" s="25"/>
      <c r="O645" s="4"/>
      <c r="P645" s="2"/>
      <c r="Q645" s="2"/>
      <c r="R645" s="2"/>
      <c r="S645" s="2"/>
      <c r="T645" s="2"/>
      <c r="U645" s="2"/>
      <c r="W645" s="12" t="str">
        <f>IF(Tableau1[[#This Row],[Question]]="","",IF(COUNTIF(Tableau1[[#This Row],[Réponse a]:[Rép f est :]],"bonne")&lt;1,"Attention pas assez de bonnes réponses",""))</f>
        <v/>
      </c>
      <c r="X645" s="14" t="s">
        <v>13</v>
      </c>
      <c r="Y645" s="14">
        <f t="shared" si="134"/>
        <v>0</v>
      </c>
      <c r="Z645" s="14" t="s">
        <v>25</v>
      </c>
      <c r="AA645" s="14" t="str">
        <f>IF(OR(COUNTIF(Tableau1[[#This Row],[Réponse a]:[Rép f est :]],"bonne")&gt;1,Tableau1[[#This Row],[Forcer question multiple]]&lt;&gt;""),"questionmult","question")</f>
        <v>question</v>
      </c>
      <c r="AB645" s="14" t="s">
        <v>21</v>
      </c>
      <c r="AC645" s="14" t="str">
        <f t="shared" si="135"/>
        <v/>
      </c>
      <c r="AD645" s="14">
        <f t="shared" si="144"/>
        <v>645</v>
      </c>
      <c r="AE645" s="14" t="s">
        <v>14</v>
      </c>
      <c r="AF645" s="14" t="str">
        <f t="shared" si="136"/>
        <v>\bareme{b=,m=}</v>
      </c>
      <c r="AG645" s="14" t="str">
        <f t="shared" si="137"/>
        <v/>
      </c>
      <c r="AH645" s="15" t="str">
        <f t="shared" si="138"/>
        <v/>
      </c>
      <c r="AI645" s="15" t="str">
        <f t="shared" si="139"/>
        <v/>
      </c>
      <c r="AJ645" s="15" t="str">
        <f t="shared" si="140"/>
        <v/>
      </c>
      <c r="AK645" s="15" t="str">
        <f t="shared" si="141"/>
        <v/>
      </c>
      <c r="AL645" s="15" t="str">
        <f t="shared" si="142"/>
        <v/>
      </c>
      <c r="AN645" s="14" t="s">
        <v>27</v>
      </c>
      <c r="AO645" s="14" t="s">
        <v>22</v>
      </c>
      <c r="AP645" s="14">
        <f>Tableau1[[#This Row],[Rép a est :]]</f>
        <v>0</v>
      </c>
      <c r="AQ645" s="14" t="s">
        <v>23</v>
      </c>
      <c r="AR645" s="14">
        <f>Tableau1[[#This Row],[Réponse a]]</f>
        <v>0</v>
      </c>
      <c r="AS645" s="14" t="s">
        <v>14</v>
      </c>
      <c r="AT645" s="14" t="s">
        <v>22</v>
      </c>
      <c r="AU645" s="14">
        <f>Tableau1[[#This Row],[Rép b est :]]</f>
        <v>0</v>
      </c>
      <c r="AV645" s="14" t="s">
        <v>23</v>
      </c>
      <c r="AW645" s="14">
        <f>Tableau1[[#This Row],[Réponse b]]</f>
        <v>0</v>
      </c>
      <c r="AX645" s="14" t="s">
        <v>14</v>
      </c>
      <c r="AY645" s="14" t="str">
        <f>IF(Tableau1[[#This Row],[Réponse c]]="","","\")</f>
        <v/>
      </c>
      <c r="AZ645" s="14" t="str">
        <f>IF(Tableau1[[#This Row],[Réponse c]]="","",Tableau1[[#This Row],[Rép c est :]])</f>
        <v/>
      </c>
      <c r="BA645" s="14" t="str">
        <f>IF(Tableau1[[#This Row],[Réponse c]]="","","{")</f>
        <v/>
      </c>
      <c r="BB645" s="14" t="str">
        <f>IF(Tableau1[[#This Row],[Réponse c]]="","",Tableau1[[#This Row],[Réponse c]])</f>
        <v/>
      </c>
      <c r="BC645" s="14" t="str">
        <f>IF(Tableau1[[#This Row],[Réponse c]]="","","}")</f>
        <v/>
      </c>
      <c r="BD645" s="14" t="str">
        <f>IF(Tableau1[[#This Row],[Réponse d]]="","","\")</f>
        <v/>
      </c>
      <c r="BE645" s="14" t="str">
        <f>IF(Tableau1[[#This Row],[Réponse d]]="","",Tableau1[[#This Row],[Rép d est :]])</f>
        <v/>
      </c>
      <c r="BF645" s="14" t="str">
        <f>IF(Tableau1[[#This Row],[Réponse d]]="","","{")</f>
        <v/>
      </c>
      <c r="BG645" s="14" t="str">
        <f>IF(Tableau1[[#This Row],[Réponse d]]="","",Tableau1[[#This Row],[Réponse d]])</f>
        <v/>
      </c>
      <c r="BH645" s="14" t="str">
        <f>IF(Tableau1[[#This Row],[Réponse d]]="","","}")</f>
        <v/>
      </c>
      <c r="BI645" s="14" t="str">
        <f>IF(Tableau1[[#This Row],[Réponse e]]="","","\")</f>
        <v/>
      </c>
      <c r="BJ645" s="14" t="str">
        <f>IF(Tableau1[[#This Row],[Réponse e]]="","",Tableau1[[#This Row],[Rép e est :]])</f>
        <v/>
      </c>
      <c r="BK645" s="14" t="str">
        <f>IF(Tableau1[[#This Row],[Réponse e]]="","","{")</f>
        <v/>
      </c>
      <c r="BL645" s="14" t="str">
        <f>IF(Tableau1[[#This Row],[Réponse e]]="","",Tableau1[[#This Row],[Réponse e]])</f>
        <v/>
      </c>
      <c r="BM645" s="14" t="str">
        <f>IF(Tableau1[[#This Row],[Réponse e]]="","","}")</f>
        <v/>
      </c>
      <c r="BN645" s="14" t="str">
        <f>IF(Tableau1[[#This Row],[Réponse f]]="","","\")</f>
        <v/>
      </c>
      <c r="BO645" s="14" t="str">
        <f>IF(Tableau1[[#This Row],[Réponse f]]="","",Tableau1[[#This Row],[Rép f est :]])</f>
        <v/>
      </c>
      <c r="BP645" s="14" t="str">
        <f>IF(Tableau1[[#This Row],[Réponse f]]="","","{")</f>
        <v/>
      </c>
      <c r="BQ645" s="14" t="str">
        <f>IF(Tableau1[[#This Row],[Réponse f]]="","",Tableau1[[#This Row],[Réponse f]])</f>
        <v/>
      </c>
      <c r="BR645" s="14" t="str">
        <f>IF(Tableau1[[#This Row],[Réponse f]]="","","}")</f>
        <v/>
      </c>
      <c r="BS645" s="14" t="s">
        <v>24</v>
      </c>
      <c r="BT645" s="14" t="str">
        <f t="shared" si="143"/>
        <v>question</v>
      </c>
      <c r="BU645" s="14" t="s">
        <v>26</v>
      </c>
      <c r="BV645" s="14" t="s">
        <v>14</v>
      </c>
      <c r="BX645" s="1" t="str">
        <f>IF(Tableau1[[#This Row],[Question]]="","",CONCATENATE(X645,Y645,Z645,AA645,AB645,AC645,AD645,AE645,AF645,AG645,AH645,AI645,AJ645,AK645,AL645,AM645,AN645,AO645,AP645,AQ645,AR645,AS645,AT645,AU645,AV645,AW645,AX645,AY645,AZ645,BA645,BB645,BC645,BD645,BE645,BF645,BG645,BH645,BI645,BJ645,BK645,BL645,BM645,BN645,BO645,BP645,BQ645,BR645,BS645,BT645,BU645,BV645))</f>
        <v/>
      </c>
    </row>
    <row r="646" spans="1:76">
      <c r="A646" s="24"/>
      <c r="B646" s="24"/>
      <c r="C646" s="25"/>
      <c r="D646" s="25"/>
      <c r="E646" s="24"/>
      <c r="F646" s="56"/>
      <c r="G646" s="56"/>
      <c r="H646" s="25"/>
      <c r="I646" s="25"/>
      <c r="J646" s="25"/>
      <c r="K646" s="25"/>
      <c r="L646" s="25"/>
      <c r="O646" s="4"/>
      <c r="P646" s="2"/>
      <c r="Q646" s="2"/>
      <c r="R646" s="2"/>
      <c r="S646" s="2"/>
      <c r="T646" s="2"/>
      <c r="U646" s="2"/>
      <c r="W646" s="12" t="str">
        <f>IF(Tableau1[[#This Row],[Question]]="","",IF(COUNTIF(Tableau1[[#This Row],[Réponse a]:[Rép f est :]],"bonne")&lt;1,"Attention pas assez de bonnes réponses",""))</f>
        <v/>
      </c>
      <c r="X646" s="14" t="s">
        <v>13</v>
      </c>
      <c r="Y646" s="14">
        <f t="shared" si="134"/>
        <v>0</v>
      </c>
      <c r="Z646" s="14" t="s">
        <v>25</v>
      </c>
      <c r="AA646" s="14" t="str">
        <f>IF(OR(COUNTIF(Tableau1[[#This Row],[Réponse a]:[Rép f est :]],"bonne")&gt;1,Tableau1[[#This Row],[Forcer question multiple]]&lt;&gt;""),"questionmult","question")</f>
        <v>question</v>
      </c>
      <c r="AB646" s="14" t="s">
        <v>21</v>
      </c>
      <c r="AC646" s="14" t="str">
        <f t="shared" si="135"/>
        <v/>
      </c>
      <c r="AD646" s="14">
        <f t="shared" si="144"/>
        <v>646</v>
      </c>
      <c r="AE646" s="14" t="s">
        <v>14</v>
      </c>
      <c r="AF646" s="14" t="str">
        <f t="shared" si="136"/>
        <v>\bareme{b=,m=}</v>
      </c>
      <c r="AG646" s="14" t="str">
        <f t="shared" si="137"/>
        <v/>
      </c>
      <c r="AH646" s="15" t="str">
        <f t="shared" si="138"/>
        <v/>
      </c>
      <c r="AI646" s="15" t="str">
        <f t="shared" si="139"/>
        <v/>
      </c>
      <c r="AJ646" s="15" t="str">
        <f t="shared" si="140"/>
        <v/>
      </c>
      <c r="AK646" s="15" t="str">
        <f t="shared" si="141"/>
        <v/>
      </c>
      <c r="AL646" s="15" t="str">
        <f t="shared" si="142"/>
        <v/>
      </c>
      <c r="AN646" s="14" t="s">
        <v>27</v>
      </c>
      <c r="AO646" s="14" t="s">
        <v>22</v>
      </c>
      <c r="AP646" s="14">
        <f>Tableau1[[#This Row],[Rép a est :]]</f>
        <v>0</v>
      </c>
      <c r="AQ646" s="14" t="s">
        <v>23</v>
      </c>
      <c r="AR646" s="14">
        <f>Tableau1[[#This Row],[Réponse a]]</f>
        <v>0</v>
      </c>
      <c r="AS646" s="14" t="s">
        <v>14</v>
      </c>
      <c r="AT646" s="14" t="s">
        <v>22</v>
      </c>
      <c r="AU646" s="14">
        <f>Tableau1[[#This Row],[Rép b est :]]</f>
        <v>0</v>
      </c>
      <c r="AV646" s="14" t="s">
        <v>23</v>
      </c>
      <c r="AW646" s="14">
        <f>Tableau1[[#This Row],[Réponse b]]</f>
        <v>0</v>
      </c>
      <c r="AX646" s="14" t="s">
        <v>14</v>
      </c>
      <c r="AY646" s="14" t="str">
        <f>IF(Tableau1[[#This Row],[Réponse c]]="","","\")</f>
        <v/>
      </c>
      <c r="AZ646" s="14" t="str">
        <f>IF(Tableau1[[#This Row],[Réponse c]]="","",Tableau1[[#This Row],[Rép c est :]])</f>
        <v/>
      </c>
      <c r="BA646" s="14" t="str">
        <f>IF(Tableau1[[#This Row],[Réponse c]]="","","{")</f>
        <v/>
      </c>
      <c r="BB646" s="14" t="str">
        <f>IF(Tableau1[[#This Row],[Réponse c]]="","",Tableau1[[#This Row],[Réponse c]])</f>
        <v/>
      </c>
      <c r="BC646" s="14" t="str">
        <f>IF(Tableau1[[#This Row],[Réponse c]]="","","}")</f>
        <v/>
      </c>
      <c r="BD646" s="14" t="str">
        <f>IF(Tableau1[[#This Row],[Réponse d]]="","","\")</f>
        <v/>
      </c>
      <c r="BE646" s="14" t="str">
        <f>IF(Tableau1[[#This Row],[Réponse d]]="","",Tableau1[[#This Row],[Rép d est :]])</f>
        <v/>
      </c>
      <c r="BF646" s="14" t="str">
        <f>IF(Tableau1[[#This Row],[Réponse d]]="","","{")</f>
        <v/>
      </c>
      <c r="BG646" s="14" t="str">
        <f>IF(Tableau1[[#This Row],[Réponse d]]="","",Tableau1[[#This Row],[Réponse d]])</f>
        <v/>
      </c>
      <c r="BH646" s="14" t="str">
        <f>IF(Tableau1[[#This Row],[Réponse d]]="","","}")</f>
        <v/>
      </c>
      <c r="BI646" s="14" t="str">
        <f>IF(Tableau1[[#This Row],[Réponse e]]="","","\")</f>
        <v/>
      </c>
      <c r="BJ646" s="14" t="str">
        <f>IF(Tableau1[[#This Row],[Réponse e]]="","",Tableau1[[#This Row],[Rép e est :]])</f>
        <v/>
      </c>
      <c r="BK646" s="14" t="str">
        <f>IF(Tableau1[[#This Row],[Réponse e]]="","","{")</f>
        <v/>
      </c>
      <c r="BL646" s="14" t="str">
        <f>IF(Tableau1[[#This Row],[Réponse e]]="","",Tableau1[[#This Row],[Réponse e]])</f>
        <v/>
      </c>
      <c r="BM646" s="14" t="str">
        <f>IF(Tableau1[[#This Row],[Réponse e]]="","","}")</f>
        <v/>
      </c>
      <c r="BN646" s="14" t="str">
        <f>IF(Tableau1[[#This Row],[Réponse f]]="","","\")</f>
        <v/>
      </c>
      <c r="BO646" s="14" t="str">
        <f>IF(Tableau1[[#This Row],[Réponse f]]="","",Tableau1[[#This Row],[Rép f est :]])</f>
        <v/>
      </c>
      <c r="BP646" s="14" t="str">
        <f>IF(Tableau1[[#This Row],[Réponse f]]="","","{")</f>
        <v/>
      </c>
      <c r="BQ646" s="14" t="str">
        <f>IF(Tableau1[[#This Row],[Réponse f]]="","",Tableau1[[#This Row],[Réponse f]])</f>
        <v/>
      </c>
      <c r="BR646" s="14" t="str">
        <f>IF(Tableau1[[#This Row],[Réponse f]]="","","}")</f>
        <v/>
      </c>
      <c r="BS646" s="14" t="s">
        <v>24</v>
      </c>
      <c r="BT646" s="14" t="str">
        <f t="shared" si="143"/>
        <v>question</v>
      </c>
      <c r="BU646" s="14" t="s">
        <v>26</v>
      </c>
      <c r="BV646" s="14" t="s">
        <v>14</v>
      </c>
      <c r="BX646" s="1" t="str">
        <f>IF(Tableau1[[#This Row],[Question]]="","",CONCATENATE(X646,Y646,Z646,AA646,AB646,AC646,AD646,AE646,AF646,AG646,AH646,AI646,AJ646,AK646,AL646,AM646,AN646,AO646,AP646,AQ646,AR646,AS646,AT646,AU646,AV646,AW646,AX646,AY646,AZ646,BA646,BB646,BC646,BD646,BE646,BF646,BG646,BH646,BI646,BJ646,BK646,BL646,BM646,BN646,BO646,BP646,BQ646,BR646,BS646,BT646,BU646,BV646))</f>
        <v/>
      </c>
    </row>
    <row r="647" spans="1:76">
      <c r="A647" s="24"/>
      <c r="B647" s="24"/>
      <c r="C647" s="25"/>
      <c r="D647" s="25"/>
      <c r="E647" s="24"/>
      <c r="F647" s="56"/>
      <c r="G647" s="56"/>
      <c r="H647" s="25"/>
      <c r="I647" s="25"/>
      <c r="J647" s="25"/>
      <c r="K647" s="25"/>
      <c r="L647" s="25"/>
      <c r="O647" s="4"/>
      <c r="P647" s="2"/>
      <c r="Q647" s="2"/>
      <c r="R647" s="2"/>
      <c r="S647" s="2"/>
      <c r="T647" s="2"/>
      <c r="U647" s="2"/>
      <c r="W647" s="12" t="str">
        <f>IF(Tableau1[[#This Row],[Question]]="","",IF(COUNTIF(Tableau1[[#This Row],[Réponse a]:[Rép f est :]],"bonne")&lt;1,"Attention pas assez de bonnes réponses",""))</f>
        <v/>
      </c>
      <c r="X647" s="14" t="s">
        <v>13</v>
      </c>
      <c r="Y647" s="14">
        <f t="shared" si="134"/>
        <v>0</v>
      </c>
      <c r="Z647" s="14" t="s">
        <v>25</v>
      </c>
      <c r="AA647" s="14" t="str">
        <f>IF(OR(COUNTIF(Tableau1[[#This Row],[Réponse a]:[Rép f est :]],"bonne")&gt;1,Tableau1[[#This Row],[Forcer question multiple]]&lt;&gt;""),"questionmult","question")</f>
        <v>question</v>
      </c>
      <c r="AB647" s="14" t="s">
        <v>21</v>
      </c>
      <c r="AC647" s="14" t="str">
        <f t="shared" si="135"/>
        <v/>
      </c>
      <c r="AD647" s="14">
        <f t="shared" si="144"/>
        <v>647</v>
      </c>
      <c r="AE647" s="14" t="s">
        <v>14</v>
      </c>
      <c r="AF647" s="14" t="str">
        <f t="shared" si="136"/>
        <v>\bareme{b=,m=}</v>
      </c>
      <c r="AG647" s="14" t="str">
        <f t="shared" si="137"/>
        <v/>
      </c>
      <c r="AH647" s="15" t="str">
        <f t="shared" si="138"/>
        <v/>
      </c>
      <c r="AI647" s="15" t="str">
        <f t="shared" si="139"/>
        <v/>
      </c>
      <c r="AJ647" s="15" t="str">
        <f t="shared" si="140"/>
        <v/>
      </c>
      <c r="AK647" s="15" t="str">
        <f t="shared" si="141"/>
        <v/>
      </c>
      <c r="AL647" s="15" t="str">
        <f t="shared" si="142"/>
        <v/>
      </c>
      <c r="AN647" s="14" t="s">
        <v>27</v>
      </c>
      <c r="AO647" s="14" t="s">
        <v>22</v>
      </c>
      <c r="AP647" s="14">
        <f>Tableau1[[#This Row],[Rép a est :]]</f>
        <v>0</v>
      </c>
      <c r="AQ647" s="14" t="s">
        <v>23</v>
      </c>
      <c r="AR647" s="14">
        <f>Tableau1[[#This Row],[Réponse a]]</f>
        <v>0</v>
      </c>
      <c r="AS647" s="14" t="s">
        <v>14</v>
      </c>
      <c r="AT647" s="14" t="s">
        <v>22</v>
      </c>
      <c r="AU647" s="14">
        <f>Tableau1[[#This Row],[Rép b est :]]</f>
        <v>0</v>
      </c>
      <c r="AV647" s="14" t="s">
        <v>23</v>
      </c>
      <c r="AW647" s="14">
        <f>Tableau1[[#This Row],[Réponse b]]</f>
        <v>0</v>
      </c>
      <c r="AX647" s="14" t="s">
        <v>14</v>
      </c>
      <c r="AY647" s="14" t="str">
        <f>IF(Tableau1[[#This Row],[Réponse c]]="","","\")</f>
        <v/>
      </c>
      <c r="AZ647" s="14" t="str">
        <f>IF(Tableau1[[#This Row],[Réponse c]]="","",Tableau1[[#This Row],[Rép c est :]])</f>
        <v/>
      </c>
      <c r="BA647" s="14" t="str">
        <f>IF(Tableau1[[#This Row],[Réponse c]]="","","{")</f>
        <v/>
      </c>
      <c r="BB647" s="14" t="str">
        <f>IF(Tableau1[[#This Row],[Réponse c]]="","",Tableau1[[#This Row],[Réponse c]])</f>
        <v/>
      </c>
      <c r="BC647" s="14" t="str">
        <f>IF(Tableau1[[#This Row],[Réponse c]]="","","}")</f>
        <v/>
      </c>
      <c r="BD647" s="14" t="str">
        <f>IF(Tableau1[[#This Row],[Réponse d]]="","","\")</f>
        <v/>
      </c>
      <c r="BE647" s="14" t="str">
        <f>IF(Tableau1[[#This Row],[Réponse d]]="","",Tableau1[[#This Row],[Rép d est :]])</f>
        <v/>
      </c>
      <c r="BF647" s="14" t="str">
        <f>IF(Tableau1[[#This Row],[Réponse d]]="","","{")</f>
        <v/>
      </c>
      <c r="BG647" s="14" t="str">
        <f>IF(Tableau1[[#This Row],[Réponse d]]="","",Tableau1[[#This Row],[Réponse d]])</f>
        <v/>
      </c>
      <c r="BH647" s="14" t="str">
        <f>IF(Tableau1[[#This Row],[Réponse d]]="","","}")</f>
        <v/>
      </c>
      <c r="BI647" s="14" t="str">
        <f>IF(Tableau1[[#This Row],[Réponse e]]="","","\")</f>
        <v/>
      </c>
      <c r="BJ647" s="14" t="str">
        <f>IF(Tableau1[[#This Row],[Réponse e]]="","",Tableau1[[#This Row],[Rép e est :]])</f>
        <v/>
      </c>
      <c r="BK647" s="14" t="str">
        <f>IF(Tableau1[[#This Row],[Réponse e]]="","","{")</f>
        <v/>
      </c>
      <c r="BL647" s="14" t="str">
        <f>IF(Tableau1[[#This Row],[Réponse e]]="","",Tableau1[[#This Row],[Réponse e]])</f>
        <v/>
      </c>
      <c r="BM647" s="14" t="str">
        <f>IF(Tableau1[[#This Row],[Réponse e]]="","","}")</f>
        <v/>
      </c>
      <c r="BN647" s="14" t="str">
        <f>IF(Tableau1[[#This Row],[Réponse f]]="","","\")</f>
        <v/>
      </c>
      <c r="BO647" s="14" t="str">
        <f>IF(Tableau1[[#This Row],[Réponse f]]="","",Tableau1[[#This Row],[Rép f est :]])</f>
        <v/>
      </c>
      <c r="BP647" s="14" t="str">
        <f>IF(Tableau1[[#This Row],[Réponse f]]="","","{")</f>
        <v/>
      </c>
      <c r="BQ647" s="14" t="str">
        <f>IF(Tableau1[[#This Row],[Réponse f]]="","",Tableau1[[#This Row],[Réponse f]])</f>
        <v/>
      </c>
      <c r="BR647" s="14" t="str">
        <f>IF(Tableau1[[#This Row],[Réponse f]]="","","}")</f>
        <v/>
      </c>
      <c r="BS647" s="14" t="s">
        <v>24</v>
      </c>
      <c r="BT647" s="14" t="str">
        <f t="shared" si="143"/>
        <v>question</v>
      </c>
      <c r="BU647" s="14" t="s">
        <v>26</v>
      </c>
      <c r="BV647" s="14" t="s">
        <v>14</v>
      </c>
      <c r="BX647" s="1" t="str">
        <f>IF(Tableau1[[#This Row],[Question]]="","",CONCATENATE(X647,Y647,Z647,AA647,AB647,AC647,AD647,AE647,AF647,AG647,AH647,AI647,AJ647,AK647,AL647,AM647,AN647,AO647,AP647,AQ647,AR647,AS647,AT647,AU647,AV647,AW647,AX647,AY647,AZ647,BA647,BB647,BC647,BD647,BE647,BF647,BG647,BH647,BI647,BJ647,BK647,BL647,BM647,BN647,BO647,BP647,BQ647,BR647,BS647,BT647,BU647,BV647))</f>
        <v/>
      </c>
    </row>
    <row r="648" spans="1:76">
      <c r="A648" s="24"/>
      <c r="B648" s="24"/>
      <c r="C648" s="25"/>
      <c r="D648" s="25"/>
      <c r="E648" s="24"/>
      <c r="F648" s="56"/>
      <c r="G648" s="56"/>
      <c r="H648" s="25"/>
      <c r="I648" s="25"/>
      <c r="J648" s="25"/>
      <c r="L648" s="25"/>
      <c r="M648" s="25"/>
      <c r="N648" s="25"/>
      <c r="O648" s="2"/>
      <c r="P648" s="2"/>
      <c r="Q648" s="2"/>
      <c r="R648" s="2"/>
      <c r="S648" s="2"/>
      <c r="T648" s="2"/>
      <c r="U648" s="2"/>
      <c r="W648" s="12" t="str">
        <f>IF(Tableau1[[#This Row],[Question]]="","",IF(COUNTIF(Tableau1[[#This Row],[Réponse a]:[Rép f est :]],"bonne")&lt;1,"Attention pas assez de bonnes réponses",""))</f>
        <v/>
      </c>
      <c r="X648" s="14" t="s">
        <v>13</v>
      </c>
      <c r="Y648" s="14">
        <f t="shared" si="134"/>
        <v>0</v>
      </c>
      <c r="Z648" s="14" t="s">
        <v>25</v>
      </c>
      <c r="AA648" s="14" t="str">
        <f>IF(OR(COUNTIF(Tableau1[[#This Row],[Réponse a]:[Rép f est :]],"bonne")&gt;1,Tableau1[[#This Row],[Forcer question multiple]]&lt;&gt;""),"questionmult","question")</f>
        <v>question</v>
      </c>
      <c r="AB648" s="14" t="s">
        <v>21</v>
      </c>
      <c r="AC648" s="14" t="str">
        <f t="shared" si="135"/>
        <v/>
      </c>
      <c r="AD648" s="14">
        <f t="shared" si="144"/>
        <v>648</v>
      </c>
      <c r="AE648" s="14" t="s">
        <v>14</v>
      </c>
      <c r="AF648" s="14" t="str">
        <f t="shared" si="136"/>
        <v>\bareme{b=,m=}</v>
      </c>
      <c r="AG648" s="14" t="str">
        <f t="shared" si="137"/>
        <v/>
      </c>
      <c r="AH648" s="15" t="str">
        <f t="shared" si="138"/>
        <v/>
      </c>
      <c r="AI648" s="15" t="str">
        <f t="shared" si="139"/>
        <v/>
      </c>
      <c r="AJ648" s="15" t="str">
        <f t="shared" si="140"/>
        <v/>
      </c>
      <c r="AK648" s="15" t="str">
        <f t="shared" si="141"/>
        <v/>
      </c>
      <c r="AL648" s="15" t="str">
        <f t="shared" si="142"/>
        <v/>
      </c>
      <c r="AN648" s="14" t="s">
        <v>27</v>
      </c>
      <c r="AO648" s="14" t="s">
        <v>22</v>
      </c>
      <c r="AP648" s="14">
        <f>Tableau1[[#This Row],[Rép a est :]]</f>
        <v>0</v>
      </c>
      <c r="AQ648" s="14" t="s">
        <v>23</v>
      </c>
      <c r="AR648" s="14">
        <f>Tableau1[[#This Row],[Réponse a]]</f>
        <v>0</v>
      </c>
      <c r="AS648" s="14" t="s">
        <v>14</v>
      </c>
      <c r="AT648" s="14" t="s">
        <v>22</v>
      </c>
      <c r="AU648" s="14">
        <f>Tableau1[[#This Row],[Rép b est :]]</f>
        <v>0</v>
      </c>
      <c r="AV648" s="14" t="s">
        <v>23</v>
      </c>
      <c r="AW648" s="14">
        <f>Tableau1[[#This Row],[Réponse b]]</f>
        <v>0</v>
      </c>
      <c r="AX648" s="14" t="s">
        <v>14</v>
      </c>
      <c r="AY648" s="14" t="str">
        <f>IF(Tableau1[[#This Row],[Réponse c]]="","","\")</f>
        <v/>
      </c>
      <c r="AZ648" s="14" t="str">
        <f>IF(Tableau1[[#This Row],[Réponse c]]="","",Tableau1[[#This Row],[Rép c est :]])</f>
        <v/>
      </c>
      <c r="BA648" s="14" t="str">
        <f>IF(Tableau1[[#This Row],[Réponse c]]="","","{")</f>
        <v/>
      </c>
      <c r="BB648" s="14" t="str">
        <f>IF(Tableau1[[#This Row],[Réponse c]]="","",Tableau1[[#This Row],[Réponse c]])</f>
        <v/>
      </c>
      <c r="BC648" s="14" t="str">
        <f>IF(Tableau1[[#This Row],[Réponse c]]="","","}")</f>
        <v/>
      </c>
      <c r="BD648" s="14" t="str">
        <f>IF(Tableau1[[#This Row],[Réponse d]]="","","\")</f>
        <v/>
      </c>
      <c r="BE648" s="14" t="str">
        <f>IF(Tableau1[[#This Row],[Réponse d]]="","",Tableau1[[#This Row],[Rép d est :]])</f>
        <v/>
      </c>
      <c r="BF648" s="14" t="str">
        <f>IF(Tableau1[[#This Row],[Réponse d]]="","","{")</f>
        <v/>
      </c>
      <c r="BG648" s="14" t="str">
        <f>IF(Tableau1[[#This Row],[Réponse d]]="","",Tableau1[[#This Row],[Réponse d]])</f>
        <v/>
      </c>
      <c r="BH648" s="14" t="str">
        <f>IF(Tableau1[[#This Row],[Réponse d]]="","","}")</f>
        <v/>
      </c>
      <c r="BI648" s="14" t="str">
        <f>IF(Tableau1[[#This Row],[Réponse e]]="","","\")</f>
        <v/>
      </c>
      <c r="BJ648" s="14" t="str">
        <f>IF(Tableau1[[#This Row],[Réponse e]]="","",Tableau1[[#This Row],[Rép e est :]])</f>
        <v/>
      </c>
      <c r="BK648" s="14" t="str">
        <f>IF(Tableau1[[#This Row],[Réponse e]]="","","{")</f>
        <v/>
      </c>
      <c r="BL648" s="14" t="str">
        <f>IF(Tableau1[[#This Row],[Réponse e]]="","",Tableau1[[#This Row],[Réponse e]])</f>
        <v/>
      </c>
      <c r="BM648" s="14" t="str">
        <f>IF(Tableau1[[#This Row],[Réponse e]]="","","}")</f>
        <v/>
      </c>
      <c r="BN648" s="14" t="str">
        <f>IF(Tableau1[[#This Row],[Réponse f]]="","","\")</f>
        <v/>
      </c>
      <c r="BO648" s="14" t="str">
        <f>IF(Tableau1[[#This Row],[Réponse f]]="","",Tableau1[[#This Row],[Rép f est :]])</f>
        <v/>
      </c>
      <c r="BP648" s="14" t="str">
        <f>IF(Tableau1[[#This Row],[Réponse f]]="","","{")</f>
        <v/>
      </c>
      <c r="BQ648" s="14" t="str">
        <f>IF(Tableau1[[#This Row],[Réponse f]]="","",Tableau1[[#This Row],[Réponse f]])</f>
        <v/>
      </c>
      <c r="BR648" s="14" t="str">
        <f>IF(Tableau1[[#This Row],[Réponse f]]="","","}")</f>
        <v/>
      </c>
      <c r="BS648" s="14" t="s">
        <v>24</v>
      </c>
      <c r="BT648" s="14" t="str">
        <f t="shared" si="143"/>
        <v>question</v>
      </c>
      <c r="BU648" s="14" t="s">
        <v>26</v>
      </c>
      <c r="BV648" s="14" t="s">
        <v>14</v>
      </c>
      <c r="BX648" s="1" t="str">
        <f>IF(Tableau1[[#This Row],[Question]]="","",CONCATENATE(X648,Y648,Z648,AA648,AB648,AC648,AD648,AE648,AF648,AG648,AH648,AI648,AJ648,AK648,AL648,AM648,AN648,AO648,AP648,AQ648,AR648,AS648,AT648,AU648,AV648,AW648,AX648,AY648,AZ648,BA648,BB648,BC648,BD648,BE648,BF648,BG648,BH648,BI648,BJ648,BK648,BL648,BM648,BN648,BO648,BP648,BQ648,BR648,BS648,BT648,BU648,BV648))</f>
        <v/>
      </c>
    </row>
    <row r="649" spans="1:76">
      <c r="A649" s="24"/>
      <c r="B649" s="24"/>
      <c r="C649" s="25"/>
      <c r="D649" s="25"/>
      <c r="E649" s="24"/>
      <c r="F649" s="56"/>
      <c r="G649" s="56"/>
      <c r="H649" s="25"/>
      <c r="I649" s="25"/>
      <c r="J649" s="25"/>
      <c r="L649" s="25"/>
      <c r="O649" s="25"/>
      <c r="P649" s="2"/>
      <c r="Q649" s="2"/>
      <c r="R649" s="2"/>
      <c r="S649" s="2"/>
      <c r="T649" s="2"/>
      <c r="U649" s="2"/>
      <c r="W649" s="12" t="str">
        <f>IF(Tableau1[[#This Row],[Question]]="","",IF(COUNTIF(Tableau1[[#This Row],[Réponse a]:[Rép f est :]],"bonne")&lt;1,"Attention pas assez de bonnes réponses",""))</f>
        <v/>
      </c>
      <c r="X649" s="14" t="s">
        <v>13</v>
      </c>
      <c r="Y649" s="14">
        <f t="shared" si="134"/>
        <v>0</v>
      </c>
      <c r="Z649" s="14" t="s">
        <v>25</v>
      </c>
      <c r="AA649" s="14" t="str">
        <f>IF(OR(COUNTIF(Tableau1[[#This Row],[Réponse a]:[Rép f est :]],"bonne")&gt;1,Tableau1[[#This Row],[Forcer question multiple]]&lt;&gt;""),"questionmult","question")</f>
        <v>question</v>
      </c>
      <c r="AB649" s="14" t="s">
        <v>21</v>
      </c>
      <c r="AC649" s="14" t="str">
        <f t="shared" si="135"/>
        <v/>
      </c>
      <c r="AD649" s="14">
        <f t="shared" si="144"/>
        <v>649</v>
      </c>
      <c r="AE649" s="14" t="s">
        <v>14</v>
      </c>
      <c r="AF649" s="14" t="str">
        <f t="shared" si="136"/>
        <v>\bareme{b=,m=}</v>
      </c>
      <c r="AG649" s="14" t="str">
        <f t="shared" si="137"/>
        <v/>
      </c>
      <c r="AH649" s="15" t="str">
        <f t="shared" si="138"/>
        <v/>
      </c>
      <c r="AI649" s="15" t="str">
        <f t="shared" si="139"/>
        <v/>
      </c>
      <c r="AJ649" s="15" t="str">
        <f t="shared" si="140"/>
        <v/>
      </c>
      <c r="AK649" s="15" t="str">
        <f t="shared" si="141"/>
        <v/>
      </c>
      <c r="AL649" s="15" t="str">
        <f t="shared" si="142"/>
        <v/>
      </c>
      <c r="AN649" s="14" t="s">
        <v>27</v>
      </c>
      <c r="AO649" s="14" t="s">
        <v>22</v>
      </c>
      <c r="AP649" s="14">
        <f>Tableau1[[#This Row],[Rép a est :]]</f>
        <v>0</v>
      </c>
      <c r="AQ649" s="14" t="s">
        <v>23</v>
      </c>
      <c r="AR649" s="14">
        <f>Tableau1[[#This Row],[Réponse a]]</f>
        <v>0</v>
      </c>
      <c r="AS649" s="14" t="s">
        <v>14</v>
      </c>
      <c r="AT649" s="14" t="s">
        <v>22</v>
      </c>
      <c r="AU649" s="14">
        <f>Tableau1[[#This Row],[Rép b est :]]</f>
        <v>0</v>
      </c>
      <c r="AV649" s="14" t="s">
        <v>23</v>
      </c>
      <c r="AW649" s="14">
        <f>Tableau1[[#This Row],[Réponse b]]</f>
        <v>0</v>
      </c>
      <c r="AX649" s="14" t="s">
        <v>14</v>
      </c>
      <c r="AY649" s="14" t="str">
        <f>IF(Tableau1[[#This Row],[Réponse c]]="","","\")</f>
        <v/>
      </c>
      <c r="AZ649" s="14" t="str">
        <f>IF(Tableau1[[#This Row],[Réponse c]]="","",Tableau1[[#This Row],[Rép c est :]])</f>
        <v/>
      </c>
      <c r="BA649" s="14" t="str">
        <f>IF(Tableau1[[#This Row],[Réponse c]]="","","{")</f>
        <v/>
      </c>
      <c r="BB649" s="14" t="str">
        <f>IF(Tableau1[[#This Row],[Réponse c]]="","",Tableau1[[#This Row],[Réponse c]])</f>
        <v/>
      </c>
      <c r="BC649" s="14" t="str">
        <f>IF(Tableau1[[#This Row],[Réponse c]]="","","}")</f>
        <v/>
      </c>
      <c r="BD649" s="14" t="str">
        <f>IF(Tableau1[[#This Row],[Réponse d]]="","","\")</f>
        <v/>
      </c>
      <c r="BE649" s="14" t="str">
        <f>IF(Tableau1[[#This Row],[Réponse d]]="","",Tableau1[[#This Row],[Rép d est :]])</f>
        <v/>
      </c>
      <c r="BF649" s="14" t="str">
        <f>IF(Tableau1[[#This Row],[Réponse d]]="","","{")</f>
        <v/>
      </c>
      <c r="BG649" s="14" t="str">
        <f>IF(Tableau1[[#This Row],[Réponse d]]="","",Tableau1[[#This Row],[Réponse d]])</f>
        <v/>
      </c>
      <c r="BH649" s="14" t="str">
        <f>IF(Tableau1[[#This Row],[Réponse d]]="","","}")</f>
        <v/>
      </c>
      <c r="BI649" s="14" t="str">
        <f>IF(Tableau1[[#This Row],[Réponse e]]="","","\")</f>
        <v/>
      </c>
      <c r="BJ649" s="14" t="str">
        <f>IF(Tableau1[[#This Row],[Réponse e]]="","",Tableau1[[#This Row],[Rép e est :]])</f>
        <v/>
      </c>
      <c r="BK649" s="14" t="str">
        <f>IF(Tableau1[[#This Row],[Réponse e]]="","","{")</f>
        <v/>
      </c>
      <c r="BL649" s="14" t="str">
        <f>IF(Tableau1[[#This Row],[Réponse e]]="","",Tableau1[[#This Row],[Réponse e]])</f>
        <v/>
      </c>
      <c r="BM649" s="14" t="str">
        <f>IF(Tableau1[[#This Row],[Réponse e]]="","","}")</f>
        <v/>
      </c>
      <c r="BN649" s="14" t="str">
        <f>IF(Tableau1[[#This Row],[Réponse f]]="","","\")</f>
        <v/>
      </c>
      <c r="BO649" s="14" t="str">
        <f>IF(Tableau1[[#This Row],[Réponse f]]="","",Tableau1[[#This Row],[Rép f est :]])</f>
        <v/>
      </c>
      <c r="BP649" s="14" t="str">
        <f>IF(Tableau1[[#This Row],[Réponse f]]="","","{")</f>
        <v/>
      </c>
      <c r="BQ649" s="14" t="str">
        <f>IF(Tableau1[[#This Row],[Réponse f]]="","",Tableau1[[#This Row],[Réponse f]])</f>
        <v/>
      </c>
      <c r="BR649" s="14" t="str">
        <f>IF(Tableau1[[#This Row],[Réponse f]]="","","}")</f>
        <v/>
      </c>
      <c r="BS649" s="14" t="s">
        <v>24</v>
      </c>
      <c r="BT649" s="14" t="str">
        <f t="shared" si="143"/>
        <v>question</v>
      </c>
      <c r="BU649" s="14" t="s">
        <v>26</v>
      </c>
      <c r="BV649" s="14" t="s">
        <v>14</v>
      </c>
      <c r="BX649" s="1" t="str">
        <f>IF(Tableau1[[#This Row],[Question]]="","",CONCATENATE(X649,Y649,Z649,AA649,AB649,AC649,AD649,AE649,AF649,AG649,AH649,AI649,AJ649,AK649,AL649,AM649,AN649,AO649,AP649,AQ649,AR649,AS649,AT649,AU649,AV649,AW649,AX649,AY649,AZ649,BA649,BB649,BC649,BD649,BE649,BF649,BG649,BH649,BI649,BJ649,BK649,BL649,BM649,BN649,BO649,BP649,BQ649,BR649,BS649,BT649,BU649,BV649))</f>
        <v/>
      </c>
    </row>
    <row r="650" spans="1:76">
      <c r="A650" s="24"/>
      <c r="B650" s="24"/>
      <c r="C650" s="25"/>
      <c r="D650" s="25"/>
      <c r="E650" s="24"/>
      <c r="F650" s="56"/>
      <c r="G650" s="56"/>
      <c r="H650" s="25"/>
      <c r="I650" s="25"/>
      <c r="J650" s="25"/>
      <c r="K650" s="25"/>
      <c r="L650" s="25"/>
      <c r="O650" s="2"/>
      <c r="P650" s="2"/>
      <c r="Q650" s="2"/>
      <c r="R650" s="2"/>
      <c r="S650" s="2"/>
      <c r="T650" s="2"/>
      <c r="U650" s="2"/>
      <c r="W650" s="12" t="str">
        <f>IF(Tableau1[[#This Row],[Question]]="","",IF(COUNTIF(Tableau1[[#This Row],[Réponse a]:[Rép f est :]],"bonne")&lt;1,"Attention pas assez de bonnes réponses",""))</f>
        <v/>
      </c>
      <c r="X650" s="14" t="s">
        <v>13</v>
      </c>
      <c r="Y650" s="14">
        <f t="shared" si="134"/>
        <v>0</v>
      </c>
      <c r="Z650" s="14" t="s">
        <v>25</v>
      </c>
      <c r="AA650" s="14" t="str">
        <f>IF(OR(COUNTIF(Tableau1[[#This Row],[Réponse a]:[Rép f est :]],"bonne")&gt;1,Tableau1[[#This Row],[Forcer question multiple]]&lt;&gt;""),"questionmult","question")</f>
        <v>question</v>
      </c>
      <c r="AB650" s="14" t="s">
        <v>21</v>
      </c>
      <c r="AC650" s="14" t="str">
        <f t="shared" si="135"/>
        <v/>
      </c>
      <c r="AD650" s="14">
        <f t="shared" si="144"/>
        <v>650</v>
      </c>
      <c r="AE650" s="14" t="s">
        <v>14</v>
      </c>
      <c r="AF650" s="14" t="str">
        <f t="shared" si="136"/>
        <v>\bareme{b=,m=}</v>
      </c>
      <c r="AG650" s="14" t="str">
        <f t="shared" si="137"/>
        <v/>
      </c>
      <c r="AH650" s="15" t="str">
        <f t="shared" si="138"/>
        <v/>
      </c>
      <c r="AI650" s="15" t="str">
        <f t="shared" si="139"/>
        <v/>
      </c>
      <c r="AJ650" s="15" t="str">
        <f t="shared" si="140"/>
        <v/>
      </c>
      <c r="AK650" s="15" t="str">
        <f t="shared" si="141"/>
        <v/>
      </c>
      <c r="AL650" s="15" t="str">
        <f t="shared" si="142"/>
        <v/>
      </c>
      <c r="AN650" s="14" t="s">
        <v>27</v>
      </c>
      <c r="AO650" s="14" t="s">
        <v>22</v>
      </c>
      <c r="AP650" s="14">
        <f>Tableau1[[#This Row],[Rép a est :]]</f>
        <v>0</v>
      </c>
      <c r="AQ650" s="14" t="s">
        <v>23</v>
      </c>
      <c r="AR650" s="14">
        <f>Tableau1[[#This Row],[Réponse a]]</f>
        <v>0</v>
      </c>
      <c r="AS650" s="14" t="s">
        <v>14</v>
      </c>
      <c r="AT650" s="14" t="s">
        <v>22</v>
      </c>
      <c r="AU650" s="14">
        <f>Tableau1[[#This Row],[Rép b est :]]</f>
        <v>0</v>
      </c>
      <c r="AV650" s="14" t="s">
        <v>23</v>
      </c>
      <c r="AW650" s="14">
        <f>Tableau1[[#This Row],[Réponse b]]</f>
        <v>0</v>
      </c>
      <c r="AX650" s="14" t="s">
        <v>14</v>
      </c>
      <c r="AY650" s="14" t="str">
        <f>IF(Tableau1[[#This Row],[Réponse c]]="","","\")</f>
        <v/>
      </c>
      <c r="AZ650" s="14" t="str">
        <f>IF(Tableau1[[#This Row],[Réponse c]]="","",Tableau1[[#This Row],[Rép c est :]])</f>
        <v/>
      </c>
      <c r="BA650" s="14" t="str">
        <f>IF(Tableau1[[#This Row],[Réponse c]]="","","{")</f>
        <v/>
      </c>
      <c r="BB650" s="14" t="str">
        <f>IF(Tableau1[[#This Row],[Réponse c]]="","",Tableau1[[#This Row],[Réponse c]])</f>
        <v/>
      </c>
      <c r="BC650" s="14" t="str">
        <f>IF(Tableau1[[#This Row],[Réponse c]]="","","}")</f>
        <v/>
      </c>
      <c r="BD650" s="14" t="str">
        <f>IF(Tableau1[[#This Row],[Réponse d]]="","","\")</f>
        <v/>
      </c>
      <c r="BE650" s="14" t="str">
        <f>IF(Tableau1[[#This Row],[Réponse d]]="","",Tableau1[[#This Row],[Rép d est :]])</f>
        <v/>
      </c>
      <c r="BF650" s="14" t="str">
        <f>IF(Tableau1[[#This Row],[Réponse d]]="","","{")</f>
        <v/>
      </c>
      <c r="BG650" s="14" t="str">
        <f>IF(Tableau1[[#This Row],[Réponse d]]="","",Tableau1[[#This Row],[Réponse d]])</f>
        <v/>
      </c>
      <c r="BH650" s="14" t="str">
        <f>IF(Tableau1[[#This Row],[Réponse d]]="","","}")</f>
        <v/>
      </c>
      <c r="BI650" s="14" t="str">
        <f>IF(Tableau1[[#This Row],[Réponse e]]="","","\")</f>
        <v/>
      </c>
      <c r="BJ650" s="14" t="str">
        <f>IF(Tableau1[[#This Row],[Réponse e]]="","",Tableau1[[#This Row],[Rép e est :]])</f>
        <v/>
      </c>
      <c r="BK650" s="14" t="str">
        <f>IF(Tableau1[[#This Row],[Réponse e]]="","","{")</f>
        <v/>
      </c>
      <c r="BL650" s="14" t="str">
        <f>IF(Tableau1[[#This Row],[Réponse e]]="","",Tableau1[[#This Row],[Réponse e]])</f>
        <v/>
      </c>
      <c r="BM650" s="14" t="str">
        <f>IF(Tableau1[[#This Row],[Réponse e]]="","","}")</f>
        <v/>
      </c>
      <c r="BN650" s="14" t="str">
        <f>IF(Tableau1[[#This Row],[Réponse f]]="","","\")</f>
        <v/>
      </c>
      <c r="BO650" s="14" t="str">
        <f>IF(Tableau1[[#This Row],[Réponse f]]="","",Tableau1[[#This Row],[Rép f est :]])</f>
        <v/>
      </c>
      <c r="BP650" s="14" t="str">
        <f>IF(Tableau1[[#This Row],[Réponse f]]="","","{")</f>
        <v/>
      </c>
      <c r="BQ650" s="14" t="str">
        <f>IF(Tableau1[[#This Row],[Réponse f]]="","",Tableau1[[#This Row],[Réponse f]])</f>
        <v/>
      </c>
      <c r="BR650" s="14" t="str">
        <f>IF(Tableau1[[#This Row],[Réponse f]]="","","}")</f>
        <v/>
      </c>
      <c r="BS650" s="14" t="s">
        <v>24</v>
      </c>
      <c r="BT650" s="14" t="str">
        <f t="shared" si="143"/>
        <v>question</v>
      </c>
      <c r="BU650" s="14" t="s">
        <v>26</v>
      </c>
      <c r="BV650" s="14" t="s">
        <v>14</v>
      </c>
      <c r="BX650" s="1" t="str">
        <f>IF(Tableau1[[#This Row],[Question]]="","",CONCATENATE(X650,Y650,Z650,AA650,AB650,AC650,AD650,AE650,AF650,AG650,AH650,AI650,AJ650,AK650,AL650,AM650,AN650,AO650,AP650,AQ650,AR650,AS650,AT650,AU650,AV650,AW650,AX650,AY650,AZ650,BA650,BB650,BC650,BD650,BE650,BF650,BG650,BH650,BI650,BJ650,BK650,BL650,BM650,BN650,BO650,BP650,BQ650,BR650,BS650,BT650,BU650,BV650))</f>
        <v/>
      </c>
    </row>
    <row r="651" spans="1:76">
      <c r="A651" s="24"/>
      <c r="B651" s="24"/>
      <c r="C651" s="25"/>
      <c r="D651" s="25"/>
      <c r="E651" s="24"/>
      <c r="F651" s="56"/>
      <c r="G651" s="56"/>
      <c r="H651" s="25"/>
      <c r="I651" s="25"/>
      <c r="J651" s="25"/>
      <c r="K651" s="25"/>
      <c r="L651" s="25"/>
      <c r="O651" s="2"/>
      <c r="P651" s="2"/>
      <c r="Q651" s="2"/>
      <c r="R651" s="2"/>
      <c r="S651" s="2"/>
      <c r="T651" s="2"/>
      <c r="U651" s="2"/>
      <c r="W651" s="12" t="str">
        <f>IF(Tableau1[[#This Row],[Question]]="","",IF(COUNTIF(Tableau1[[#This Row],[Réponse a]:[Rép f est :]],"bonne")&lt;1,"Attention pas assez de bonnes réponses",""))</f>
        <v/>
      </c>
      <c r="X651" s="14" t="s">
        <v>13</v>
      </c>
      <c r="Y651" s="14">
        <f t="shared" si="134"/>
        <v>0</v>
      </c>
      <c r="Z651" s="14" t="s">
        <v>25</v>
      </c>
      <c r="AA651" s="14" t="str">
        <f>IF(OR(COUNTIF(Tableau1[[#This Row],[Réponse a]:[Rép f est :]],"bonne")&gt;1,Tableau1[[#This Row],[Forcer question multiple]]&lt;&gt;""),"questionmult","question")</f>
        <v>question</v>
      </c>
      <c r="AB651" s="14" t="s">
        <v>21</v>
      </c>
      <c r="AC651" s="14" t="str">
        <f t="shared" si="135"/>
        <v/>
      </c>
      <c r="AD651" s="14">
        <f t="shared" si="144"/>
        <v>651</v>
      </c>
      <c r="AE651" s="14" t="s">
        <v>14</v>
      </c>
      <c r="AF651" s="14" t="str">
        <f t="shared" si="136"/>
        <v>\bareme{b=,m=}</v>
      </c>
      <c r="AG651" s="14" t="str">
        <f t="shared" si="137"/>
        <v/>
      </c>
      <c r="AH651" s="15" t="str">
        <f t="shared" si="138"/>
        <v/>
      </c>
      <c r="AI651" s="15" t="str">
        <f t="shared" si="139"/>
        <v/>
      </c>
      <c r="AJ651" s="15" t="str">
        <f t="shared" si="140"/>
        <v/>
      </c>
      <c r="AK651" s="15" t="str">
        <f t="shared" si="141"/>
        <v/>
      </c>
      <c r="AL651" s="15" t="str">
        <f t="shared" si="142"/>
        <v/>
      </c>
      <c r="AN651" s="14" t="s">
        <v>27</v>
      </c>
      <c r="AO651" s="14" t="s">
        <v>22</v>
      </c>
      <c r="AP651" s="14">
        <f>Tableau1[[#This Row],[Rép a est :]]</f>
        <v>0</v>
      </c>
      <c r="AQ651" s="14" t="s">
        <v>23</v>
      </c>
      <c r="AR651" s="14">
        <f>Tableau1[[#This Row],[Réponse a]]</f>
        <v>0</v>
      </c>
      <c r="AS651" s="14" t="s">
        <v>14</v>
      </c>
      <c r="AT651" s="14" t="s">
        <v>22</v>
      </c>
      <c r="AU651" s="14">
        <f>Tableau1[[#This Row],[Rép b est :]]</f>
        <v>0</v>
      </c>
      <c r="AV651" s="14" t="s">
        <v>23</v>
      </c>
      <c r="AW651" s="14">
        <f>Tableau1[[#This Row],[Réponse b]]</f>
        <v>0</v>
      </c>
      <c r="AX651" s="14" t="s">
        <v>14</v>
      </c>
      <c r="AY651" s="14" t="str">
        <f>IF(Tableau1[[#This Row],[Réponse c]]="","","\")</f>
        <v/>
      </c>
      <c r="AZ651" s="14" t="str">
        <f>IF(Tableau1[[#This Row],[Réponse c]]="","",Tableau1[[#This Row],[Rép c est :]])</f>
        <v/>
      </c>
      <c r="BA651" s="14" t="str">
        <f>IF(Tableau1[[#This Row],[Réponse c]]="","","{")</f>
        <v/>
      </c>
      <c r="BB651" s="14" t="str">
        <f>IF(Tableau1[[#This Row],[Réponse c]]="","",Tableau1[[#This Row],[Réponse c]])</f>
        <v/>
      </c>
      <c r="BC651" s="14" t="str">
        <f>IF(Tableau1[[#This Row],[Réponse c]]="","","}")</f>
        <v/>
      </c>
      <c r="BD651" s="14" t="str">
        <f>IF(Tableau1[[#This Row],[Réponse d]]="","","\")</f>
        <v/>
      </c>
      <c r="BE651" s="14" t="str">
        <f>IF(Tableau1[[#This Row],[Réponse d]]="","",Tableau1[[#This Row],[Rép d est :]])</f>
        <v/>
      </c>
      <c r="BF651" s="14" t="str">
        <f>IF(Tableau1[[#This Row],[Réponse d]]="","","{")</f>
        <v/>
      </c>
      <c r="BG651" s="14" t="str">
        <f>IF(Tableau1[[#This Row],[Réponse d]]="","",Tableau1[[#This Row],[Réponse d]])</f>
        <v/>
      </c>
      <c r="BH651" s="14" t="str">
        <f>IF(Tableau1[[#This Row],[Réponse d]]="","","}")</f>
        <v/>
      </c>
      <c r="BI651" s="14" t="str">
        <f>IF(Tableau1[[#This Row],[Réponse e]]="","","\")</f>
        <v/>
      </c>
      <c r="BJ651" s="14" t="str">
        <f>IF(Tableau1[[#This Row],[Réponse e]]="","",Tableau1[[#This Row],[Rép e est :]])</f>
        <v/>
      </c>
      <c r="BK651" s="14" t="str">
        <f>IF(Tableau1[[#This Row],[Réponse e]]="","","{")</f>
        <v/>
      </c>
      <c r="BL651" s="14" t="str">
        <f>IF(Tableau1[[#This Row],[Réponse e]]="","",Tableau1[[#This Row],[Réponse e]])</f>
        <v/>
      </c>
      <c r="BM651" s="14" t="str">
        <f>IF(Tableau1[[#This Row],[Réponse e]]="","","}")</f>
        <v/>
      </c>
      <c r="BN651" s="14" t="str">
        <f>IF(Tableau1[[#This Row],[Réponse f]]="","","\")</f>
        <v/>
      </c>
      <c r="BO651" s="14" t="str">
        <f>IF(Tableau1[[#This Row],[Réponse f]]="","",Tableau1[[#This Row],[Rép f est :]])</f>
        <v/>
      </c>
      <c r="BP651" s="14" t="str">
        <f>IF(Tableau1[[#This Row],[Réponse f]]="","","{")</f>
        <v/>
      </c>
      <c r="BQ651" s="14" t="str">
        <f>IF(Tableau1[[#This Row],[Réponse f]]="","",Tableau1[[#This Row],[Réponse f]])</f>
        <v/>
      </c>
      <c r="BR651" s="14" t="str">
        <f>IF(Tableau1[[#This Row],[Réponse f]]="","","}")</f>
        <v/>
      </c>
      <c r="BS651" s="14" t="s">
        <v>24</v>
      </c>
      <c r="BT651" s="14" t="str">
        <f t="shared" si="143"/>
        <v>question</v>
      </c>
      <c r="BU651" s="14" t="s">
        <v>26</v>
      </c>
      <c r="BV651" s="14" t="s">
        <v>14</v>
      </c>
      <c r="BX651" s="1" t="str">
        <f>IF(Tableau1[[#This Row],[Question]]="","",CONCATENATE(X651,Y651,Z651,AA651,AB651,AC651,AD651,AE651,AF651,AG651,AH651,AI651,AJ651,AK651,AL651,AM651,AN651,AO651,AP651,AQ651,AR651,AS651,AT651,AU651,AV651,AW651,AX651,AY651,AZ651,BA651,BB651,BC651,BD651,BE651,BF651,BG651,BH651,BI651,BJ651,BK651,BL651,BM651,BN651,BO651,BP651,BQ651,BR651,BS651,BT651,BU651,BV651))</f>
        <v/>
      </c>
    </row>
    <row r="652" spans="1:76">
      <c r="A652" s="24"/>
      <c r="B652" s="24"/>
      <c r="C652" s="25"/>
      <c r="D652" s="25"/>
      <c r="E652" s="24"/>
      <c r="F652" s="56"/>
      <c r="G652" s="56"/>
      <c r="H652" s="25"/>
      <c r="I652" s="25"/>
      <c r="J652" s="25"/>
      <c r="L652" s="25"/>
      <c r="O652" s="25"/>
      <c r="P652" s="2"/>
      <c r="Q652" s="2"/>
      <c r="R652" s="2"/>
      <c r="S652" s="2"/>
      <c r="T652" s="2"/>
      <c r="U652" s="2"/>
      <c r="W652" s="12" t="str">
        <f>IF(Tableau1[[#This Row],[Question]]="","",IF(COUNTIF(Tableau1[[#This Row],[Réponse a]:[Rép f est :]],"bonne")&lt;1,"Attention pas assez de bonnes réponses",""))</f>
        <v/>
      </c>
      <c r="X652" s="14" t="s">
        <v>13</v>
      </c>
      <c r="Y652" s="14">
        <f t="shared" si="134"/>
        <v>0</v>
      </c>
      <c r="Z652" s="14" t="s">
        <v>25</v>
      </c>
      <c r="AA652" s="14" t="str">
        <f>IF(OR(COUNTIF(Tableau1[[#This Row],[Réponse a]:[Rép f est :]],"bonne")&gt;1,Tableau1[[#This Row],[Forcer question multiple]]&lt;&gt;""),"questionmult","question")</f>
        <v>question</v>
      </c>
      <c r="AB652" s="14" t="s">
        <v>21</v>
      </c>
      <c r="AC652" s="14" t="str">
        <f t="shared" si="135"/>
        <v/>
      </c>
      <c r="AD652" s="14">
        <f t="shared" si="144"/>
        <v>652</v>
      </c>
      <c r="AE652" s="14" t="s">
        <v>14</v>
      </c>
      <c r="AF652" s="14" t="str">
        <f t="shared" si="136"/>
        <v>\bareme{b=,m=}</v>
      </c>
      <c r="AG652" s="14" t="str">
        <f t="shared" si="137"/>
        <v/>
      </c>
      <c r="AH652" s="15" t="str">
        <f t="shared" si="138"/>
        <v/>
      </c>
      <c r="AI652" s="15" t="str">
        <f t="shared" si="139"/>
        <v/>
      </c>
      <c r="AJ652" s="15" t="str">
        <f t="shared" si="140"/>
        <v/>
      </c>
      <c r="AK652" s="15" t="str">
        <f t="shared" si="141"/>
        <v/>
      </c>
      <c r="AL652" s="15" t="str">
        <f t="shared" si="142"/>
        <v/>
      </c>
      <c r="AN652" s="14" t="s">
        <v>27</v>
      </c>
      <c r="AO652" s="14" t="s">
        <v>22</v>
      </c>
      <c r="AP652" s="14">
        <f>Tableau1[[#This Row],[Rép a est :]]</f>
        <v>0</v>
      </c>
      <c r="AQ652" s="14" t="s">
        <v>23</v>
      </c>
      <c r="AR652" s="14">
        <f>Tableau1[[#This Row],[Réponse a]]</f>
        <v>0</v>
      </c>
      <c r="AS652" s="14" t="s">
        <v>14</v>
      </c>
      <c r="AT652" s="14" t="s">
        <v>22</v>
      </c>
      <c r="AU652" s="14">
        <f>Tableau1[[#This Row],[Rép b est :]]</f>
        <v>0</v>
      </c>
      <c r="AV652" s="14" t="s">
        <v>23</v>
      </c>
      <c r="AW652" s="14">
        <f>Tableau1[[#This Row],[Réponse b]]</f>
        <v>0</v>
      </c>
      <c r="AX652" s="14" t="s">
        <v>14</v>
      </c>
      <c r="AY652" s="14" t="str">
        <f>IF(Tableau1[[#This Row],[Réponse c]]="","","\")</f>
        <v/>
      </c>
      <c r="AZ652" s="14" t="str">
        <f>IF(Tableau1[[#This Row],[Réponse c]]="","",Tableau1[[#This Row],[Rép c est :]])</f>
        <v/>
      </c>
      <c r="BA652" s="14" t="str">
        <f>IF(Tableau1[[#This Row],[Réponse c]]="","","{")</f>
        <v/>
      </c>
      <c r="BB652" s="14" t="str">
        <f>IF(Tableau1[[#This Row],[Réponse c]]="","",Tableau1[[#This Row],[Réponse c]])</f>
        <v/>
      </c>
      <c r="BC652" s="14" t="str">
        <f>IF(Tableau1[[#This Row],[Réponse c]]="","","}")</f>
        <v/>
      </c>
      <c r="BD652" s="14" t="str">
        <f>IF(Tableau1[[#This Row],[Réponse d]]="","","\")</f>
        <v/>
      </c>
      <c r="BE652" s="14" t="str">
        <f>IF(Tableau1[[#This Row],[Réponse d]]="","",Tableau1[[#This Row],[Rép d est :]])</f>
        <v/>
      </c>
      <c r="BF652" s="14" t="str">
        <f>IF(Tableau1[[#This Row],[Réponse d]]="","","{")</f>
        <v/>
      </c>
      <c r="BG652" s="14" t="str">
        <f>IF(Tableau1[[#This Row],[Réponse d]]="","",Tableau1[[#This Row],[Réponse d]])</f>
        <v/>
      </c>
      <c r="BH652" s="14" t="str">
        <f>IF(Tableau1[[#This Row],[Réponse d]]="","","}")</f>
        <v/>
      </c>
      <c r="BI652" s="14" t="str">
        <f>IF(Tableau1[[#This Row],[Réponse e]]="","","\")</f>
        <v/>
      </c>
      <c r="BJ652" s="14" t="str">
        <f>IF(Tableau1[[#This Row],[Réponse e]]="","",Tableau1[[#This Row],[Rép e est :]])</f>
        <v/>
      </c>
      <c r="BK652" s="14" t="str">
        <f>IF(Tableau1[[#This Row],[Réponse e]]="","","{")</f>
        <v/>
      </c>
      <c r="BL652" s="14" t="str">
        <f>IF(Tableau1[[#This Row],[Réponse e]]="","",Tableau1[[#This Row],[Réponse e]])</f>
        <v/>
      </c>
      <c r="BM652" s="14" t="str">
        <f>IF(Tableau1[[#This Row],[Réponse e]]="","","}")</f>
        <v/>
      </c>
      <c r="BN652" s="14" t="str">
        <f>IF(Tableau1[[#This Row],[Réponse f]]="","","\")</f>
        <v/>
      </c>
      <c r="BO652" s="14" t="str">
        <f>IF(Tableau1[[#This Row],[Réponse f]]="","",Tableau1[[#This Row],[Rép f est :]])</f>
        <v/>
      </c>
      <c r="BP652" s="14" t="str">
        <f>IF(Tableau1[[#This Row],[Réponse f]]="","","{")</f>
        <v/>
      </c>
      <c r="BQ652" s="14" t="str">
        <f>IF(Tableau1[[#This Row],[Réponse f]]="","",Tableau1[[#This Row],[Réponse f]])</f>
        <v/>
      </c>
      <c r="BR652" s="14" t="str">
        <f>IF(Tableau1[[#This Row],[Réponse f]]="","","}")</f>
        <v/>
      </c>
      <c r="BS652" s="14" t="s">
        <v>24</v>
      </c>
      <c r="BT652" s="14" t="str">
        <f t="shared" si="143"/>
        <v>question</v>
      </c>
      <c r="BU652" s="14" t="s">
        <v>26</v>
      </c>
      <c r="BV652" s="14" t="s">
        <v>14</v>
      </c>
      <c r="BX652" s="1" t="str">
        <f>IF(Tableau1[[#This Row],[Question]]="","",CONCATENATE(X652,Y652,Z652,AA652,AB652,AC652,AD652,AE652,AF652,AG652,AH652,AI652,AJ652,AK652,AL652,AM652,AN652,AO652,AP652,AQ652,AR652,AS652,AT652,AU652,AV652,AW652,AX652,AY652,AZ652,BA652,BB652,BC652,BD652,BE652,BF652,BG652,BH652,BI652,BJ652,BK652,BL652,BM652,BN652,BO652,BP652,BQ652,BR652,BS652,BT652,BU652,BV652))</f>
        <v/>
      </c>
    </row>
    <row r="653" spans="1:76">
      <c r="A653" s="24"/>
      <c r="B653" s="24"/>
      <c r="C653" s="25"/>
      <c r="D653" s="25"/>
      <c r="E653" s="24"/>
      <c r="F653" s="56"/>
      <c r="G653" s="56"/>
      <c r="H653" s="25"/>
      <c r="I653" s="25"/>
      <c r="J653" s="25"/>
      <c r="L653" s="25"/>
      <c r="M653" s="25"/>
      <c r="O653" s="25"/>
      <c r="P653" s="2"/>
      <c r="Q653" s="25"/>
      <c r="R653" s="2"/>
      <c r="S653" s="2"/>
      <c r="T653" s="2"/>
      <c r="U653" s="2"/>
      <c r="W653" s="12" t="str">
        <f>IF(Tableau1[[#This Row],[Question]]="","",IF(COUNTIF(Tableau1[[#This Row],[Réponse a]:[Rép f est :]],"bonne")&lt;1,"Attention pas assez de bonnes réponses",""))</f>
        <v/>
      </c>
      <c r="X653" s="14" t="s">
        <v>13</v>
      </c>
      <c r="Y653" s="14">
        <f t="shared" si="134"/>
        <v>0</v>
      </c>
      <c r="Z653" s="14" t="s">
        <v>25</v>
      </c>
      <c r="AA653" s="14" t="str">
        <f>IF(OR(COUNTIF(Tableau1[[#This Row],[Réponse a]:[Rép f est :]],"bonne")&gt;1,Tableau1[[#This Row],[Forcer question multiple]]&lt;&gt;""),"questionmult","question")</f>
        <v>question</v>
      </c>
      <c r="AB653" s="14" t="s">
        <v>21</v>
      </c>
      <c r="AC653" s="14" t="str">
        <f t="shared" si="135"/>
        <v/>
      </c>
      <c r="AD653" s="14">
        <f t="shared" si="144"/>
        <v>653</v>
      </c>
      <c r="AE653" s="14" t="s">
        <v>14</v>
      </c>
      <c r="AF653" s="14" t="str">
        <f t="shared" si="136"/>
        <v>\bareme{b=,m=}</v>
      </c>
      <c r="AG653" s="14" t="str">
        <f t="shared" si="137"/>
        <v/>
      </c>
      <c r="AH653" s="15" t="str">
        <f t="shared" si="138"/>
        <v/>
      </c>
      <c r="AI653" s="15" t="str">
        <f t="shared" si="139"/>
        <v/>
      </c>
      <c r="AJ653" s="15" t="str">
        <f t="shared" si="140"/>
        <v/>
      </c>
      <c r="AK653" s="15" t="str">
        <f t="shared" si="141"/>
        <v/>
      </c>
      <c r="AL653" s="15" t="str">
        <f t="shared" si="142"/>
        <v/>
      </c>
      <c r="AN653" s="14" t="s">
        <v>27</v>
      </c>
      <c r="AO653" s="14" t="s">
        <v>22</v>
      </c>
      <c r="AP653" s="14">
        <f>Tableau1[[#This Row],[Rép a est :]]</f>
        <v>0</v>
      </c>
      <c r="AQ653" s="14" t="s">
        <v>23</v>
      </c>
      <c r="AR653" s="14">
        <f>Tableau1[[#This Row],[Réponse a]]</f>
        <v>0</v>
      </c>
      <c r="AS653" s="14" t="s">
        <v>14</v>
      </c>
      <c r="AT653" s="14" t="s">
        <v>22</v>
      </c>
      <c r="AU653" s="14">
        <f>Tableau1[[#This Row],[Rép b est :]]</f>
        <v>0</v>
      </c>
      <c r="AV653" s="14" t="s">
        <v>23</v>
      </c>
      <c r="AW653" s="14">
        <f>Tableau1[[#This Row],[Réponse b]]</f>
        <v>0</v>
      </c>
      <c r="AX653" s="14" t="s">
        <v>14</v>
      </c>
      <c r="AY653" s="14" t="str">
        <f>IF(Tableau1[[#This Row],[Réponse c]]="","","\")</f>
        <v/>
      </c>
      <c r="AZ653" s="14" t="str">
        <f>IF(Tableau1[[#This Row],[Réponse c]]="","",Tableau1[[#This Row],[Rép c est :]])</f>
        <v/>
      </c>
      <c r="BA653" s="14" t="str">
        <f>IF(Tableau1[[#This Row],[Réponse c]]="","","{")</f>
        <v/>
      </c>
      <c r="BB653" s="14" t="str">
        <f>IF(Tableau1[[#This Row],[Réponse c]]="","",Tableau1[[#This Row],[Réponse c]])</f>
        <v/>
      </c>
      <c r="BC653" s="14" t="str">
        <f>IF(Tableau1[[#This Row],[Réponse c]]="","","}")</f>
        <v/>
      </c>
      <c r="BD653" s="14" t="str">
        <f>IF(Tableau1[[#This Row],[Réponse d]]="","","\")</f>
        <v/>
      </c>
      <c r="BE653" s="14" t="str">
        <f>IF(Tableau1[[#This Row],[Réponse d]]="","",Tableau1[[#This Row],[Rép d est :]])</f>
        <v/>
      </c>
      <c r="BF653" s="14" t="str">
        <f>IF(Tableau1[[#This Row],[Réponse d]]="","","{")</f>
        <v/>
      </c>
      <c r="BG653" s="14" t="str">
        <f>IF(Tableau1[[#This Row],[Réponse d]]="","",Tableau1[[#This Row],[Réponse d]])</f>
        <v/>
      </c>
      <c r="BH653" s="14" t="str">
        <f>IF(Tableau1[[#This Row],[Réponse d]]="","","}")</f>
        <v/>
      </c>
      <c r="BI653" s="14" t="str">
        <f>IF(Tableau1[[#This Row],[Réponse e]]="","","\")</f>
        <v/>
      </c>
      <c r="BJ653" s="14" t="str">
        <f>IF(Tableau1[[#This Row],[Réponse e]]="","",Tableau1[[#This Row],[Rép e est :]])</f>
        <v/>
      </c>
      <c r="BK653" s="14" t="str">
        <f>IF(Tableau1[[#This Row],[Réponse e]]="","","{")</f>
        <v/>
      </c>
      <c r="BL653" s="14" t="str">
        <f>IF(Tableau1[[#This Row],[Réponse e]]="","",Tableau1[[#This Row],[Réponse e]])</f>
        <v/>
      </c>
      <c r="BM653" s="14" t="str">
        <f>IF(Tableau1[[#This Row],[Réponse e]]="","","}")</f>
        <v/>
      </c>
      <c r="BN653" s="14" t="str">
        <f>IF(Tableau1[[#This Row],[Réponse f]]="","","\")</f>
        <v/>
      </c>
      <c r="BO653" s="14" t="str">
        <f>IF(Tableau1[[#This Row],[Réponse f]]="","",Tableau1[[#This Row],[Rép f est :]])</f>
        <v/>
      </c>
      <c r="BP653" s="14" t="str">
        <f>IF(Tableau1[[#This Row],[Réponse f]]="","","{")</f>
        <v/>
      </c>
      <c r="BQ653" s="14" t="str">
        <f>IF(Tableau1[[#This Row],[Réponse f]]="","",Tableau1[[#This Row],[Réponse f]])</f>
        <v/>
      </c>
      <c r="BR653" s="14" t="str">
        <f>IF(Tableau1[[#This Row],[Réponse f]]="","","}")</f>
        <v/>
      </c>
      <c r="BS653" s="14" t="s">
        <v>24</v>
      </c>
      <c r="BT653" s="14" t="str">
        <f t="shared" si="143"/>
        <v>question</v>
      </c>
      <c r="BU653" s="14" t="s">
        <v>26</v>
      </c>
      <c r="BV653" s="14" t="s">
        <v>14</v>
      </c>
      <c r="BX653" s="1" t="str">
        <f>IF(Tableau1[[#This Row],[Question]]="","",CONCATENATE(X653,Y653,Z653,AA653,AB653,AC653,AD653,AE653,AF653,AG653,AH653,AI653,AJ653,AK653,AL653,AM653,AN653,AO653,AP653,AQ653,AR653,AS653,AT653,AU653,AV653,AW653,AX653,AY653,AZ653,BA653,BB653,BC653,BD653,BE653,BF653,BG653,BH653,BI653,BJ653,BK653,BL653,BM653,BN653,BO653,BP653,BQ653,BR653,BS653,BT653,BU653,BV653))</f>
        <v/>
      </c>
    </row>
    <row r="654" spans="1:76">
      <c r="A654" s="24"/>
      <c r="B654" s="24"/>
      <c r="C654" s="25"/>
      <c r="D654" s="25"/>
      <c r="E654" s="24"/>
      <c r="F654" s="56"/>
      <c r="G654" s="56"/>
      <c r="H654" s="25"/>
      <c r="I654" s="25"/>
      <c r="J654" s="25"/>
      <c r="K654" s="25"/>
      <c r="L654" s="25"/>
      <c r="O654" s="2"/>
      <c r="P654" s="2"/>
      <c r="Q654" s="2"/>
      <c r="R654" s="2"/>
      <c r="S654" s="2"/>
      <c r="T654" s="2"/>
      <c r="U654" s="2"/>
      <c r="W654" s="12" t="str">
        <f>IF(Tableau1[[#This Row],[Question]]="","",IF(COUNTIF(Tableau1[[#This Row],[Réponse a]:[Rép f est :]],"bonne")&lt;1,"Attention pas assez de bonnes réponses",""))</f>
        <v/>
      </c>
      <c r="X654" s="14" t="s">
        <v>13</v>
      </c>
      <c r="Y654" s="14">
        <f t="shared" si="134"/>
        <v>0</v>
      </c>
      <c r="Z654" s="14" t="s">
        <v>25</v>
      </c>
      <c r="AA654" s="14" t="str">
        <f>IF(OR(COUNTIF(Tableau1[[#This Row],[Réponse a]:[Rép f est :]],"bonne")&gt;1,Tableau1[[#This Row],[Forcer question multiple]]&lt;&gt;""),"questionmult","question")</f>
        <v>question</v>
      </c>
      <c r="AB654" s="14" t="s">
        <v>21</v>
      </c>
      <c r="AC654" s="14" t="str">
        <f t="shared" si="135"/>
        <v/>
      </c>
      <c r="AD654" s="14">
        <f t="shared" si="144"/>
        <v>654</v>
      </c>
      <c r="AE654" s="14" t="s">
        <v>14</v>
      </c>
      <c r="AF654" s="14" t="str">
        <f t="shared" si="136"/>
        <v>\bareme{b=,m=}</v>
      </c>
      <c r="AG654" s="14" t="str">
        <f t="shared" si="137"/>
        <v/>
      </c>
      <c r="AH654" s="15" t="str">
        <f t="shared" si="138"/>
        <v/>
      </c>
      <c r="AI654" s="15" t="str">
        <f t="shared" si="139"/>
        <v/>
      </c>
      <c r="AJ654" s="15" t="str">
        <f t="shared" si="140"/>
        <v/>
      </c>
      <c r="AK654" s="15" t="str">
        <f t="shared" si="141"/>
        <v/>
      </c>
      <c r="AL654" s="15" t="str">
        <f t="shared" si="142"/>
        <v/>
      </c>
      <c r="AN654" s="14" t="s">
        <v>27</v>
      </c>
      <c r="AO654" s="14" t="s">
        <v>22</v>
      </c>
      <c r="AP654" s="14">
        <f>Tableau1[[#This Row],[Rép a est :]]</f>
        <v>0</v>
      </c>
      <c r="AQ654" s="14" t="s">
        <v>23</v>
      </c>
      <c r="AR654" s="14">
        <f>Tableau1[[#This Row],[Réponse a]]</f>
        <v>0</v>
      </c>
      <c r="AS654" s="14" t="s">
        <v>14</v>
      </c>
      <c r="AT654" s="14" t="s">
        <v>22</v>
      </c>
      <c r="AU654" s="14">
        <f>Tableau1[[#This Row],[Rép b est :]]</f>
        <v>0</v>
      </c>
      <c r="AV654" s="14" t="s">
        <v>23</v>
      </c>
      <c r="AW654" s="14">
        <f>Tableau1[[#This Row],[Réponse b]]</f>
        <v>0</v>
      </c>
      <c r="AX654" s="14" t="s">
        <v>14</v>
      </c>
      <c r="AY654" s="14" t="str">
        <f>IF(Tableau1[[#This Row],[Réponse c]]="","","\")</f>
        <v/>
      </c>
      <c r="AZ654" s="14" t="str">
        <f>IF(Tableau1[[#This Row],[Réponse c]]="","",Tableau1[[#This Row],[Rép c est :]])</f>
        <v/>
      </c>
      <c r="BA654" s="14" t="str">
        <f>IF(Tableau1[[#This Row],[Réponse c]]="","","{")</f>
        <v/>
      </c>
      <c r="BB654" s="14" t="str">
        <f>IF(Tableau1[[#This Row],[Réponse c]]="","",Tableau1[[#This Row],[Réponse c]])</f>
        <v/>
      </c>
      <c r="BC654" s="14" t="str">
        <f>IF(Tableau1[[#This Row],[Réponse c]]="","","}")</f>
        <v/>
      </c>
      <c r="BD654" s="14" t="str">
        <f>IF(Tableau1[[#This Row],[Réponse d]]="","","\")</f>
        <v/>
      </c>
      <c r="BE654" s="14" t="str">
        <f>IF(Tableau1[[#This Row],[Réponse d]]="","",Tableau1[[#This Row],[Rép d est :]])</f>
        <v/>
      </c>
      <c r="BF654" s="14" t="str">
        <f>IF(Tableau1[[#This Row],[Réponse d]]="","","{")</f>
        <v/>
      </c>
      <c r="BG654" s="14" t="str">
        <f>IF(Tableau1[[#This Row],[Réponse d]]="","",Tableau1[[#This Row],[Réponse d]])</f>
        <v/>
      </c>
      <c r="BH654" s="14" t="str">
        <f>IF(Tableau1[[#This Row],[Réponse d]]="","","}")</f>
        <v/>
      </c>
      <c r="BI654" s="14" t="str">
        <f>IF(Tableau1[[#This Row],[Réponse e]]="","","\")</f>
        <v/>
      </c>
      <c r="BJ654" s="14" t="str">
        <f>IF(Tableau1[[#This Row],[Réponse e]]="","",Tableau1[[#This Row],[Rép e est :]])</f>
        <v/>
      </c>
      <c r="BK654" s="14" t="str">
        <f>IF(Tableau1[[#This Row],[Réponse e]]="","","{")</f>
        <v/>
      </c>
      <c r="BL654" s="14" t="str">
        <f>IF(Tableau1[[#This Row],[Réponse e]]="","",Tableau1[[#This Row],[Réponse e]])</f>
        <v/>
      </c>
      <c r="BM654" s="14" t="str">
        <f>IF(Tableau1[[#This Row],[Réponse e]]="","","}")</f>
        <v/>
      </c>
      <c r="BN654" s="14" t="str">
        <f>IF(Tableau1[[#This Row],[Réponse f]]="","","\")</f>
        <v/>
      </c>
      <c r="BO654" s="14" t="str">
        <f>IF(Tableau1[[#This Row],[Réponse f]]="","",Tableau1[[#This Row],[Rép f est :]])</f>
        <v/>
      </c>
      <c r="BP654" s="14" t="str">
        <f>IF(Tableau1[[#This Row],[Réponse f]]="","","{")</f>
        <v/>
      </c>
      <c r="BQ654" s="14" t="str">
        <f>IF(Tableau1[[#This Row],[Réponse f]]="","",Tableau1[[#This Row],[Réponse f]])</f>
        <v/>
      </c>
      <c r="BR654" s="14" t="str">
        <f>IF(Tableau1[[#This Row],[Réponse f]]="","","}")</f>
        <v/>
      </c>
      <c r="BS654" s="14" t="s">
        <v>24</v>
      </c>
      <c r="BT654" s="14" t="str">
        <f t="shared" si="143"/>
        <v>question</v>
      </c>
      <c r="BU654" s="14" t="s">
        <v>26</v>
      </c>
      <c r="BV654" s="14" t="s">
        <v>14</v>
      </c>
      <c r="BX654" s="1" t="str">
        <f>IF(Tableau1[[#This Row],[Question]]="","",CONCATENATE(X654,Y654,Z654,AA654,AB654,AC654,AD654,AE654,AF654,AG654,AH654,AI654,AJ654,AK654,AL654,AM654,AN654,AO654,AP654,AQ654,AR654,AS654,AT654,AU654,AV654,AW654,AX654,AY654,AZ654,BA654,BB654,BC654,BD654,BE654,BF654,BG654,BH654,BI654,BJ654,BK654,BL654,BM654,BN654,BO654,BP654,BQ654,BR654,BS654,BT654,BU654,BV654))</f>
        <v/>
      </c>
    </row>
    <row r="655" spans="1:76">
      <c r="A655" s="24"/>
      <c r="B655" s="24"/>
      <c r="C655" s="25"/>
      <c r="D655" s="25"/>
      <c r="E655" s="24"/>
      <c r="F655" s="56"/>
      <c r="G655" s="56"/>
      <c r="H655" s="25"/>
      <c r="I655" s="25"/>
      <c r="J655" s="25"/>
      <c r="L655" s="25"/>
      <c r="M655" s="25"/>
      <c r="O655" s="4"/>
      <c r="P655" s="2"/>
      <c r="Q655" s="2"/>
      <c r="R655" s="2"/>
      <c r="S655" s="2"/>
      <c r="T655" s="2"/>
      <c r="U655" s="2"/>
      <c r="W655" s="12" t="str">
        <f>IF(Tableau1[[#This Row],[Question]]="","",IF(COUNTIF(Tableau1[[#This Row],[Réponse a]:[Rép f est :]],"bonne")&lt;1,"Attention pas assez de bonnes réponses",""))</f>
        <v/>
      </c>
      <c r="X655" s="14" t="s">
        <v>13</v>
      </c>
      <c r="Y655" s="14">
        <f t="shared" si="134"/>
        <v>0</v>
      </c>
      <c r="Z655" s="14" t="s">
        <v>25</v>
      </c>
      <c r="AA655" s="14" t="str">
        <f>IF(OR(COUNTIF(Tableau1[[#This Row],[Réponse a]:[Rép f est :]],"bonne")&gt;1,Tableau1[[#This Row],[Forcer question multiple]]&lt;&gt;""),"questionmult","question")</f>
        <v>question</v>
      </c>
      <c r="AB655" s="14" t="s">
        <v>21</v>
      </c>
      <c r="AC655" s="14" t="str">
        <f t="shared" si="135"/>
        <v/>
      </c>
      <c r="AD655" s="14">
        <f t="shared" si="144"/>
        <v>655</v>
      </c>
      <c r="AE655" s="14" t="s">
        <v>14</v>
      </c>
      <c r="AF655" s="14" t="str">
        <f t="shared" si="136"/>
        <v>\bareme{b=,m=}</v>
      </c>
      <c r="AG655" s="14" t="str">
        <f t="shared" si="137"/>
        <v/>
      </c>
      <c r="AH655" s="15" t="str">
        <f t="shared" si="138"/>
        <v/>
      </c>
      <c r="AI655" s="15" t="str">
        <f t="shared" si="139"/>
        <v/>
      </c>
      <c r="AJ655" s="15" t="str">
        <f t="shared" si="140"/>
        <v/>
      </c>
      <c r="AK655" s="15" t="str">
        <f t="shared" si="141"/>
        <v/>
      </c>
      <c r="AL655" s="15" t="str">
        <f t="shared" si="142"/>
        <v/>
      </c>
      <c r="AN655" s="14" t="s">
        <v>27</v>
      </c>
      <c r="AO655" s="14" t="s">
        <v>22</v>
      </c>
      <c r="AP655" s="14">
        <f>Tableau1[[#This Row],[Rép a est :]]</f>
        <v>0</v>
      </c>
      <c r="AQ655" s="14" t="s">
        <v>23</v>
      </c>
      <c r="AR655" s="14">
        <f>Tableau1[[#This Row],[Réponse a]]</f>
        <v>0</v>
      </c>
      <c r="AS655" s="14" t="s">
        <v>14</v>
      </c>
      <c r="AT655" s="14" t="s">
        <v>22</v>
      </c>
      <c r="AU655" s="14">
        <f>Tableau1[[#This Row],[Rép b est :]]</f>
        <v>0</v>
      </c>
      <c r="AV655" s="14" t="s">
        <v>23</v>
      </c>
      <c r="AW655" s="14">
        <f>Tableau1[[#This Row],[Réponse b]]</f>
        <v>0</v>
      </c>
      <c r="AX655" s="14" t="s">
        <v>14</v>
      </c>
      <c r="AY655" s="14" t="str">
        <f>IF(Tableau1[[#This Row],[Réponse c]]="","","\")</f>
        <v/>
      </c>
      <c r="AZ655" s="14" t="str">
        <f>IF(Tableau1[[#This Row],[Réponse c]]="","",Tableau1[[#This Row],[Rép c est :]])</f>
        <v/>
      </c>
      <c r="BA655" s="14" t="str">
        <f>IF(Tableau1[[#This Row],[Réponse c]]="","","{")</f>
        <v/>
      </c>
      <c r="BB655" s="14" t="str">
        <f>IF(Tableau1[[#This Row],[Réponse c]]="","",Tableau1[[#This Row],[Réponse c]])</f>
        <v/>
      </c>
      <c r="BC655" s="14" t="str">
        <f>IF(Tableau1[[#This Row],[Réponse c]]="","","}")</f>
        <v/>
      </c>
      <c r="BD655" s="14" t="str">
        <f>IF(Tableau1[[#This Row],[Réponse d]]="","","\")</f>
        <v/>
      </c>
      <c r="BE655" s="14" t="str">
        <f>IF(Tableau1[[#This Row],[Réponse d]]="","",Tableau1[[#This Row],[Rép d est :]])</f>
        <v/>
      </c>
      <c r="BF655" s="14" t="str">
        <f>IF(Tableau1[[#This Row],[Réponse d]]="","","{")</f>
        <v/>
      </c>
      <c r="BG655" s="14" t="str">
        <f>IF(Tableau1[[#This Row],[Réponse d]]="","",Tableau1[[#This Row],[Réponse d]])</f>
        <v/>
      </c>
      <c r="BH655" s="14" t="str">
        <f>IF(Tableau1[[#This Row],[Réponse d]]="","","}")</f>
        <v/>
      </c>
      <c r="BI655" s="14" t="str">
        <f>IF(Tableau1[[#This Row],[Réponse e]]="","","\")</f>
        <v/>
      </c>
      <c r="BJ655" s="14" t="str">
        <f>IF(Tableau1[[#This Row],[Réponse e]]="","",Tableau1[[#This Row],[Rép e est :]])</f>
        <v/>
      </c>
      <c r="BK655" s="14" t="str">
        <f>IF(Tableau1[[#This Row],[Réponse e]]="","","{")</f>
        <v/>
      </c>
      <c r="BL655" s="14" t="str">
        <f>IF(Tableau1[[#This Row],[Réponse e]]="","",Tableau1[[#This Row],[Réponse e]])</f>
        <v/>
      </c>
      <c r="BM655" s="14" t="str">
        <f>IF(Tableau1[[#This Row],[Réponse e]]="","","}")</f>
        <v/>
      </c>
      <c r="BN655" s="14" t="str">
        <f>IF(Tableau1[[#This Row],[Réponse f]]="","","\")</f>
        <v/>
      </c>
      <c r="BO655" s="14" t="str">
        <f>IF(Tableau1[[#This Row],[Réponse f]]="","",Tableau1[[#This Row],[Rép f est :]])</f>
        <v/>
      </c>
      <c r="BP655" s="14" t="str">
        <f>IF(Tableau1[[#This Row],[Réponse f]]="","","{")</f>
        <v/>
      </c>
      <c r="BQ655" s="14" t="str">
        <f>IF(Tableau1[[#This Row],[Réponse f]]="","",Tableau1[[#This Row],[Réponse f]])</f>
        <v/>
      </c>
      <c r="BR655" s="14" t="str">
        <f>IF(Tableau1[[#This Row],[Réponse f]]="","","}")</f>
        <v/>
      </c>
      <c r="BS655" s="14" t="s">
        <v>24</v>
      </c>
      <c r="BT655" s="14" t="str">
        <f t="shared" si="143"/>
        <v>question</v>
      </c>
      <c r="BU655" s="14" t="s">
        <v>26</v>
      </c>
      <c r="BV655" s="14" t="s">
        <v>14</v>
      </c>
      <c r="BX655" s="1" t="str">
        <f>IF(Tableau1[[#This Row],[Question]]="","",CONCATENATE(X655,Y655,Z655,AA655,AB655,AC655,AD655,AE655,AF655,AG655,AH655,AI655,AJ655,AK655,AL655,AM655,AN655,AO655,AP655,AQ655,AR655,AS655,AT655,AU655,AV655,AW655,AX655,AY655,AZ655,BA655,BB655,BC655,BD655,BE655,BF655,BG655,BH655,BI655,BJ655,BK655,BL655,BM655,BN655,BO655,BP655,BQ655,BR655,BS655,BT655,BU655,BV655))</f>
        <v/>
      </c>
    </row>
    <row r="656" spans="1:76">
      <c r="A656" s="24"/>
      <c r="B656" s="24"/>
      <c r="C656" s="25"/>
      <c r="D656" s="25"/>
      <c r="E656" s="24"/>
      <c r="F656" s="56"/>
      <c r="G656" s="56"/>
      <c r="H656" s="25"/>
      <c r="I656" s="25"/>
      <c r="J656" s="25"/>
      <c r="L656" s="25"/>
      <c r="M656" s="25"/>
      <c r="O656" s="4"/>
      <c r="P656" s="2"/>
      <c r="Q656" s="2"/>
      <c r="R656" s="2"/>
      <c r="S656" s="2"/>
      <c r="T656" s="2"/>
      <c r="U656" s="2"/>
      <c r="W656" s="12" t="str">
        <f>IF(Tableau1[[#This Row],[Question]]="","",IF(COUNTIF(Tableau1[[#This Row],[Réponse a]:[Rép f est :]],"bonne")&lt;1,"Attention pas assez de bonnes réponses",""))</f>
        <v/>
      </c>
      <c r="X656" s="14" t="s">
        <v>13</v>
      </c>
      <c r="Y656" s="14">
        <f t="shared" si="134"/>
        <v>0</v>
      </c>
      <c r="Z656" s="14" t="s">
        <v>25</v>
      </c>
      <c r="AA656" s="14" t="str">
        <f>IF(OR(COUNTIF(Tableau1[[#This Row],[Réponse a]:[Rép f est :]],"bonne")&gt;1,Tableau1[[#This Row],[Forcer question multiple]]&lt;&gt;""),"questionmult","question")</f>
        <v>question</v>
      </c>
      <c r="AB656" s="14" t="s">
        <v>21</v>
      </c>
      <c r="AC656" s="14" t="str">
        <f t="shared" si="135"/>
        <v/>
      </c>
      <c r="AD656" s="14">
        <f t="shared" si="144"/>
        <v>656</v>
      </c>
      <c r="AE656" s="14" t="s">
        <v>14</v>
      </c>
      <c r="AF656" s="14" t="str">
        <f t="shared" si="136"/>
        <v>\bareme{b=,m=}</v>
      </c>
      <c r="AG656" s="14" t="str">
        <f t="shared" si="137"/>
        <v/>
      </c>
      <c r="AH656" s="15" t="str">
        <f t="shared" si="138"/>
        <v/>
      </c>
      <c r="AI656" s="15" t="str">
        <f t="shared" si="139"/>
        <v/>
      </c>
      <c r="AJ656" s="15" t="str">
        <f t="shared" si="140"/>
        <v/>
      </c>
      <c r="AK656" s="15" t="str">
        <f t="shared" si="141"/>
        <v/>
      </c>
      <c r="AL656" s="15" t="str">
        <f t="shared" si="142"/>
        <v/>
      </c>
      <c r="AN656" s="14" t="s">
        <v>27</v>
      </c>
      <c r="AO656" s="14" t="s">
        <v>22</v>
      </c>
      <c r="AP656" s="14">
        <f>Tableau1[[#This Row],[Rép a est :]]</f>
        <v>0</v>
      </c>
      <c r="AQ656" s="14" t="s">
        <v>23</v>
      </c>
      <c r="AR656" s="14">
        <f>Tableau1[[#This Row],[Réponse a]]</f>
        <v>0</v>
      </c>
      <c r="AS656" s="14" t="s">
        <v>14</v>
      </c>
      <c r="AT656" s="14" t="s">
        <v>22</v>
      </c>
      <c r="AU656" s="14">
        <f>Tableau1[[#This Row],[Rép b est :]]</f>
        <v>0</v>
      </c>
      <c r="AV656" s="14" t="s">
        <v>23</v>
      </c>
      <c r="AW656" s="14">
        <f>Tableau1[[#This Row],[Réponse b]]</f>
        <v>0</v>
      </c>
      <c r="AX656" s="14" t="s">
        <v>14</v>
      </c>
      <c r="AY656" s="14" t="str">
        <f>IF(Tableau1[[#This Row],[Réponse c]]="","","\")</f>
        <v/>
      </c>
      <c r="AZ656" s="14" t="str">
        <f>IF(Tableau1[[#This Row],[Réponse c]]="","",Tableau1[[#This Row],[Rép c est :]])</f>
        <v/>
      </c>
      <c r="BA656" s="14" t="str">
        <f>IF(Tableau1[[#This Row],[Réponse c]]="","","{")</f>
        <v/>
      </c>
      <c r="BB656" s="14" t="str">
        <f>IF(Tableau1[[#This Row],[Réponse c]]="","",Tableau1[[#This Row],[Réponse c]])</f>
        <v/>
      </c>
      <c r="BC656" s="14" t="str">
        <f>IF(Tableau1[[#This Row],[Réponse c]]="","","}")</f>
        <v/>
      </c>
      <c r="BD656" s="14" t="str">
        <f>IF(Tableau1[[#This Row],[Réponse d]]="","","\")</f>
        <v/>
      </c>
      <c r="BE656" s="14" t="str">
        <f>IF(Tableau1[[#This Row],[Réponse d]]="","",Tableau1[[#This Row],[Rép d est :]])</f>
        <v/>
      </c>
      <c r="BF656" s="14" t="str">
        <f>IF(Tableau1[[#This Row],[Réponse d]]="","","{")</f>
        <v/>
      </c>
      <c r="BG656" s="14" t="str">
        <f>IF(Tableau1[[#This Row],[Réponse d]]="","",Tableau1[[#This Row],[Réponse d]])</f>
        <v/>
      </c>
      <c r="BH656" s="14" t="str">
        <f>IF(Tableau1[[#This Row],[Réponse d]]="","","}")</f>
        <v/>
      </c>
      <c r="BI656" s="14" t="str">
        <f>IF(Tableau1[[#This Row],[Réponse e]]="","","\")</f>
        <v/>
      </c>
      <c r="BJ656" s="14" t="str">
        <f>IF(Tableau1[[#This Row],[Réponse e]]="","",Tableau1[[#This Row],[Rép e est :]])</f>
        <v/>
      </c>
      <c r="BK656" s="14" t="str">
        <f>IF(Tableau1[[#This Row],[Réponse e]]="","","{")</f>
        <v/>
      </c>
      <c r="BL656" s="14" t="str">
        <f>IF(Tableau1[[#This Row],[Réponse e]]="","",Tableau1[[#This Row],[Réponse e]])</f>
        <v/>
      </c>
      <c r="BM656" s="14" t="str">
        <f>IF(Tableau1[[#This Row],[Réponse e]]="","","}")</f>
        <v/>
      </c>
      <c r="BN656" s="14" t="str">
        <f>IF(Tableau1[[#This Row],[Réponse f]]="","","\")</f>
        <v/>
      </c>
      <c r="BO656" s="14" t="str">
        <f>IF(Tableau1[[#This Row],[Réponse f]]="","",Tableau1[[#This Row],[Rép f est :]])</f>
        <v/>
      </c>
      <c r="BP656" s="14" t="str">
        <f>IF(Tableau1[[#This Row],[Réponse f]]="","","{")</f>
        <v/>
      </c>
      <c r="BQ656" s="14" t="str">
        <f>IF(Tableau1[[#This Row],[Réponse f]]="","",Tableau1[[#This Row],[Réponse f]])</f>
        <v/>
      </c>
      <c r="BR656" s="14" t="str">
        <f>IF(Tableau1[[#This Row],[Réponse f]]="","","}")</f>
        <v/>
      </c>
      <c r="BS656" s="14" t="s">
        <v>24</v>
      </c>
      <c r="BT656" s="14" t="str">
        <f t="shared" si="143"/>
        <v>question</v>
      </c>
      <c r="BU656" s="14" t="s">
        <v>26</v>
      </c>
      <c r="BV656" s="14" t="s">
        <v>14</v>
      </c>
      <c r="BX656" s="1" t="str">
        <f>IF(Tableau1[[#This Row],[Question]]="","",CONCATENATE(X656,Y656,Z656,AA656,AB656,AC656,AD656,AE656,AF656,AG656,AH656,AI656,AJ656,AK656,AL656,AM656,AN656,AO656,AP656,AQ656,AR656,AS656,AT656,AU656,AV656,AW656,AX656,AY656,AZ656,BA656,BB656,BC656,BD656,BE656,BF656,BG656,BH656,BI656,BJ656,BK656,BL656,BM656,BN656,BO656,BP656,BQ656,BR656,BS656,BT656,BU656,BV656))</f>
        <v/>
      </c>
    </row>
    <row r="657" spans="1:76">
      <c r="A657" s="24"/>
      <c r="B657" s="24"/>
      <c r="C657" s="25"/>
      <c r="D657" s="25"/>
      <c r="E657" s="24"/>
      <c r="F657" s="56"/>
      <c r="G657" s="56"/>
      <c r="H657" s="25"/>
      <c r="I657" s="25"/>
      <c r="J657" s="25"/>
      <c r="L657" s="25"/>
      <c r="M657" s="25"/>
      <c r="O657" s="4"/>
      <c r="P657" s="2"/>
      <c r="Q657" s="2"/>
      <c r="R657" s="2"/>
      <c r="S657" s="2"/>
      <c r="T657" s="2"/>
      <c r="U657" s="2"/>
      <c r="W657" s="12" t="str">
        <f>IF(Tableau1[[#This Row],[Question]]="","",IF(COUNTIF(Tableau1[[#This Row],[Réponse a]:[Rép f est :]],"bonne")&lt;1,"Attention pas assez de bonnes réponses",""))</f>
        <v/>
      </c>
      <c r="X657" s="14" t="s">
        <v>13</v>
      </c>
      <c r="Y657" s="14">
        <f t="shared" si="134"/>
        <v>0</v>
      </c>
      <c r="Z657" s="14" t="s">
        <v>25</v>
      </c>
      <c r="AA657" s="14" t="str">
        <f>IF(OR(COUNTIF(Tableau1[[#This Row],[Réponse a]:[Rép f est :]],"bonne")&gt;1,Tableau1[[#This Row],[Forcer question multiple]]&lt;&gt;""),"questionmult","question")</f>
        <v>question</v>
      </c>
      <c r="AB657" s="14" t="s">
        <v>21</v>
      </c>
      <c r="AC657" s="14" t="str">
        <f t="shared" si="135"/>
        <v/>
      </c>
      <c r="AD657" s="14">
        <f t="shared" si="144"/>
        <v>657</v>
      </c>
      <c r="AE657" s="14" t="s">
        <v>14</v>
      </c>
      <c r="AF657" s="14" t="str">
        <f t="shared" si="136"/>
        <v>\bareme{b=,m=}</v>
      </c>
      <c r="AG657" s="14" t="str">
        <f t="shared" si="137"/>
        <v/>
      </c>
      <c r="AH657" s="15" t="str">
        <f t="shared" si="138"/>
        <v/>
      </c>
      <c r="AI657" s="15" t="str">
        <f t="shared" si="139"/>
        <v/>
      </c>
      <c r="AJ657" s="15" t="str">
        <f t="shared" si="140"/>
        <v/>
      </c>
      <c r="AK657" s="15" t="str">
        <f t="shared" si="141"/>
        <v/>
      </c>
      <c r="AL657" s="15" t="str">
        <f t="shared" si="142"/>
        <v/>
      </c>
      <c r="AN657" s="14" t="s">
        <v>27</v>
      </c>
      <c r="AO657" s="14" t="s">
        <v>22</v>
      </c>
      <c r="AP657" s="14">
        <f>Tableau1[[#This Row],[Rép a est :]]</f>
        <v>0</v>
      </c>
      <c r="AQ657" s="14" t="s">
        <v>23</v>
      </c>
      <c r="AR657" s="14">
        <f>Tableau1[[#This Row],[Réponse a]]</f>
        <v>0</v>
      </c>
      <c r="AS657" s="14" t="s">
        <v>14</v>
      </c>
      <c r="AT657" s="14" t="s">
        <v>22</v>
      </c>
      <c r="AU657" s="14">
        <f>Tableau1[[#This Row],[Rép b est :]]</f>
        <v>0</v>
      </c>
      <c r="AV657" s="14" t="s">
        <v>23</v>
      </c>
      <c r="AW657" s="14">
        <f>Tableau1[[#This Row],[Réponse b]]</f>
        <v>0</v>
      </c>
      <c r="AX657" s="14" t="s">
        <v>14</v>
      </c>
      <c r="AY657" s="14" t="str">
        <f>IF(Tableau1[[#This Row],[Réponse c]]="","","\")</f>
        <v/>
      </c>
      <c r="AZ657" s="14" t="str">
        <f>IF(Tableau1[[#This Row],[Réponse c]]="","",Tableau1[[#This Row],[Rép c est :]])</f>
        <v/>
      </c>
      <c r="BA657" s="14" t="str">
        <f>IF(Tableau1[[#This Row],[Réponse c]]="","","{")</f>
        <v/>
      </c>
      <c r="BB657" s="14" t="str">
        <f>IF(Tableau1[[#This Row],[Réponse c]]="","",Tableau1[[#This Row],[Réponse c]])</f>
        <v/>
      </c>
      <c r="BC657" s="14" t="str">
        <f>IF(Tableau1[[#This Row],[Réponse c]]="","","}")</f>
        <v/>
      </c>
      <c r="BD657" s="14" t="str">
        <f>IF(Tableau1[[#This Row],[Réponse d]]="","","\")</f>
        <v/>
      </c>
      <c r="BE657" s="14" t="str">
        <f>IF(Tableau1[[#This Row],[Réponse d]]="","",Tableau1[[#This Row],[Rép d est :]])</f>
        <v/>
      </c>
      <c r="BF657" s="14" t="str">
        <f>IF(Tableau1[[#This Row],[Réponse d]]="","","{")</f>
        <v/>
      </c>
      <c r="BG657" s="14" t="str">
        <f>IF(Tableau1[[#This Row],[Réponse d]]="","",Tableau1[[#This Row],[Réponse d]])</f>
        <v/>
      </c>
      <c r="BH657" s="14" t="str">
        <f>IF(Tableau1[[#This Row],[Réponse d]]="","","}")</f>
        <v/>
      </c>
      <c r="BI657" s="14" t="str">
        <f>IF(Tableau1[[#This Row],[Réponse e]]="","","\")</f>
        <v/>
      </c>
      <c r="BJ657" s="14" t="str">
        <f>IF(Tableau1[[#This Row],[Réponse e]]="","",Tableau1[[#This Row],[Rép e est :]])</f>
        <v/>
      </c>
      <c r="BK657" s="14" t="str">
        <f>IF(Tableau1[[#This Row],[Réponse e]]="","","{")</f>
        <v/>
      </c>
      <c r="BL657" s="14" t="str">
        <f>IF(Tableau1[[#This Row],[Réponse e]]="","",Tableau1[[#This Row],[Réponse e]])</f>
        <v/>
      </c>
      <c r="BM657" s="14" t="str">
        <f>IF(Tableau1[[#This Row],[Réponse e]]="","","}")</f>
        <v/>
      </c>
      <c r="BN657" s="14" t="str">
        <f>IF(Tableau1[[#This Row],[Réponse f]]="","","\")</f>
        <v/>
      </c>
      <c r="BO657" s="14" t="str">
        <f>IF(Tableau1[[#This Row],[Réponse f]]="","",Tableau1[[#This Row],[Rép f est :]])</f>
        <v/>
      </c>
      <c r="BP657" s="14" t="str">
        <f>IF(Tableau1[[#This Row],[Réponse f]]="","","{")</f>
        <v/>
      </c>
      <c r="BQ657" s="14" t="str">
        <f>IF(Tableau1[[#This Row],[Réponse f]]="","",Tableau1[[#This Row],[Réponse f]])</f>
        <v/>
      </c>
      <c r="BR657" s="14" t="str">
        <f>IF(Tableau1[[#This Row],[Réponse f]]="","","}")</f>
        <v/>
      </c>
      <c r="BS657" s="14" t="s">
        <v>24</v>
      </c>
      <c r="BT657" s="14" t="str">
        <f t="shared" si="143"/>
        <v>question</v>
      </c>
      <c r="BU657" s="14" t="s">
        <v>26</v>
      </c>
      <c r="BV657" s="14" t="s">
        <v>14</v>
      </c>
      <c r="BX657" s="1" t="str">
        <f>IF(Tableau1[[#This Row],[Question]]="","",CONCATENATE(X657,Y657,Z657,AA657,AB657,AC657,AD657,AE657,AF657,AG657,AH657,AI657,AJ657,AK657,AL657,AM657,AN657,AO657,AP657,AQ657,AR657,AS657,AT657,AU657,AV657,AW657,AX657,AY657,AZ657,BA657,BB657,BC657,BD657,BE657,BF657,BG657,BH657,BI657,BJ657,BK657,BL657,BM657,BN657,BO657,BP657,BQ657,BR657,BS657,BT657,BU657,BV657))</f>
        <v/>
      </c>
    </row>
    <row r="658" spans="1:76">
      <c r="A658" s="24"/>
      <c r="B658" s="24"/>
      <c r="C658" s="25"/>
      <c r="D658" s="25"/>
      <c r="E658" s="24"/>
      <c r="F658" s="56"/>
      <c r="G658" s="56"/>
      <c r="H658" s="25"/>
      <c r="I658" s="25"/>
      <c r="J658" s="25"/>
      <c r="K658" s="25"/>
      <c r="L658" s="25"/>
      <c r="O658" s="4"/>
      <c r="P658" s="2"/>
      <c r="Q658" s="2"/>
      <c r="R658" s="2"/>
      <c r="S658" s="2"/>
      <c r="T658" s="2"/>
      <c r="U658" s="2"/>
      <c r="W658" s="12" t="str">
        <f>IF(Tableau1[[#This Row],[Question]]="","",IF(COUNTIF(Tableau1[[#This Row],[Réponse a]:[Rép f est :]],"bonne")&lt;1,"Attention pas assez de bonnes réponses",""))</f>
        <v/>
      </c>
      <c r="X658" s="14" t="s">
        <v>13</v>
      </c>
      <c r="Y658" s="14">
        <f t="shared" si="134"/>
        <v>0</v>
      </c>
      <c r="Z658" s="14" t="s">
        <v>25</v>
      </c>
      <c r="AA658" s="14" t="str">
        <f>IF(OR(COUNTIF(Tableau1[[#This Row],[Réponse a]:[Rép f est :]],"bonne")&gt;1,Tableau1[[#This Row],[Forcer question multiple]]&lt;&gt;""),"questionmult","question")</f>
        <v>question</v>
      </c>
      <c r="AB658" s="14" t="s">
        <v>21</v>
      </c>
      <c r="AC658" s="14" t="str">
        <f t="shared" si="135"/>
        <v/>
      </c>
      <c r="AD658" s="14">
        <f t="shared" si="144"/>
        <v>658</v>
      </c>
      <c r="AE658" s="14" t="s">
        <v>14</v>
      </c>
      <c r="AF658" s="14" t="str">
        <f t="shared" si="136"/>
        <v>\bareme{b=,m=}</v>
      </c>
      <c r="AG658" s="14" t="str">
        <f t="shared" si="137"/>
        <v/>
      </c>
      <c r="AH658" s="15" t="str">
        <f t="shared" si="138"/>
        <v/>
      </c>
      <c r="AI658" s="15" t="str">
        <f t="shared" si="139"/>
        <v/>
      </c>
      <c r="AJ658" s="15" t="str">
        <f t="shared" si="140"/>
        <v/>
      </c>
      <c r="AK658" s="15" t="str">
        <f t="shared" si="141"/>
        <v/>
      </c>
      <c r="AL658" s="15" t="str">
        <f t="shared" si="142"/>
        <v/>
      </c>
      <c r="AN658" s="14" t="s">
        <v>27</v>
      </c>
      <c r="AO658" s="14" t="s">
        <v>22</v>
      </c>
      <c r="AP658" s="14">
        <f>Tableau1[[#This Row],[Rép a est :]]</f>
        <v>0</v>
      </c>
      <c r="AQ658" s="14" t="s">
        <v>23</v>
      </c>
      <c r="AR658" s="14">
        <f>Tableau1[[#This Row],[Réponse a]]</f>
        <v>0</v>
      </c>
      <c r="AS658" s="14" t="s">
        <v>14</v>
      </c>
      <c r="AT658" s="14" t="s">
        <v>22</v>
      </c>
      <c r="AU658" s="14">
        <f>Tableau1[[#This Row],[Rép b est :]]</f>
        <v>0</v>
      </c>
      <c r="AV658" s="14" t="s">
        <v>23</v>
      </c>
      <c r="AW658" s="14">
        <f>Tableau1[[#This Row],[Réponse b]]</f>
        <v>0</v>
      </c>
      <c r="AX658" s="14" t="s">
        <v>14</v>
      </c>
      <c r="AY658" s="14" t="str">
        <f>IF(Tableau1[[#This Row],[Réponse c]]="","","\")</f>
        <v/>
      </c>
      <c r="AZ658" s="14" t="str">
        <f>IF(Tableau1[[#This Row],[Réponse c]]="","",Tableau1[[#This Row],[Rép c est :]])</f>
        <v/>
      </c>
      <c r="BA658" s="14" t="str">
        <f>IF(Tableau1[[#This Row],[Réponse c]]="","","{")</f>
        <v/>
      </c>
      <c r="BB658" s="14" t="str">
        <f>IF(Tableau1[[#This Row],[Réponse c]]="","",Tableau1[[#This Row],[Réponse c]])</f>
        <v/>
      </c>
      <c r="BC658" s="14" t="str">
        <f>IF(Tableau1[[#This Row],[Réponse c]]="","","}")</f>
        <v/>
      </c>
      <c r="BD658" s="14" t="str">
        <f>IF(Tableau1[[#This Row],[Réponse d]]="","","\")</f>
        <v/>
      </c>
      <c r="BE658" s="14" t="str">
        <f>IF(Tableau1[[#This Row],[Réponse d]]="","",Tableau1[[#This Row],[Rép d est :]])</f>
        <v/>
      </c>
      <c r="BF658" s="14" t="str">
        <f>IF(Tableau1[[#This Row],[Réponse d]]="","","{")</f>
        <v/>
      </c>
      <c r="BG658" s="14" t="str">
        <f>IF(Tableau1[[#This Row],[Réponse d]]="","",Tableau1[[#This Row],[Réponse d]])</f>
        <v/>
      </c>
      <c r="BH658" s="14" t="str">
        <f>IF(Tableau1[[#This Row],[Réponse d]]="","","}")</f>
        <v/>
      </c>
      <c r="BI658" s="14" t="str">
        <f>IF(Tableau1[[#This Row],[Réponse e]]="","","\")</f>
        <v/>
      </c>
      <c r="BJ658" s="14" t="str">
        <f>IF(Tableau1[[#This Row],[Réponse e]]="","",Tableau1[[#This Row],[Rép e est :]])</f>
        <v/>
      </c>
      <c r="BK658" s="14" t="str">
        <f>IF(Tableau1[[#This Row],[Réponse e]]="","","{")</f>
        <v/>
      </c>
      <c r="BL658" s="14" t="str">
        <f>IF(Tableau1[[#This Row],[Réponse e]]="","",Tableau1[[#This Row],[Réponse e]])</f>
        <v/>
      </c>
      <c r="BM658" s="14" t="str">
        <f>IF(Tableau1[[#This Row],[Réponse e]]="","","}")</f>
        <v/>
      </c>
      <c r="BN658" s="14" t="str">
        <f>IF(Tableau1[[#This Row],[Réponse f]]="","","\")</f>
        <v/>
      </c>
      <c r="BO658" s="14" t="str">
        <f>IF(Tableau1[[#This Row],[Réponse f]]="","",Tableau1[[#This Row],[Rép f est :]])</f>
        <v/>
      </c>
      <c r="BP658" s="14" t="str">
        <f>IF(Tableau1[[#This Row],[Réponse f]]="","","{")</f>
        <v/>
      </c>
      <c r="BQ658" s="14" t="str">
        <f>IF(Tableau1[[#This Row],[Réponse f]]="","",Tableau1[[#This Row],[Réponse f]])</f>
        <v/>
      </c>
      <c r="BR658" s="14" t="str">
        <f>IF(Tableau1[[#This Row],[Réponse f]]="","","}")</f>
        <v/>
      </c>
      <c r="BS658" s="14" t="s">
        <v>24</v>
      </c>
      <c r="BT658" s="14" t="str">
        <f t="shared" si="143"/>
        <v>question</v>
      </c>
      <c r="BU658" s="14" t="s">
        <v>26</v>
      </c>
      <c r="BV658" s="14" t="s">
        <v>14</v>
      </c>
      <c r="BX658" s="1" t="str">
        <f>IF(Tableau1[[#This Row],[Question]]="","",CONCATENATE(X658,Y658,Z658,AA658,AB658,AC658,AD658,AE658,AF658,AG658,AH658,AI658,AJ658,AK658,AL658,AM658,AN658,AO658,AP658,AQ658,AR658,AS658,AT658,AU658,AV658,AW658,AX658,AY658,AZ658,BA658,BB658,BC658,BD658,BE658,BF658,BG658,BH658,BI658,BJ658,BK658,BL658,BM658,BN658,BO658,BP658,BQ658,BR658,BS658,BT658,BU658,BV658))</f>
        <v/>
      </c>
    </row>
    <row r="659" spans="1:76">
      <c r="A659" s="24"/>
      <c r="B659" s="24"/>
      <c r="C659" s="25"/>
      <c r="D659" s="25"/>
      <c r="E659" s="24"/>
      <c r="F659" s="56"/>
      <c r="G659" s="56"/>
      <c r="H659" s="25"/>
      <c r="I659" s="25"/>
      <c r="J659" s="25"/>
      <c r="K659" s="25"/>
      <c r="L659" s="25"/>
      <c r="O659" s="4"/>
      <c r="P659" s="2"/>
      <c r="Q659" s="2"/>
      <c r="R659" s="2"/>
      <c r="S659" s="2"/>
      <c r="T659" s="2"/>
      <c r="U659" s="2"/>
      <c r="W659" s="12" t="str">
        <f>IF(Tableau1[[#This Row],[Question]]="","",IF(COUNTIF(Tableau1[[#This Row],[Réponse a]:[Rép f est :]],"bonne")&lt;1,"Attention pas assez de bonnes réponses",""))</f>
        <v/>
      </c>
      <c r="X659" s="14" t="s">
        <v>13</v>
      </c>
      <c r="Y659" s="14">
        <f t="shared" si="134"/>
        <v>0</v>
      </c>
      <c r="Z659" s="14" t="s">
        <v>25</v>
      </c>
      <c r="AA659" s="14" t="str">
        <f>IF(OR(COUNTIF(Tableau1[[#This Row],[Réponse a]:[Rép f est :]],"bonne")&gt;1,Tableau1[[#This Row],[Forcer question multiple]]&lt;&gt;""),"questionmult","question")</f>
        <v>question</v>
      </c>
      <c r="AB659" s="14" t="s">
        <v>21</v>
      </c>
      <c r="AC659" s="14" t="str">
        <f t="shared" si="135"/>
        <v/>
      </c>
      <c r="AD659" s="14">
        <f t="shared" si="144"/>
        <v>659</v>
      </c>
      <c r="AE659" s="14" t="s">
        <v>14</v>
      </c>
      <c r="AF659" s="14" t="str">
        <f t="shared" si="136"/>
        <v>\bareme{b=,m=}</v>
      </c>
      <c r="AG659" s="14" t="str">
        <f t="shared" si="137"/>
        <v/>
      </c>
      <c r="AH659" s="15" t="str">
        <f t="shared" si="138"/>
        <v/>
      </c>
      <c r="AI659" s="15" t="str">
        <f t="shared" si="139"/>
        <v/>
      </c>
      <c r="AJ659" s="15" t="str">
        <f t="shared" si="140"/>
        <v/>
      </c>
      <c r="AK659" s="15" t="str">
        <f t="shared" si="141"/>
        <v/>
      </c>
      <c r="AL659" s="15" t="str">
        <f t="shared" si="142"/>
        <v/>
      </c>
      <c r="AN659" s="14" t="s">
        <v>27</v>
      </c>
      <c r="AO659" s="14" t="s">
        <v>22</v>
      </c>
      <c r="AP659" s="14">
        <f>Tableau1[[#This Row],[Rép a est :]]</f>
        <v>0</v>
      </c>
      <c r="AQ659" s="14" t="s">
        <v>23</v>
      </c>
      <c r="AR659" s="14">
        <f>Tableau1[[#This Row],[Réponse a]]</f>
        <v>0</v>
      </c>
      <c r="AS659" s="14" t="s">
        <v>14</v>
      </c>
      <c r="AT659" s="14" t="s">
        <v>22</v>
      </c>
      <c r="AU659" s="14">
        <f>Tableau1[[#This Row],[Rép b est :]]</f>
        <v>0</v>
      </c>
      <c r="AV659" s="14" t="s">
        <v>23</v>
      </c>
      <c r="AW659" s="14">
        <f>Tableau1[[#This Row],[Réponse b]]</f>
        <v>0</v>
      </c>
      <c r="AX659" s="14" t="s">
        <v>14</v>
      </c>
      <c r="AY659" s="14" t="str">
        <f>IF(Tableau1[[#This Row],[Réponse c]]="","","\")</f>
        <v/>
      </c>
      <c r="AZ659" s="14" t="str">
        <f>IF(Tableau1[[#This Row],[Réponse c]]="","",Tableau1[[#This Row],[Rép c est :]])</f>
        <v/>
      </c>
      <c r="BA659" s="14" t="str">
        <f>IF(Tableau1[[#This Row],[Réponse c]]="","","{")</f>
        <v/>
      </c>
      <c r="BB659" s="14" t="str">
        <f>IF(Tableau1[[#This Row],[Réponse c]]="","",Tableau1[[#This Row],[Réponse c]])</f>
        <v/>
      </c>
      <c r="BC659" s="14" t="str">
        <f>IF(Tableau1[[#This Row],[Réponse c]]="","","}")</f>
        <v/>
      </c>
      <c r="BD659" s="14" t="str">
        <f>IF(Tableau1[[#This Row],[Réponse d]]="","","\")</f>
        <v/>
      </c>
      <c r="BE659" s="14" t="str">
        <f>IF(Tableau1[[#This Row],[Réponse d]]="","",Tableau1[[#This Row],[Rép d est :]])</f>
        <v/>
      </c>
      <c r="BF659" s="14" t="str">
        <f>IF(Tableau1[[#This Row],[Réponse d]]="","","{")</f>
        <v/>
      </c>
      <c r="BG659" s="14" t="str">
        <f>IF(Tableau1[[#This Row],[Réponse d]]="","",Tableau1[[#This Row],[Réponse d]])</f>
        <v/>
      </c>
      <c r="BH659" s="14" t="str">
        <f>IF(Tableau1[[#This Row],[Réponse d]]="","","}")</f>
        <v/>
      </c>
      <c r="BI659" s="14" t="str">
        <f>IF(Tableau1[[#This Row],[Réponse e]]="","","\")</f>
        <v/>
      </c>
      <c r="BJ659" s="14" t="str">
        <f>IF(Tableau1[[#This Row],[Réponse e]]="","",Tableau1[[#This Row],[Rép e est :]])</f>
        <v/>
      </c>
      <c r="BK659" s="14" t="str">
        <f>IF(Tableau1[[#This Row],[Réponse e]]="","","{")</f>
        <v/>
      </c>
      <c r="BL659" s="14" t="str">
        <f>IF(Tableau1[[#This Row],[Réponse e]]="","",Tableau1[[#This Row],[Réponse e]])</f>
        <v/>
      </c>
      <c r="BM659" s="14" t="str">
        <f>IF(Tableau1[[#This Row],[Réponse e]]="","","}")</f>
        <v/>
      </c>
      <c r="BN659" s="14" t="str">
        <f>IF(Tableau1[[#This Row],[Réponse f]]="","","\")</f>
        <v/>
      </c>
      <c r="BO659" s="14" t="str">
        <f>IF(Tableau1[[#This Row],[Réponse f]]="","",Tableau1[[#This Row],[Rép f est :]])</f>
        <v/>
      </c>
      <c r="BP659" s="14" t="str">
        <f>IF(Tableau1[[#This Row],[Réponse f]]="","","{")</f>
        <v/>
      </c>
      <c r="BQ659" s="14" t="str">
        <f>IF(Tableau1[[#This Row],[Réponse f]]="","",Tableau1[[#This Row],[Réponse f]])</f>
        <v/>
      </c>
      <c r="BR659" s="14" t="str">
        <f>IF(Tableau1[[#This Row],[Réponse f]]="","","}")</f>
        <v/>
      </c>
      <c r="BS659" s="14" t="s">
        <v>24</v>
      </c>
      <c r="BT659" s="14" t="str">
        <f t="shared" si="143"/>
        <v>question</v>
      </c>
      <c r="BU659" s="14" t="s">
        <v>26</v>
      </c>
      <c r="BV659" s="14" t="s">
        <v>14</v>
      </c>
      <c r="BX659" s="1" t="str">
        <f>IF(Tableau1[[#This Row],[Question]]="","",CONCATENATE(X659,Y659,Z659,AA659,AB659,AC659,AD659,AE659,AF659,AG659,AH659,AI659,AJ659,AK659,AL659,AM659,AN659,AO659,AP659,AQ659,AR659,AS659,AT659,AU659,AV659,AW659,AX659,AY659,AZ659,BA659,BB659,BC659,BD659,BE659,BF659,BG659,BH659,BI659,BJ659,BK659,BL659,BM659,BN659,BO659,BP659,BQ659,BR659,BS659,BT659,BU659,BV659))</f>
        <v/>
      </c>
    </row>
    <row r="660" spans="1:76">
      <c r="A660" s="24"/>
      <c r="B660" s="24"/>
      <c r="C660" s="25"/>
      <c r="D660" s="25"/>
      <c r="E660" s="24"/>
      <c r="F660" s="56"/>
      <c r="G660" s="56"/>
      <c r="H660" s="25"/>
      <c r="I660" s="25"/>
      <c r="J660" s="25"/>
      <c r="L660" s="25"/>
      <c r="M660" s="25"/>
      <c r="O660" s="4"/>
      <c r="P660" s="2"/>
      <c r="Q660" s="2"/>
      <c r="R660" s="2"/>
      <c r="S660" s="2"/>
      <c r="T660" s="2"/>
      <c r="U660" s="2"/>
      <c r="W660" s="12" t="str">
        <f>IF(Tableau1[[#This Row],[Question]]="","",IF(COUNTIF(Tableau1[[#This Row],[Réponse a]:[Rép f est :]],"bonne")&lt;1,"Attention pas assez de bonnes réponses",""))</f>
        <v/>
      </c>
      <c r="X660" s="14" t="s">
        <v>13</v>
      </c>
      <c r="Y660" s="14">
        <f t="shared" si="134"/>
        <v>0</v>
      </c>
      <c r="Z660" s="14" t="s">
        <v>25</v>
      </c>
      <c r="AA660" s="14" t="str">
        <f>IF(OR(COUNTIF(Tableau1[[#This Row],[Réponse a]:[Rép f est :]],"bonne")&gt;1,Tableau1[[#This Row],[Forcer question multiple]]&lt;&gt;""),"questionmult","question")</f>
        <v>question</v>
      </c>
      <c r="AB660" s="14" t="s">
        <v>21</v>
      </c>
      <c r="AC660" s="14" t="str">
        <f t="shared" si="135"/>
        <v/>
      </c>
      <c r="AD660" s="14">
        <f t="shared" si="144"/>
        <v>660</v>
      </c>
      <c r="AE660" s="14" t="s">
        <v>14</v>
      </c>
      <c r="AF660" s="14" t="str">
        <f t="shared" si="136"/>
        <v>\bareme{b=,m=}</v>
      </c>
      <c r="AG660" s="14" t="str">
        <f t="shared" si="137"/>
        <v/>
      </c>
      <c r="AH660" s="15" t="str">
        <f t="shared" si="138"/>
        <v/>
      </c>
      <c r="AI660" s="15" t="str">
        <f t="shared" si="139"/>
        <v/>
      </c>
      <c r="AJ660" s="15" t="str">
        <f t="shared" si="140"/>
        <v/>
      </c>
      <c r="AK660" s="15" t="str">
        <f t="shared" si="141"/>
        <v/>
      </c>
      <c r="AL660" s="15" t="str">
        <f t="shared" si="142"/>
        <v/>
      </c>
      <c r="AN660" s="14" t="s">
        <v>27</v>
      </c>
      <c r="AO660" s="14" t="s">
        <v>22</v>
      </c>
      <c r="AP660" s="14">
        <f>Tableau1[[#This Row],[Rép a est :]]</f>
        <v>0</v>
      </c>
      <c r="AQ660" s="14" t="s">
        <v>23</v>
      </c>
      <c r="AR660" s="14">
        <f>Tableau1[[#This Row],[Réponse a]]</f>
        <v>0</v>
      </c>
      <c r="AS660" s="14" t="s">
        <v>14</v>
      </c>
      <c r="AT660" s="14" t="s">
        <v>22</v>
      </c>
      <c r="AU660" s="14">
        <f>Tableau1[[#This Row],[Rép b est :]]</f>
        <v>0</v>
      </c>
      <c r="AV660" s="14" t="s">
        <v>23</v>
      </c>
      <c r="AW660" s="14">
        <f>Tableau1[[#This Row],[Réponse b]]</f>
        <v>0</v>
      </c>
      <c r="AX660" s="14" t="s">
        <v>14</v>
      </c>
      <c r="AY660" s="14" t="str">
        <f>IF(Tableau1[[#This Row],[Réponse c]]="","","\")</f>
        <v/>
      </c>
      <c r="AZ660" s="14" t="str">
        <f>IF(Tableau1[[#This Row],[Réponse c]]="","",Tableau1[[#This Row],[Rép c est :]])</f>
        <v/>
      </c>
      <c r="BA660" s="14" t="str">
        <f>IF(Tableau1[[#This Row],[Réponse c]]="","","{")</f>
        <v/>
      </c>
      <c r="BB660" s="14" t="str">
        <f>IF(Tableau1[[#This Row],[Réponse c]]="","",Tableau1[[#This Row],[Réponse c]])</f>
        <v/>
      </c>
      <c r="BC660" s="14" t="str">
        <f>IF(Tableau1[[#This Row],[Réponse c]]="","","}")</f>
        <v/>
      </c>
      <c r="BD660" s="14" t="str">
        <f>IF(Tableau1[[#This Row],[Réponse d]]="","","\")</f>
        <v/>
      </c>
      <c r="BE660" s="14" t="str">
        <f>IF(Tableau1[[#This Row],[Réponse d]]="","",Tableau1[[#This Row],[Rép d est :]])</f>
        <v/>
      </c>
      <c r="BF660" s="14" t="str">
        <f>IF(Tableau1[[#This Row],[Réponse d]]="","","{")</f>
        <v/>
      </c>
      <c r="BG660" s="14" t="str">
        <f>IF(Tableau1[[#This Row],[Réponse d]]="","",Tableau1[[#This Row],[Réponse d]])</f>
        <v/>
      </c>
      <c r="BH660" s="14" t="str">
        <f>IF(Tableau1[[#This Row],[Réponse d]]="","","}")</f>
        <v/>
      </c>
      <c r="BI660" s="14" t="str">
        <f>IF(Tableau1[[#This Row],[Réponse e]]="","","\")</f>
        <v/>
      </c>
      <c r="BJ660" s="14" t="str">
        <f>IF(Tableau1[[#This Row],[Réponse e]]="","",Tableau1[[#This Row],[Rép e est :]])</f>
        <v/>
      </c>
      <c r="BK660" s="14" t="str">
        <f>IF(Tableau1[[#This Row],[Réponse e]]="","","{")</f>
        <v/>
      </c>
      <c r="BL660" s="14" t="str">
        <f>IF(Tableau1[[#This Row],[Réponse e]]="","",Tableau1[[#This Row],[Réponse e]])</f>
        <v/>
      </c>
      <c r="BM660" s="14" t="str">
        <f>IF(Tableau1[[#This Row],[Réponse e]]="","","}")</f>
        <v/>
      </c>
      <c r="BN660" s="14" t="str">
        <f>IF(Tableau1[[#This Row],[Réponse f]]="","","\")</f>
        <v/>
      </c>
      <c r="BO660" s="14" t="str">
        <f>IF(Tableau1[[#This Row],[Réponse f]]="","",Tableau1[[#This Row],[Rép f est :]])</f>
        <v/>
      </c>
      <c r="BP660" s="14" t="str">
        <f>IF(Tableau1[[#This Row],[Réponse f]]="","","{")</f>
        <v/>
      </c>
      <c r="BQ660" s="14" t="str">
        <f>IF(Tableau1[[#This Row],[Réponse f]]="","",Tableau1[[#This Row],[Réponse f]])</f>
        <v/>
      </c>
      <c r="BR660" s="14" t="str">
        <f>IF(Tableau1[[#This Row],[Réponse f]]="","","}")</f>
        <v/>
      </c>
      <c r="BS660" s="14" t="s">
        <v>24</v>
      </c>
      <c r="BT660" s="14" t="str">
        <f t="shared" si="143"/>
        <v>question</v>
      </c>
      <c r="BU660" s="14" t="s">
        <v>26</v>
      </c>
      <c r="BV660" s="14" t="s">
        <v>14</v>
      </c>
      <c r="BX660" s="1" t="str">
        <f>IF(Tableau1[[#This Row],[Question]]="","",CONCATENATE(X660,Y660,Z660,AA660,AB660,AC660,AD660,AE660,AF660,AG660,AH660,AI660,AJ660,AK660,AL660,AM660,AN660,AO660,AP660,AQ660,AR660,AS660,AT660,AU660,AV660,AW660,AX660,AY660,AZ660,BA660,BB660,BC660,BD660,BE660,BF660,BG660,BH660,BI660,BJ660,BK660,BL660,BM660,BN660,BO660,BP660,BQ660,BR660,BS660,BT660,BU660,BV660))</f>
        <v/>
      </c>
    </row>
    <row r="661" spans="1:76">
      <c r="A661" s="24"/>
      <c r="B661" s="24"/>
      <c r="C661" s="25"/>
      <c r="D661" s="25"/>
      <c r="E661" s="24"/>
      <c r="F661" s="56"/>
      <c r="G661" s="56"/>
      <c r="H661" s="25"/>
      <c r="I661" s="25"/>
      <c r="J661" s="25"/>
      <c r="K661" s="25"/>
      <c r="L661" s="25"/>
      <c r="M661" s="25"/>
      <c r="O661" s="25"/>
      <c r="P661" s="2"/>
      <c r="Q661" s="2"/>
      <c r="R661" s="2"/>
      <c r="S661" s="2"/>
      <c r="T661" s="2"/>
      <c r="U661" s="2"/>
      <c r="W661" s="12" t="str">
        <f>IF(Tableau1[[#This Row],[Question]]="","",IF(COUNTIF(Tableau1[[#This Row],[Réponse a]:[Rép f est :]],"bonne")&lt;1,"Attention pas assez de bonnes réponses",""))</f>
        <v/>
      </c>
      <c r="X661" s="14" t="s">
        <v>13</v>
      </c>
      <c r="Y661" s="14">
        <f t="shared" si="134"/>
        <v>0</v>
      </c>
      <c r="Z661" s="14" t="s">
        <v>25</v>
      </c>
      <c r="AA661" s="14" t="str">
        <f>IF(OR(COUNTIF(Tableau1[[#This Row],[Réponse a]:[Rép f est :]],"bonne")&gt;1,Tableau1[[#This Row],[Forcer question multiple]]&lt;&gt;""),"questionmult","question")</f>
        <v>question</v>
      </c>
      <c r="AB661" s="14" t="s">
        <v>21</v>
      </c>
      <c r="AC661" s="14" t="str">
        <f t="shared" si="135"/>
        <v/>
      </c>
      <c r="AD661" s="14">
        <f t="shared" si="144"/>
        <v>661</v>
      </c>
      <c r="AE661" s="14" t="s">
        <v>14</v>
      </c>
      <c r="AF661" s="14" t="str">
        <f t="shared" si="136"/>
        <v>\bareme{b=,m=}</v>
      </c>
      <c r="AG661" s="14" t="str">
        <f t="shared" si="137"/>
        <v/>
      </c>
      <c r="AH661" s="15" t="str">
        <f t="shared" si="138"/>
        <v/>
      </c>
      <c r="AI661" s="15" t="str">
        <f t="shared" si="139"/>
        <v/>
      </c>
      <c r="AJ661" s="15" t="str">
        <f t="shared" si="140"/>
        <v/>
      </c>
      <c r="AK661" s="15" t="str">
        <f t="shared" si="141"/>
        <v/>
      </c>
      <c r="AL661" s="15" t="str">
        <f t="shared" si="142"/>
        <v/>
      </c>
      <c r="AN661" s="14" t="s">
        <v>27</v>
      </c>
      <c r="AO661" s="14" t="s">
        <v>22</v>
      </c>
      <c r="AP661" s="14">
        <f>Tableau1[[#This Row],[Rép a est :]]</f>
        <v>0</v>
      </c>
      <c r="AQ661" s="14" t="s">
        <v>23</v>
      </c>
      <c r="AR661" s="14">
        <f>Tableau1[[#This Row],[Réponse a]]</f>
        <v>0</v>
      </c>
      <c r="AS661" s="14" t="s">
        <v>14</v>
      </c>
      <c r="AT661" s="14" t="s">
        <v>22</v>
      </c>
      <c r="AU661" s="14">
        <f>Tableau1[[#This Row],[Rép b est :]]</f>
        <v>0</v>
      </c>
      <c r="AV661" s="14" t="s">
        <v>23</v>
      </c>
      <c r="AW661" s="14">
        <f>Tableau1[[#This Row],[Réponse b]]</f>
        <v>0</v>
      </c>
      <c r="AX661" s="14" t="s">
        <v>14</v>
      </c>
      <c r="AY661" s="14" t="str">
        <f>IF(Tableau1[[#This Row],[Réponse c]]="","","\")</f>
        <v/>
      </c>
      <c r="AZ661" s="14" t="str">
        <f>IF(Tableau1[[#This Row],[Réponse c]]="","",Tableau1[[#This Row],[Rép c est :]])</f>
        <v/>
      </c>
      <c r="BA661" s="14" t="str">
        <f>IF(Tableau1[[#This Row],[Réponse c]]="","","{")</f>
        <v/>
      </c>
      <c r="BB661" s="14" t="str">
        <f>IF(Tableau1[[#This Row],[Réponse c]]="","",Tableau1[[#This Row],[Réponse c]])</f>
        <v/>
      </c>
      <c r="BC661" s="14" t="str">
        <f>IF(Tableau1[[#This Row],[Réponse c]]="","","}")</f>
        <v/>
      </c>
      <c r="BD661" s="14" t="str">
        <f>IF(Tableau1[[#This Row],[Réponse d]]="","","\")</f>
        <v/>
      </c>
      <c r="BE661" s="14" t="str">
        <f>IF(Tableau1[[#This Row],[Réponse d]]="","",Tableau1[[#This Row],[Rép d est :]])</f>
        <v/>
      </c>
      <c r="BF661" s="14" t="str">
        <f>IF(Tableau1[[#This Row],[Réponse d]]="","","{")</f>
        <v/>
      </c>
      <c r="BG661" s="14" t="str">
        <f>IF(Tableau1[[#This Row],[Réponse d]]="","",Tableau1[[#This Row],[Réponse d]])</f>
        <v/>
      </c>
      <c r="BH661" s="14" t="str">
        <f>IF(Tableau1[[#This Row],[Réponse d]]="","","}")</f>
        <v/>
      </c>
      <c r="BI661" s="14" t="str">
        <f>IF(Tableau1[[#This Row],[Réponse e]]="","","\")</f>
        <v/>
      </c>
      <c r="BJ661" s="14" t="str">
        <f>IF(Tableau1[[#This Row],[Réponse e]]="","",Tableau1[[#This Row],[Rép e est :]])</f>
        <v/>
      </c>
      <c r="BK661" s="14" t="str">
        <f>IF(Tableau1[[#This Row],[Réponse e]]="","","{")</f>
        <v/>
      </c>
      <c r="BL661" s="14" t="str">
        <f>IF(Tableau1[[#This Row],[Réponse e]]="","",Tableau1[[#This Row],[Réponse e]])</f>
        <v/>
      </c>
      <c r="BM661" s="14" t="str">
        <f>IF(Tableau1[[#This Row],[Réponse e]]="","","}")</f>
        <v/>
      </c>
      <c r="BN661" s="14" t="str">
        <f>IF(Tableau1[[#This Row],[Réponse f]]="","","\")</f>
        <v/>
      </c>
      <c r="BO661" s="14" t="str">
        <f>IF(Tableau1[[#This Row],[Réponse f]]="","",Tableau1[[#This Row],[Rép f est :]])</f>
        <v/>
      </c>
      <c r="BP661" s="14" t="str">
        <f>IF(Tableau1[[#This Row],[Réponse f]]="","","{")</f>
        <v/>
      </c>
      <c r="BQ661" s="14" t="str">
        <f>IF(Tableau1[[#This Row],[Réponse f]]="","",Tableau1[[#This Row],[Réponse f]])</f>
        <v/>
      </c>
      <c r="BR661" s="14" t="str">
        <f>IF(Tableau1[[#This Row],[Réponse f]]="","","}")</f>
        <v/>
      </c>
      <c r="BS661" s="14" t="s">
        <v>24</v>
      </c>
      <c r="BT661" s="14" t="str">
        <f t="shared" si="143"/>
        <v>question</v>
      </c>
      <c r="BU661" s="14" t="s">
        <v>26</v>
      </c>
      <c r="BV661" s="14" t="s">
        <v>14</v>
      </c>
      <c r="BX661" s="1" t="str">
        <f>IF(Tableau1[[#This Row],[Question]]="","",CONCATENATE(X661,Y661,Z661,AA661,AB661,AC661,AD661,AE661,AF661,AG661,AH661,AI661,AJ661,AK661,AL661,AM661,AN661,AO661,AP661,AQ661,AR661,AS661,AT661,AU661,AV661,AW661,AX661,AY661,AZ661,BA661,BB661,BC661,BD661,BE661,BF661,BG661,BH661,BI661,BJ661,BK661,BL661,BM661,BN661,BO661,BP661,BQ661,BR661,BS661,BT661,BU661,BV661))</f>
        <v/>
      </c>
    </row>
    <row r="662" spans="1:76">
      <c r="A662" s="24"/>
      <c r="B662" s="24"/>
      <c r="C662" s="25"/>
      <c r="D662" s="25"/>
      <c r="E662" s="24"/>
      <c r="F662" s="56"/>
      <c r="G662" s="56"/>
      <c r="H662" s="25"/>
      <c r="I662" s="25"/>
      <c r="J662" s="25"/>
      <c r="L662" s="25"/>
      <c r="M662" s="25"/>
      <c r="O662" s="25"/>
      <c r="P662" s="2"/>
      <c r="Q662" s="2"/>
      <c r="R662" s="2"/>
      <c r="S662" s="2"/>
      <c r="T662" s="2"/>
      <c r="U662" s="2"/>
      <c r="W662" s="12" t="str">
        <f>IF(Tableau1[[#This Row],[Question]]="","",IF(COUNTIF(Tableau1[[#This Row],[Réponse a]:[Rép f est :]],"bonne")&lt;1,"Attention pas assez de bonnes réponses",""))</f>
        <v/>
      </c>
      <c r="X662" s="14" t="s">
        <v>13</v>
      </c>
      <c r="Y662" s="14">
        <f t="shared" si="134"/>
        <v>0</v>
      </c>
      <c r="Z662" s="14" t="s">
        <v>25</v>
      </c>
      <c r="AA662" s="14" t="str">
        <f>IF(OR(COUNTIF(Tableau1[[#This Row],[Réponse a]:[Rép f est :]],"bonne")&gt;1,Tableau1[[#This Row],[Forcer question multiple]]&lt;&gt;""),"questionmult","question")</f>
        <v>question</v>
      </c>
      <c r="AB662" s="14" t="s">
        <v>21</v>
      </c>
      <c r="AC662" s="14" t="str">
        <f t="shared" si="135"/>
        <v/>
      </c>
      <c r="AD662" s="14">
        <f t="shared" si="144"/>
        <v>662</v>
      </c>
      <c r="AE662" s="14" t="s">
        <v>14</v>
      </c>
      <c r="AF662" s="14" t="str">
        <f t="shared" si="136"/>
        <v>\bareme{b=,m=}</v>
      </c>
      <c r="AG662" s="14" t="str">
        <f t="shared" si="137"/>
        <v/>
      </c>
      <c r="AH662" s="15" t="str">
        <f t="shared" si="138"/>
        <v/>
      </c>
      <c r="AI662" s="15" t="str">
        <f t="shared" si="139"/>
        <v/>
      </c>
      <c r="AJ662" s="15" t="str">
        <f t="shared" si="140"/>
        <v/>
      </c>
      <c r="AK662" s="15" t="str">
        <f t="shared" si="141"/>
        <v/>
      </c>
      <c r="AL662" s="15" t="str">
        <f t="shared" si="142"/>
        <v/>
      </c>
      <c r="AN662" s="14" t="s">
        <v>27</v>
      </c>
      <c r="AO662" s="14" t="s">
        <v>22</v>
      </c>
      <c r="AP662" s="14">
        <f>Tableau1[[#This Row],[Rép a est :]]</f>
        <v>0</v>
      </c>
      <c r="AQ662" s="14" t="s">
        <v>23</v>
      </c>
      <c r="AR662" s="14">
        <f>Tableau1[[#This Row],[Réponse a]]</f>
        <v>0</v>
      </c>
      <c r="AS662" s="14" t="s">
        <v>14</v>
      </c>
      <c r="AT662" s="14" t="s">
        <v>22</v>
      </c>
      <c r="AU662" s="14">
        <f>Tableau1[[#This Row],[Rép b est :]]</f>
        <v>0</v>
      </c>
      <c r="AV662" s="14" t="s">
        <v>23</v>
      </c>
      <c r="AW662" s="14">
        <f>Tableau1[[#This Row],[Réponse b]]</f>
        <v>0</v>
      </c>
      <c r="AX662" s="14" t="s">
        <v>14</v>
      </c>
      <c r="AY662" s="14" t="str">
        <f>IF(Tableau1[[#This Row],[Réponse c]]="","","\")</f>
        <v/>
      </c>
      <c r="AZ662" s="14" t="str">
        <f>IF(Tableau1[[#This Row],[Réponse c]]="","",Tableau1[[#This Row],[Rép c est :]])</f>
        <v/>
      </c>
      <c r="BA662" s="14" t="str">
        <f>IF(Tableau1[[#This Row],[Réponse c]]="","","{")</f>
        <v/>
      </c>
      <c r="BB662" s="14" t="str">
        <f>IF(Tableau1[[#This Row],[Réponse c]]="","",Tableau1[[#This Row],[Réponse c]])</f>
        <v/>
      </c>
      <c r="BC662" s="14" t="str">
        <f>IF(Tableau1[[#This Row],[Réponse c]]="","","}")</f>
        <v/>
      </c>
      <c r="BD662" s="14" t="str">
        <f>IF(Tableau1[[#This Row],[Réponse d]]="","","\")</f>
        <v/>
      </c>
      <c r="BE662" s="14" t="str">
        <f>IF(Tableau1[[#This Row],[Réponse d]]="","",Tableau1[[#This Row],[Rép d est :]])</f>
        <v/>
      </c>
      <c r="BF662" s="14" t="str">
        <f>IF(Tableau1[[#This Row],[Réponse d]]="","","{")</f>
        <v/>
      </c>
      <c r="BG662" s="14" t="str">
        <f>IF(Tableau1[[#This Row],[Réponse d]]="","",Tableau1[[#This Row],[Réponse d]])</f>
        <v/>
      </c>
      <c r="BH662" s="14" t="str">
        <f>IF(Tableau1[[#This Row],[Réponse d]]="","","}")</f>
        <v/>
      </c>
      <c r="BI662" s="14" t="str">
        <f>IF(Tableau1[[#This Row],[Réponse e]]="","","\")</f>
        <v/>
      </c>
      <c r="BJ662" s="14" t="str">
        <f>IF(Tableau1[[#This Row],[Réponse e]]="","",Tableau1[[#This Row],[Rép e est :]])</f>
        <v/>
      </c>
      <c r="BK662" s="14" t="str">
        <f>IF(Tableau1[[#This Row],[Réponse e]]="","","{")</f>
        <v/>
      </c>
      <c r="BL662" s="14" t="str">
        <f>IF(Tableau1[[#This Row],[Réponse e]]="","",Tableau1[[#This Row],[Réponse e]])</f>
        <v/>
      </c>
      <c r="BM662" s="14" t="str">
        <f>IF(Tableau1[[#This Row],[Réponse e]]="","","}")</f>
        <v/>
      </c>
      <c r="BN662" s="14" t="str">
        <f>IF(Tableau1[[#This Row],[Réponse f]]="","","\")</f>
        <v/>
      </c>
      <c r="BO662" s="14" t="str">
        <f>IF(Tableau1[[#This Row],[Réponse f]]="","",Tableau1[[#This Row],[Rép f est :]])</f>
        <v/>
      </c>
      <c r="BP662" s="14" t="str">
        <f>IF(Tableau1[[#This Row],[Réponse f]]="","","{")</f>
        <v/>
      </c>
      <c r="BQ662" s="14" t="str">
        <f>IF(Tableau1[[#This Row],[Réponse f]]="","",Tableau1[[#This Row],[Réponse f]])</f>
        <v/>
      </c>
      <c r="BR662" s="14" t="str">
        <f>IF(Tableau1[[#This Row],[Réponse f]]="","","}")</f>
        <v/>
      </c>
      <c r="BS662" s="14" t="s">
        <v>24</v>
      </c>
      <c r="BT662" s="14" t="str">
        <f t="shared" si="143"/>
        <v>question</v>
      </c>
      <c r="BU662" s="14" t="s">
        <v>26</v>
      </c>
      <c r="BV662" s="14" t="s">
        <v>14</v>
      </c>
      <c r="BX662" s="1" t="str">
        <f>IF(Tableau1[[#This Row],[Question]]="","",CONCATENATE(X662,Y662,Z662,AA662,AB662,AC662,AD662,AE662,AF662,AG662,AH662,AI662,AJ662,AK662,AL662,AM662,AN662,AO662,AP662,AQ662,AR662,AS662,AT662,AU662,AV662,AW662,AX662,AY662,AZ662,BA662,BB662,BC662,BD662,BE662,BF662,BG662,BH662,BI662,BJ662,BK662,BL662,BM662,BN662,BO662,BP662,BQ662,BR662,BS662,BT662,BU662,BV662))</f>
        <v/>
      </c>
    </row>
    <row r="663" spans="1:76">
      <c r="A663" s="24"/>
      <c r="B663" s="24"/>
      <c r="C663" s="25"/>
      <c r="D663" s="25"/>
      <c r="E663" s="24"/>
      <c r="F663" s="56"/>
      <c r="G663" s="56"/>
      <c r="H663" s="25"/>
      <c r="I663" s="25"/>
      <c r="J663" s="25"/>
      <c r="L663" s="25"/>
      <c r="O663" s="25"/>
      <c r="P663" s="2"/>
      <c r="Q663" s="2"/>
      <c r="R663" s="2"/>
      <c r="S663" s="2"/>
      <c r="T663" s="2"/>
      <c r="U663" s="2"/>
      <c r="W663" s="12" t="str">
        <f>IF(Tableau1[[#This Row],[Question]]="","",IF(COUNTIF(Tableau1[[#This Row],[Réponse a]:[Rép f est :]],"bonne")&lt;1,"Attention pas assez de bonnes réponses",""))</f>
        <v/>
      </c>
      <c r="X663" s="14" t="s">
        <v>13</v>
      </c>
      <c r="Y663" s="14">
        <f t="shared" si="134"/>
        <v>0</v>
      </c>
      <c r="Z663" s="14" t="s">
        <v>25</v>
      </c>
      <c r="AA663" s="14" t="str">
        <f>IF(OR(COUNTIF(Tableau1[[#This Row],[Réponse a]:[Rép f est :]],"bonne")&gt;1,Tableau1[[#This Row],[Forcer question multiple]]&lt;&gt;""),"questionmult","question")</f>
        <v>question</v>
      </c>
      <c r="AB663" s="14" t="s">
        <v>21</v>
      </c>
      <c r="AC663" s="14" t="str">
        <f t="shared" si="135"/>
        <v/>
      </c>
      <c r="AD663" s="14">
        <f t="shared" si="144"/>
        <v>663</v>
      </c>
      <c r="AE663" s="14" t="s">
        <v>14</v>
      </c>
      <c r="AF663" s="14" t="str">
        <f t="shared" si="136"/>
        <v>\bareme{b=,m=}</v>
      </c>
      <c r="AG663" s="14" t="str">
        <f t="shared" si="137"/>
        <v/>
      </c>
      <c r="AH663" s="15" t="str">
        <f t="shared" si="138"/>
        <v/>
      </c>
      <c r="AI663" s="15" t="str">
        <f t="shared" si="139"/>
        <v/>
      </c>
      <c r="AJ663" s="15" t="str">
        <f t="shared" si="140"/>
        <v/>
      </c>
      <c r="AK663" s="15" t="str">
        <f t="shared" si="141"/>
        <v/>
      </c>
      <c r="AL663" s="15" t="str">
        <f t="shared" si="142"/>
        <v/>
      </c>
      <c r="AN663" s="14" t="s">
        <v>27</v>
      </c>
      <c r="AO663" s="14" t="s">
        <v>22</v>
      </c>
      <c r="AP663" s="14">
        <f>Tableau1[[#This Row],[Rép a est :]]</f>
        <v>0</v>
      </c>
      <c r="AQ663" s="14" t="s">
        <v>23</v>
      </c>
      <c r="AR663" s="14">
        <f>Tableau1[[#This Row],[Réponse a]]</f>
        <v>0</v>
      </c>
      <c r="AS663" s="14" t="s">
        <v>14</v>
      </c>
      <c r="AT663" s="14" t="s">
        <v>22</v>
      </c>
      <c r="AU663" s="14">
        <f>Tableau1[[#This Row],[Rép b est :]]</f>
        <v>0</v>
      </c>
      <c r="AV663" s="14" t="s">
        <v>23</v>
      </c>
      <c r="AW663" s="14">
        <f>Tableau1[[#This Row],[Réponse b]]</f>
        <v>0</v>
      </c>
      <c r="AX663" s="14" t="s">
        <v>14</v>
      </c>
      <c r="AY663" s="14" t="str">
        <f>IF(Tableau1[[#This Row],[Réponse c]]="","","\")</f>
        <v/>
      </c>
      <c r="AZ663" s="14" t="str">
        <f>IF(Tableau1[[#This Row],[Réponse c]]="","",Tableau1[[#This Row],[Rép c est :]])</f>
        <v/>
      </c>
      <c r="BA663" s="14" t="str">
        <f>IF(Tableau1[[#This Row],[Réponse c]]="","","{")</f>
        <v/>
      </c>
      <c r="BB663" s="14" t="str">
        <f>IF(Tableau1[[#This Row],[Réponse c]]="","",Tableau1[[#This Row],[Réponse c]])</f>
        <v/>
      </c>
      <c r="BC663" s="14" t="str">
        <f>IF(Tableau1[[#This Row],[Réponse c]]="","","}")</f>
        <v/>
      </c>
      <c r="BD663" s="14" t="str">
        <f>IF(Tableau1[[#This Row],[Réponse d]]="","","\")</f>
        <v/>
      </c>
      <c r="BE663" s="14" t="str">
        <f>IF(Tableau1[[#This Row],[Réponse d]]="","",Tableau1[[#This Row],[Rép d est :]])</f>
        <v/>
      </c>
      <c r="BF663" s="14" t="str">
        <f>IF(Tableau1[[#This Row],[Réponse d]]="","","{")</f>
        <v/>
      </c>
      <c r="BG663" s="14" t="str">
        <f>IF(Tableau1[[#This Row],[Réponse d]]="","",Tableau1[[#This Row],[Réponse d]])</f>
        <v/>
      </c>
      <c r="BH663" s="14" t="str">
        <f>IF(Tableau1[[#This Row],[Réponse d]]="","","}")</f>
        <v/>
      </c>
      <c r="BI663" s="14" t="str">
        <f>IF(Tableau1[[#This Row],[Réponse e]]="","","\")</f>
        <v/>
      </c>
      <c r="BJ663" s="14" t="str">
        <f>IF(Tableau1[[#This Row],[Réponse e]]="","",Tableau1[[#This Row],[Rép e est :]])</f>
        <v/>
      </c>
      <c r="BK663" s="14" t="str">
        <f>IF(Tableau1[[#This Row],[Réponse e]]="","","{")</f>
        <v/>
      </c>
      <c r="BL663" s="14" t="str">
        <f>IF(Tableau1[[#This Row],[Réponse e]]="","",Tableau1[[#This Row],[Réponse e]])</f>
        <v/>
      </c>
      <c r="BM663" s="14" t="str">
        <f>IF(Tableau1[[#This Row],[Réponse e]]="","","}")</f>
        <v/>
      </c>
      <c r="BN663" s="14" t="str">
        <f>IF(Tableau1[[#This Row],[Réponse f]]="","","\")</f>
        <v/>
      </c>
      <c r="BO663" s="14" t="str">
        <f>IF(Tableau1[[#This Row],[Réponse f]]="","",Tableau1[[#This Row],[Rép f est :]])</f>
        <v/>
      </c>
      <c r="BP663" s="14" t="str">
        <f>IF(Tableau1[[#This Row],[Réponse f]]="","","{")</f>
        <v/>
      </c>
      <c r="BQ663" s="14" t="str">
        <f>IF(Tableau1[[#This Row],[Réponse f]]="","",Tableau1[[#This Row],[Réponse f]])</f>
        <v/>
      </c>
      <c r="BR663" s="14" t="str">
        <f>IF(Tableau1[[#This Row],[Réponse f]]="","","}")</f>
        <v/>
      </c>
      <c r="BS663" s="14" t="s">
        <v>24</v>
      </c>
      <c r="BT663" s="14" t="str">
        <f t="shared" si="143"/>
        <v>question</v>
      </c>
      <c r="BU663" s="14" t="s">
        <v>26</v>
      </c>
      <c r="BV663" s="14" t="s">
        <v>14</v>
      </c>
      <c r="BX663" s="1" t="str">
        <f>IF(Tableau1[[#This Row],[Question]]="","",CONCATENATE(X663,Y663,Z663,AA663,AB663,AC663,AD663,AE663,AF663,AG663,AH663,AI663,AJ663,AK663,AL663,AM663,AN663,AO663,AP663,AQ663,AR663,AS663,AT663,AU663,AV663,AW663,AX663,AY663,AZ663,BA663,BB663,BC663,BD663,BE663,BF663,BG663,BH663,BI663,BJ663,BK663,BL663,BM663,BN663,BO663,BP663,BQ663,BR663,BS663,BT663,BU663,BV663))</f>
        <v/>
      </c>
    </row>
    <row r="664" spans="1:76">
      <c r="A664" s="24"/>
      <c r="B664" s="24"/>
      <c r="C664" s="25"/>
      <c r="D664" s="25"/>
      <c r="E664" s="24"/>
      <c r="F664" s="56"/>
      <c r="G664" s="56"/>
      <c r="H664" s="25"/>
      <c r="I664" s="25"/>
      <c r="J664" s="25"/>
      <c r="L664" s="25"/>
      <c r="O664" s="25"/>
      <c r="P664" s="2"/>
      <c r="Q664" s="2"/>
      <c r="R664" s="2"/>
      <c r="S664" s="2"/>
      <c r="T664" s="2"/>
      <c r="U664" s="2"/>
      <c r="W664" s="12" t="str">
        <f>IF(Tableau1[[#This Row],[Question]]="","",IF(COUNTIF(Tableau1[[#This Row],[Réponse a]:[Rép f est :]],"bonne")&lt;1,"Attention pas assez de bonnes réponses",""))</f>
        <v/>
      </c>
      <c r="X664" s="14" t="s">
        <v>13</v>
      </c>
      <c r="Y664" s="14">
        <f t="shared" si="134"/>
        <v>0</v>
      </c>
      <c r="Z664" s="14" t="s">
        <v>25</v>
      </c>
      <c r="AA664" s="14" t="str">
        <f>IF(OR(COUNTIF(Tableau1[[#This Row],[Réponse a]:[Rép f est :]],"bonne")&gt;1,Tableau1[[#This Row],[Forcer question multiple]]&lt;&gt;""),"questionmult","question")</f>
        <v>question</v>
      </c>
      <c r="AB664" s="14" t="s">
        <v>21</v>
      </c>
      <c r="AC664" s="14" t="str">
        <f t="shared" si="135"/>
        <v/>
      </c>
      <c r="AD664" s="14">
        <f t="shared" si="144"/>
        <v>664</v>
      </c>
      <c r="AE664" s="14" t="s">
        <v>14</v>
      </c>
      <c r="AF664" s="14" t="str">
        <f t="shared" si="136"/>
        <v>\bareme{b=,m=}</v>
      </c>
      <c r="AG664" s="14" t="str">
        <f t="shared" si="137"/>
        <v/>
      </c>
      <c r="AH664" s="15" t="str">
        <f t="shared" si="138"/>
        <v/>
      </c>
      <c r="AI664" s="15" t="str">
        <f t="shared" si="139"/>
        <v/>
      </c>
      <c r="AJ664" s="15" t="str">
        <f t="shared" si="140"/>
        <v/>
      </c>
      <c r="AK664" s="15" t="str">
        <f t="shared" si="141"/>
        <v/>
      </c>
      <c r="AL664" s="15" t="str">
        <f t="shared" si="142"/>
        <v/>
      </c>
      <c r="AN664" s="14" t="s">
        <v>27</v>
      </c>
      <c r="AO664" s="14" t="s">
        <v>22</v>
      </c>
      <c r="AP664" s="14">
        <f>Tableau1[[#This Row],[Rép a est :]]</f>
        <v>0</v>
      </c>
      <c r="AQ664" s="14" t="s">
        <v>23</v>
      </c>
      <c r="AR664" s="14">
        <f>Tableau1[[#This Row],[Réponse a]]</f>
        <v>0</v>
      </c>
      <c r="AS664" s="14" t="s">
        <v>14</v>
      </c>
      <c r="AT664" s="14" t="s">
        <v>22</v>
      </c>
      <c r="AU664" s="14">
        <f>Tableau1[[#This Row],[Rép b est :]]</f>
        <v>0</v>
      </c>
      <c r="AV664" s="14" t="s">
        <v>23</v>
      </c>
      <c r="AW664" s="14">
        <f>Tableau1[[#This Row],[Réponse b]]</f>
        <v>0</v>
      </c>
      <c r="AX664" s="14" t="s">
        <v>14</v>
      </c>
      <c r="AY664" s="14" t="str">
        <f>IF(Tableau1[[#This Row],[Réponse c]]="","","\")</f>
        <v/>
      </c>
      <c r="AZ664" s="14" t="str">
        <f>IF(Tableau1[[#This Row],[Réponse c]]="","",Tableau1[[#This Row],[Rép c est :]])</f>
        <v/>
      </c>
      <c r="BA664" s="14" t="str">
        <f>IF(Tableau1[[#This Row],[Réponse c]]="","","{")</f>
        <v/>
      </c>
      <c r="BB664" s="14" t="str">
        <f>IF(Tableau1[[#This Row],[Réponse c]]="","",Tableau1[[#This Row],[Réponse c]])</f>
        <v/>
      </c>
      <c r="BC664" s="14" t="str">
        <f>IF(Tableau1[[#This Row],[Réponse c]]="","","}")</f>
        <v/>
      </c>
      <c r="BD664" s="14" t="str">
        <f>IF(Tableau1[[#This Row],[Réponse d]]="","","\")</f>
        <v/>
      </c>
      <c r="BE664" s="14" t="str">
        <f>IF(Tableau1[[#This Row],[Réponse d]]="","",Tableau1[[#This Row],[Rép d est :]])</f>
        <v/>
      </c>
      <c r="BF664" s="14" t="str">
        <f>IF(Tableau1[[#This Row],[Réponse d]]="","","{")</f>
        <v/>
      </c>
      <c r="BG664" s="14" t="str">
        <f>IF(Tableau1[[#This Row],[Réponse d]]="","",Tableau1[[#This Row],[Réponse d]])</f>
        <v/>
      </c>
      <c r="BH664" s="14" t="str">
        <f>IF(Tableau1[[#This Row],[Réponse d]]="","","}")</f>
        <v/>
      </c>
      <c r="BI664" s="14" t="str">
        <f>IF(Tableau1[[#This Row],[Réponse e]]="","","\")</f>
        <v/>
      </c>
      <c r="BJ664" s="14" t="str">
        <f>IF(Tableau1[[#This Row],[Réponse e]]="","",Tableau1[[#This Row],[Rép e est :]])</f>
        <v/>
      </c>
      <c r="BK664" s="14" t="str">
        <f>IF(Tableau1[[#This Row],[Réponse e]]="","","{")</f>
        <v/>
      </c>
      <c r="BL664" s="14" t="str">
        <f>IF(Tableau1[[#This Row],[Réponse e]]="","",Tableau1[[#This Row],[Réponse e]])</f>
        <v/>
      </c>
      <c r="BM664" s="14" t="str">
        <f>IF(Tableau1[[#This Row],[Réponse e]]="","","}")</f>
        <v/>
      </c>
      <c r="BN664" s="14" t="str">
        <f>IF(Tableau1[[#This Row],[Réponse f]]="","","\")</f>
        <v/>
      </c>
      <c r="BO664" s="14" t="str">
        <f>IF(Tableau1[[#This Row],[Réponse f]]="","",Tableau1[[#This Row],[Rép f est :]])</f>
        <v/>
      </c>
      <c r="BP664" s="14" t="str">
        <f>IF(Tableau1[[#This Row],[Réponse f]]="","","{")</f>
        <v/>
      </c>
      <c r="BQ664" s="14" t="str">
        <f>IF(Tableau1[[#This Row],[Réponse f]]="","",Tableau1[[#This Row],[Réponse f]])</f>
        <v/>
      </c>
      <c r="BR664" s="14" t="str">
        <f>IF(Tableau1[[#This Row],[Réponse f]]="","","}")</f>
        <v/>
      </c>
      <c r="BS664" s="14" t="s">
        <v>24</v>
      </c>
      <c r="BT664" s="14" t="str">
        <f t="shared" si="143"/>
        <v>question</v>
      </c>
      <c r="BU664" s="14" t="s">
        <v>26</v>
      </c>
      <c r="BV664" s="14" t="s">
        <v>14</v>
      </c>
      <c r="BX664" s="1" t="str">
        <f>IF(Tableau1[[#This Row],[Question]]="","",CONCATENATE(X664,Y664,Z664,AA664,AB664,AC664,AD664,AE664,AF664,AG664,AH664,AI664,AJ664,AK664,AL664,AM664,AN664,AO664,AP664,AQ664,AR664,AS664,AT664,AU664,AV664,AW664,AX664,AY664,AZ664,BA664,BB664,BC664,BD664,BE664,BF664,BG664,BH664,BI664,BJ664,BK664,BL664,BM664,BN664,BO664,BP664,BQ664,BR664,BS664,BT664,BU664,BV664))</f>
        <v/>
      </c>
    </row>
    <row r="665" spans="1:76">
      <c r="A665" s="24"/>
      <c r="B665" s="24"/>
      <c r="C665" s="25"/>
      <c r="D665" s="25"/>
      <c r="E665" s="24"/>
      <c r="F665" s="56"/>
      <c r="G665" s="56"/>
      <c r="H665" s="25"/>
      <c r="I665" s="25"/>
      <c r="J665" s="25"/>
      <c r="K665" s="25"/>
      <c r="L665" s="25"/>
      <c r="O665" s="25"/>
      <c r="P665" s="2"/>
      <c r="Q665" s="2"/>
      <c r="R665" s="2"/>
      <c r="S665" s="2"/>
      <c r="T665" s="2"/>
      <c r="U665" s="2"/>
      <c r="W665" s="12" t="str">
        <f>IF(Tableau1[[#This Row],[Question]]="","",IF(COUNTIF(Tableau1[[#This Row],[Réponse a]:[Rép f est :]],"bonne")&lt;1,"Attention pas assez de bonnes réponses",""))</f>
        <v/>
      </c>
      <c r="X665" s="14" t="s">
        <v>13</v>
      </c>
      <c r="Y665" s="14">
        <f t="shared" si="134"/>
        <v>0</v>
      </c>
      <c r="Z665" s="14" t="s">
        <v>25</v>
      </c>
      <c r="AA665" s="14" t="str">
        <f>IF(OR(COUNTIF(Tableau1[[#This Row],[Réponse a]:[Rép f est :]],"bonne")&gt;1,Tableau1[[#This Row],[Forcer question multiple]]&lt;&gt;""),"questionmult","question")</f>
        <v>question</v>
      </c>
      <c r="AB665" s="14" t="s">
        <v>21</v>
      </c>
      <c r="AC665" s="14" t="str">
        <f t="shared" si="135"/>
        <v/>
      </c>
      <c r="AD665" s="14">
        <f t="shared" si="144"/>
        <v>665</v>
      </c>
      <c r="AE665" s="14" t="s">
        <v>14</v>
      </c>
      <c r="AF665" s="14" t="str">
        <f t="shared" si="136"/>
        <v>\bareme{b=,m=}</v>
      </c>
      <c r="AG665" s="14" t="str">
        <f t="shared" si="137"/>
        <v/>
      </c>
      <c r="AH665" s="15" t="str">
        <f t="shared" si="138"/>
        <v/>
      </c>
      <c r="AI665" s="15" t="str">
        <f t="shared" si="139"/>
        <v/>
      </c>
      <c r="AJ665" s="15" t="str">
        <f t="shared" si="140"/>
        <v/>
      </c>
      <c r="AK665" s="15" t="str">
        <f t="shared" si="141"/>
        <v/>
      </c>
      <c r="AL665" s="15" t="str">
        <f t="shared" si="142"/>
        <v/>
      </c>
      <c r="AN665" s="14" t="s">
        <v>27</v>
      </c>
      <c r="AO665" s="14" t="s">
        <v>22</v>
      </c>
      <c r="AP665" s="14">
        <f>Tableau1[[#This Row],[Rép a est :]]</f>
        <v>0</v>
      </c>
      <c r="AQ665" s="14" t="s">
        <v>23</v>
      </c>
      <c r="AR665" s="14">
        <f>Tableau1[[#This Row],[Réponse a]]</f>
        <v>0</v>
      </c>
      <c r="AS665" s="14" t="s">
        <v>14</v>
      </c>
      <c r="AT665" s="14" t="s">
        <v>22</v>
      </c>
      <c r="AU665" s="14">
        <f>Tableau1[[#This Row],[Rép b est :]]</f>
        <v>0</v>
      </c>
      <c r="AV665" s="14" t="s">
        <v>23</v>
      </c>
      <c r="AW665" s="14">
        <f>Tableau1[[#This Row],[Réponse b]]</f>
        <v>0</v>
      </c>
      <c r="AX665" s="14" t="s">
        <v>14</v>
      </c>
      <c r="AY665" s="14" t="str">
        <f>IF(Tableau1[[#This Row],[Réponse c]]="","","\")</f>
        <v/>
      </c>
      <c r="AZ665" s="14" t="str">
        <f>IF(Tableau1[[#This Row],[Réponse c]]="","",Tableau1[[#This Row],[Rép c est :]])</f>
        <v/>
      </c>
      <c r="BA665" s="14" t="str">
        <f>IF(Tableau1[[#This Row],[Réponse c]]="","","{")</f>
        <v/>
      </c>
      <c r="BB665" s="14" t="str">
        <f>IF(Tableau1[[#This Row],[Réponse c]]="","",Tableau1[[#This Row],[Réponse c]])</f>
        <v/>
      </c>
      <c r="BC665" s="14" t="str">
        <f>IF(Tableau1[[#This Row],[Réponse c]]="","","}")</f>
        <v/>
      </c>
      <c r="BD665" s="14" t="str">
        <f>IF(Tableau1[[#This Row],[Réponse d]]="","","\")</f>
        <v/>
      </c>
      <c r="BE665" s="14" t="str">
        <f>IF(Tableau1[[#This Row],[Réponse d]]="","",Tableau1[[#This Row],[Rép d est :]])</f>
        <v/>
      </c>
      <c r="BF665" s="14" t="str">
        <f>IF(Tableau1[[#This Row],[Réponse d]]="","","{")</f>
        <v/>
      </c>
      <c r="BG665" s="14" t="str">
        <f>IF(Tableau1[[#This Row],[Réponse d]]="","",Tableau1[[#This Row],[Réponse d]])</f>
        <v/>
      </c>
      <c r="BH665" s="14" t="str">
        <f>IF(Tableau1[[#This Row],[Réponse d]]="","","}")</f>
        <v/>
      </c>
      <c r="BI665" s="14" t="str">
        <f>IF(Tableau1[[#This Row],[Réponse e]]="","","\")</f>
        <v/>
      </c>
      <c r="BJ665" s="14" t="str">
        <f>IF(Tableau1[[#This Row],[Réponse e]]="","",Tableau1[[#This Row],[Rép e est :]])</f>
        <v/>
      </c>
      <c r="BK665" s="14" t="str">
        <f>IF(Tableau1[[#This Row],[Réponse e]]="","","{")</f>
        <v/>
      </c>
      <c r="BL665" s="14" t="str">
        <f>IF(Tableau1[[#This Row],[Réponse e]]="","",Tableau1[[#This Row],[Réponse e]])</f>
        <v/>
      </c>
      <c r="BM665" s="14" t="str">
        <f>IF(Tableau1[[#This Row],[Réponse e]]="","","}")</f>
        <v/>
      </c>
      <c r="BN665" s="14" t="str">
        <f>IF(Tableau1[[#This Row],[Réponse f]]="","","\")</f>
        <v/>
      </c>
      <c r="BO665" s="14" t="str">
        <f>IF(Tableau1[[#This Row],[Réponse f]]="","",Tableau1[[#This Row],[Rép f est :]])</f>
        <v/>
      </c>
      <c r="BP665" s="14" t="str">
        <f>IF(Tableau1[[#This Row],[Réponse f]]="","","{")</f>
        <v/>
      </c>
      <c r="BQ665" s="14" t="str">
        <f>IF(Tableau1[[#This Row],[Réponse f]]="","",Tableau1[[#This Row],[Réponse f]])</f>
        <v/>
      </c>
      <c r="BR665" s="14" t="str">
        <f>IF(Tableau1[[#This Row],[Réponse f]]="","","}")</f>
        <v/>
      </c>
      <c r="BS665" s="14" t="s">
        <v>24</v>
      </c>
      <c r="BT665" s="14" t="str">
        <f t="shared" si="143"/>
        <v>question</v>
      </c>
      <c r="BU665" s="14" t="s">
        <v>26</v>
      </c>
      <c r="BV665" s="14" t="s">
        <v>14</v>
      </c>
      <c r="BX665" s="1" t="str">
        <f>IF(Tableau1[[#This Row],[Question]]="","",CONCATENATE(X665,Y665,Z665,AA665,AB665,AC665,AD665,AE665,AF665,AG665,AH665,AI665,AJ665,AK665,AL665,AM665,AN665,AO665,AP665,AQ665,AR665,AS665,AT665,AU665,AV665,AW665,AX665,AY665,AZ665,BA665,BB665,BC665,BD665,BE665,BF665,BG665,BH665,BI665,BJ665,BK665,BL665,BM665,BN665,BO665,BP665,BQ665,BR665,BS665,BT665,BU665,BV665))</f>
        <v/>
      </c>
    </row>
    <row r="666" spans="1:76">
      <c r="A666" s="24"/>
      <c r="B666" s="24"/>
      <c r="C666" s="25"/>
      <c r="D666" s="25"/>
      <c r="E666" s="24"/>
      <c r="F666" s="56"/>
      <c r="G666" s="56"/>
      <c r="H666" s="25"/>
      <c r="I666" s="25"/>
      <c r="J666" s="25"/>
      <c r="K666" s="25"/>
      <c r="L666" s="25"/>
      <c r="M666" s="25"/>
      <c r="O666" s="2"/>
      <c r="P666" s="2"/>
      <c r="Q666" s="2"/>
      <c r="R666" s="2"/>
      <c r="S666" s="2"/>
      <c r="T666" s="2"/>
      <c r="U666" s="2"/>
      <c r="W666" s="12" t="str">
        <f>IF(Tableau1[[#This Row],[Question]]="","",IF(COUNTIF(Tableau1[[#This Row],[Réponse a]:[Rép f est :]],"bonne")&lt;1,"Attention pas assez de bonnes réponses",""))</f>
        <v/>
      </c>
      <c r="X666" s="14" t="s">
        <v>13</v>
      </c>
      <c r="Y666" s="14">
        <f t="shared" si="134"/>
        <v>0</v>
      </c>
      <c r="Z666" s="14" t="s">
        <v>25</v>
      </c>
      <c r="AA666" s="14" t="str">
        <f>IF(OR(COUNTIF(Tableau1[[#This Row],[Réponse a]:[Rép f est :]],"bonne")&gt;1,Tableau1[[#This Row],[Forcer question multiple]]&lt;&gt;""),"questionmult","question")</f>
        <v>question</v>
      </c>
      <c r="AB666" s="14" t="s">
        <v>21</v>
      </c>
      <c r="AC666" s="14" t="str">
        <f t="shared" si="135"/>
        <v/>
      </c>
      <c r="AD666" s="14">
        <f t="shared" si="144"/>
        <v>666</v>
      </c>
      <c r="AE666" s="14" t="s">
        <v>14</v>
      </c>
      <c r="AF666" s="14" t="str">
        <f t="shared" si="136"/>
        <v>\bareme{b=,m=}</v>
      </c>
      <c r="AG666" s="14" t="str">
        <f t="shared" si="137"/>
        <v/>
      </c>
      <c r="AH666" s="15" t="str">
        <f t="shared" si="138"/>
        <v/>
      </c>
      <c r="AI666" s="15" t="str">
        <f t="shared" si="139"/>
        <v/>
      </c>
      <c r="AJ666" s="15" t="str">
        <f t="shared" si="140"/>
        <v/>
      </c>
      <c r="AK666" s="15" t="str">
        <f t="shared" si="141"/>
        <v/>
      </c>
      <c r="AL666" s="15" t="str">
        <f t="shared" si="142"/>
        <v/>
      </c>
      <c r="AN666" s="14" t="s">
        <v>27</v>
      </c>
      <c r="AO666" s="14" t="s">
        <v>22</v>
      </c>
      <c r="AP666" s="14">
        <f>Tableau1[[#This Row],[Rép a est :]]</f>
        <v>0</v>
      </c>
      <c r="AQ666" s="14" t="s">
        <v>23</v>
      </c>
      <c r="AR666" s="14">
        <f>Tableau1[[#This Row],[Réponse a]]</f>
        <v>0</v>
      </c>
      <c r="AS666" s="14" t="s">
        <v>14</v>
      </c>
      <c r="AT666" s="14" t="s">
        <v>22</v>
      </c>
      <c r="AU666" s="14">
        <f>Tableau1[[#This Row],[Rép b est :]]</f>
        <v>0</v>
      </c>
      <c r="AV666" s="14" t="s">
        <v>23</v>
      </c>
      <c r="AW666" s="14">
        <f>Tableau1[[#This Row],[Réponse b]]</f>
        <v>0</v>
      </c>
      <c r="AX666" s="14" t="s">
        <v>14</v>
      </c>
      <c r="AY666" s="14" t="str">
        <f>IF(Tableau1[[#This Row],[Réponse c]]="","","\")</f>
        <v/>
      </c>
      <c r="AZ666" s="14" t="str">
        <f>IF(Tableau1[[#This Row],[Réponse c]]="","",Tableau1[[#This Row],[Rép c est :]])</f>
        <v/>
      </c>
      <c r="BA666" s="14" t="str">
        <f>IF(Tableau1[[#This Row],[Réponse c]]="","","{")</f>
        <v/>
      </c>
      <c r="BB666" s="14" t="str">
        <f>IF(Tableau1[[#This Row],[Réponse c]]="","",Tableau1[[#This Row],[Réponse c]])</f>
        <v/>
      </c>
      <c r="BC666" s="14" t="str">
        <f>IF(Tableau1[[#This Row],[Réponse c]]="","","}")</f>
        <v/>
      </c>
      <c r="BD666" s="14" t="str">
        <f>IF(Tableau1[[#This Row],[Réponse d]]="","","\")</f>
        <v/>
      </c>
      <c r="BE666" s="14" t="str">
        <f>IF(Tableau1[[#This Row],[Réponse d]]="","",Tableau1[[#This Row],[Rép d est :]])</f>
        <v/>
      </c>
      <c r="BF666" s="14" t="str">
        <f>IF(Tableau1[[#This Row],[Réponse d]]="","","{")</f>
        <v/>
      </c>
      <c r="BG666" s="14" t="str">
        <f>IF(Tableau1[[#This Row],[Réponse d]]="","",Tableau1[[#This Row],[Réponse d]])</f>
        <v/>
      </c>
      <c r="BH666" s="14" t="str">
        <f>IF(Tableau1[[#This Row],[Réponse d]]="","","}")</f>
        <v/>
      </c>
      <c r="BI666" s="14" t="str">
        <f>IF(Tableau1[[#This Row],[Réponse e]]="","","\")</f>
        <v/>
      </c>
      <c r="BJ666" s="14" t="str">
        <f>IF(Tableau1[[#This Row],[Réponse e]]="","",Tableau1[[#This Row],[Rép e est :]])</f>
        <v/>
      </c>
      <c r="BK666" s="14" t="str">
        <f>IF(Tableau1[[#This Row],[Réponse e]]="","","{")</f>
        <v/>
      </c>
      <c r="BL666" s="14" t="str">
        <f>IF(Tableau1[[#This Row],[Réponse e]]="","",Tableau1[[#This Row],[Réponse e]])</f>
        <v/>
      </c>
      <c r="BM666" s="14" t="str">
        <f>IF(Tableau1[[#This Row],[Réponse e]]="","","}")</f>
        <v/>
      </c>
      <c r="BN666" s="14" t="str">
        <f>IF(Tableau1[[#This Row],[Réponse f]]="","","\")</f>
        <v/>
      </c>
      <c r="BO666" s="14" t="str">
        <f>IF(Tableau1[[#This Row],[Réponse f]]="","",Tableau1[[#This Row],[Rép f est :]])</f>
        <v/>
      </c>
      <c r="BP666" s="14" t="str">
        <f>IF(Tableau1[[#This Row],[Réponse f]]="","","{")</f>
        <v/>
      </c>
      <c r="BQ666" s="14" t="str">
        <f>IF(Tableau1[[#This Row],[Réponse f]]="","",Tableau1[[#This Row],[Réponse f]])</f>
        <v/>
      </c>
      <c r="BR666" s="14" t="str">
        <f>IF(Tableau1[[#This Row],[Réponse f]]="","","}")</f>
        <v/>
      </c>
      <c r="BS666" s="14" t="s">
        <v>24</v>
      </c>
      <c r="BT666" s="14" t="str">
        <f t="shared" si="143"/>
        <v>question</v>
      </c>
      <c r="BU666" s="14" t="s">
        <v>26</v>
      </c>
      <c r="BV666" s="14" t="s">
        <v>14</v>
      </c>
      <c r="BX666" s="1" t="str">
        <f>IF(Tableau1[[#This Row],[Question]]="","",CONCATENATE(X666,Y666,Z666,AA666,AB666,AC666,AD666,AE666,AF666,AG666,AH666,AI666,AJ666,AK666,AL666,AM666,AN666,AO666,AP666,AQ666,AR666,AS666,AT666,AU666,AV666,AW666,AX666,AY666,AZ666,BA666,BB666,BC666,BD666,BE666,BF666,BG666,BH666,BI666,BJ666,BK666,BL666,BM666,BN666,BO666,BP666,BQ666,BR666,BS666,BT666,BU666,BV666))</f>
        <v/>
      </c>
    </row>
    <row r="667" spans="1:76">
      <c r="A667" s="24"/>
      <c r="B667" s="24"/>
      <c r="C667" s="25"/>
      <c r="D667" s="25"/>
      <c r="E667" s="65"/>
      <c r="F667" s="56"/>
      <c r="G667" s="56"/>
      <c r="H667" s="25"/>
      <c r="I667" s="25"/>
      <c r="J667" s="65"/>
      <c r="K667" s="25"/>
      <c r="L667" s="66"/>
      <c r="N667" s="67"/>
      <c r="O667" s="2"/>
      <c r="P667" s="67"/>
      <c r="Q667" s="25"/>
      <c r="R667" s="65"/>
      <c r="S667" s="2"/>
      <c r="T667" s="65"/>
      <c r="U667" s="2"/>
      <c r="W667" s="12" t="str">
        <f>IF(Tableau1[[#This Row],[Question]]="","",IF(COUNTIF(Tableau1[[#This Row],[Réponse a]:[Rép f est :]],"bonne")&lt;1,"Attention pas assez de bonnes réponses",""))</f>
        <v/>
      </c>
      <c r="X667" s="14" t="s">
        <v>13</v>
      </c>
      <c r="Y667" s="14">
        <f t="shared" si="134"/>
        <v>0</v>
      </c>
      <c r="Z667" s="14" t="s">
        <v>25</v>
      </c>
      <c r="AA667" s="14" t="str">
        <f>IF(OR(COUNTIF(Tableau1[[#This Row],[Réponse a]:[Rép f est :]],"bonne")&gt;1,Tableau1[[#This Row],[Forcer question multiple]]&lt;&gt;""),"questionmult","question")</f>
        <v>question</v>
      </c>
      <c r="AB667" s="14" t="s">
        <v>21</v>
      </c>
      <c r="AC667" s="14" t="str">
        <f t="shared" si="135"/>
        <v/>
      </c>
      <c r="AD667" s="14">
        <f t="shared" si="144"/>
        <v>667</v>
      </c>
      <c r="AE667" s="14" t="s">
        <v>14</v>
      </c>
      <c r="AF667" s="14" t="str">
        <f t="shared" si="136"/>
        <v>\bareme{b=,m=}</v>
      </c>
      <c r="AG667" s="14" t="str">
        <f t="shared" si="137"/>
        <v/>
      </c>
      <c r="AH667" s="15" t="str">
        <f t="shared" si="138"/>
        <v/>
      </c>
      <c r="AI667" s="15" t="str">
        <f t="shared" si="139"/>
        <v/>
      </c>
      <c r="AJ667" s="15" t="str">
        <f t="shared" si="140"/>
        <v/>
      </c>
      <c r="AK667" s="15" t="str">
        <f t="shared" si="141"/>
        <v/>
      </c>
      <c r="AL667" s="15" t="str">
        <f t="shared" si="142"/>
        <v/>
      </c>
      <c r="AN667" s="14" t="s">
        <v>27</v>
      </c>
      <c r="AO667" s="14" t="s">
        <v>22</v>
      </c>
      <c r="AP667" s="14">
        <f>Tableau1[[#This Row],[Rép a est :]]</f>
        <v>0</v>
      </c>
      <c r="AQ667" s="14" t="s">
        <v>23</v>
      </c>
      <c r="AR667" s="14">
        <f>Tableau1[[#This Row],[Réponse a]]</f>
        <v>0</v>
      </c>
      <c r="AS667" s="14" t="s">
        <v>14</v>
      </c>
      <c r="AT667" s="14" t="s">
        <v>22</v>
      </c>
      <c r="AU667" s="14">
        <f>Tableau1[[#This Row],[Rép b est :]]</f>
        <v>0</v>
      </c>
      <c r="AV667" s="14" t="s">
        <v>23</v>
      </c>
      <c r="AW667" s="14">
        <f>Tableau1[[#This Row],[Réponse b]]</f>
        <v>0</v>
      </c>
      <c r="AX667" s="14" t="s">
        <v>14</v>
      </c>
      <c r="AY667" s="14" t="str">
        <f>IF(Tableau1[[#This Row],[Réponse c]]="","","\")</f>
        <v/>
      </c>
      <c r="AZ667" s="14" t="str">
        <f>IF(Tableau1[[#This Row],[Réponse c]]="","",Tableau1[[#This Row],[Rép c est :]])</f>
        <v/>
      </c>
      <c r="BA667" s="14" t="str">
        <f>IF(Tableau1[[#This Row],[Réponse c]]="","","{")</f>
        <v/>
      </c>
      <c r="BB667" s="14" t="str">
        <f>IF(Tableau1[[#This Row],[Réponse c]]="","",Tableau1[[#This Row],[Réponse c]])</f>
        <v/>
      </c>
      <c r="BC667" s="14" t="str">
        <f>IF(Tableau1[[#This Row],[Réponse c]]="","","}")</f>
        <v/>
      </c>
      <c r="BD667" s="14" t="str">
        <f>IF(Tableau1[[#This Row],[Réponse d]]="","","\")</f>
        <v/>
      </c>
      <c r="BE667" s="14" t="str">
        <f>IF(Tableau1[[#This Row],[Réponse d]]="","",Tableau1[[#This Row],[Rép d est :]])</f>
        <v/>
      </c>
      <c r="BF667" s="14" t="str">
        <f>IF(Tableau1[[#This Row],[Réponse d]]="","","{")</f>
        <v/>
      </c>
      <c r="BG667" s="14" t="str">
        <f>IF(Tableau1[[#This Row],[Réponse d]]="","",Tableau1[[#This Row],[Réponse d]])</f>
        <v/>
      </c>
      <c r="BH667" s="14" t="str">
        <f>IF(Tableau1[[#This Row],[Réponse d]]="","","}")</f>
        <v/>
      </c>
      <c r="BI667" s="14" t="str">
        <f>IF(Tableau1[[#This Row],[Réponse e]]="","","\")</f>
        <v/>
      </c>
      <c r="BJ667" s="14" t="str">
        <f>IF(Tableau1[[#This Row],[Réponse e]]="","",Tableau1[[#This Row],[Rép e est :]])</f>
        <v/>
      </c>
      <c r="BK667" s="14" t="str">
        <f>IF(Tableau1[[#This Row],[Réponse e]]="","","{")</f>
        <v/>
      </c>
      <c r="BL667" s="14" t="str">
        <f>IF(Tableau1[[#This Row],[Réponse e]]="","",Tableau1[[#This Row],[Réponse e]])</f>
        <v/>
      </c>
      <c r="BM667" s="14" t="str">
        <f>IF(Tableau1[[#This Row],[Réponse e]]="","","}")</f>
        <v/>
      </c>
      <c r="BN667" s="14" t="str">
        <f>IF(Tableau1[[#This Row],[Réponse f]]="","","\")</f>
        <v/>
      </c>
      <c r="BO667" s="14" t="str">
        <f>IF(Tableau1[[#This Row],[Réponse f]]="","",Tableau1[[#This Row],[Rép f est :]])</f>
        <v/>
      </c>
      <c r="BP667" s="14" t="str">
        <f>IF(Tableau1[[#This Row],[Réponse f]]="","","{")</f>
        <v/>
      </c>
      <c r="BQ667" s="14" t="str">
        <f>IF(Tableau1[[#This Row],[Réponse f]]="","",Tableau1[[#This Row],[Réponse f]])</f>
        <v/>
      </c>
      <c r="BR667" s="14" t="str">
        <f>IF(Tableau1[[#This Row],[Réponse f]]="","","}")</f>
        <v/>
      </c>
      <c r="BS667" s="14" t="s">
        <v>24</v>
      </c>
      <c r="BT667" s="14" t="str">
        <f t="shared" si="143"/>
        <v>question</v>
      </c>
      <c r="BU667" s="14" t="s">
        <v>26</v>
      </c>
      <c r="BV667" s="14" t="s">
        <v>14</v>
      </c>
      <c r="BX667" s="1" t="str">
        <f>IF(Tableau1[[#This Row],[Question]]="","",CONCATENATE(X667,Y667,Z667,AA667,AB667,AC667,AD667,AE667,AF667,AG667,AH667,AI667,AJ667,AK667,AL667,AM667,AN667,AO667,AP667,AQ667,AR667,AS667,AT667,AU667,AV667,AW667,AX667,AY667,AZ667,BA667,BB667,BC667,BD667,BE667,BF667,BG667,BH667,BI667,BJ667,BK667,BL667,BM667,BN667,BO667,BP667,BQ667,BR667,BS667,BT667,BU667,BV667))</f>
        <v/>
      </c>
    </row>
    <row r="668" spans="1:76">
      <c r="A668" s="24"/>
      <c r="B668" s="24"/>
      <c r="C668" s="25"/>
      <c r="D668" s="25"/>
      <c r="E668" s="65"/>
      <c r="F668" s="56"/>
      <c r="G668" s="56"/>
      <c r="H668" s="25"/>
      <c r="I668" s="25"/>
      <c r="J668" s="65"/>
      <c r="K668"/>
      <c r="L668" s="65"/>
      <c r="M668"/>
      <c r="N668" s="65"/>
      <c r="O668" s="4"/>
      <c r="P668" s="2"/>
      <c r="Q668" s="2"/>
      <c r="R668" s="2"/>
      <c r="S668" s="2"/>
      <c r="T668" s="2"/>
      <c r="U668" s="2"/>
      <c r="W668" s="12" t="str">
        <f>IF(Tableau1[[#This Row],[Question]]="","",IF(COUNTIF(Tableau1[[#This Row],[Réponse a]:[Rép f est :]],"bonne")&lt;1,"Attention pas assez de bonnes réponses",""))</f>
        <v/>
      </c>
      <c r="X668" s="14" t="s">
        <v>13</v>
      </c>
      <c r="Y668" s="14">
        <f t="shared" si="134"/>
        <v>0</v>
      </c>
      <c r="Z668" s="14" t="s">
        <v>25</v>
      </c>
      <c r="AA668" s="14" t="str">
        <f>IF(OR(COUNTIF(Tableau1[[#This Row],[Réponse a]:[Rép f est :]],"bonne")&gt;1,Tableau1[[#This Row],[Forcer question multiple]]&lt;&gt;""),"questionmult","question")</f>
        <v>question</v>
      </c>
      <c r="AB668" s="14" t="s">
        <v>21</v>
      </c>
      <c r="AC668" s="14" t="str">
        <f t="shared" si="135"/>
        <v/>
      </c>
      <c r="AD668" s="14">
        <f t="shared" si="144"/>
        <v>668</v>
      </c>
      <c r="AE668" s="14" t="s">
        <v>14</v>
      </c>
      <c r="AF668" s="14" t="str">
        <f t="shared" si="136"/>
        <v>\bareme{b=,m=}</v>
      </c>
      <c r="AG668" s="14" t="str">
        <f t="shared" si="137"/>
        <v/>
      </c>
      <c r="AH668" s="15" t="str">
        <f t="shared" si="138"/>
        <v/>
      </c>
      <c r="AI668" s="15" t="str">
        <f t="shared" si="139"/>
        <v/>
      </c>
      <c r="AJ668" s="15" t="str">
        <f t="shared" si="140"/>
        <v/>
      </c>
      <c r="AK668" s="15" t="str">
        <f t="shared" si="141"/>
        <v/>
      </c>
      <c r="AL668" s="15" t="str">
        <f t="shared" si="142"/>
        <v/>
      </c>
      <c r="AN668" s="14" t="s">
        <v>27</v>
      </c>
      <c r="AO668" s="14" t="s">
        <v>22</v>
      </c>
      <c r="AP668" s="14">
        <f>Tableau1[[#This Row],[Rép a est :]]</f>
        <v>0</v>
      </c>
      <c r="AQ668" s="14" t="s">
        <v>23</v>
      </c>
      <c r="AR668" s="14">
        <f>Tableau1[[#This Row],[Réponse a]]</f>
        <v>0</v>
      </c>
      <c r="AS668" s="14" t="s">
        <v>14</v>
      </c>
      <c r="AT668" s="14" t="s">
        <v>22</v>
      </c>
      <c r="AU668" s="14">
        <f>Tableau1[[#This Row],[Rép b est :]]</f>
        <v>0</v>
      </c>
      <c r="AV668" s="14" t="s">
        <v>23</v>
      </c>
      <c r="AW668" s="14">
        <f>Tableau1[[#This Row],[Réponse b]]</f>
        <v>0</v>
      </c>
      <c r="AX668" s="14" t="s">
        <v>14</v>
      </c>
      <c r="AY668" s="14" t="str">
        <f>IF(Tableau1[[#This Row],[Réponse c]]="","","\")</f>
        <v/>
      </c>
      <c r="AZ668" s="14" t="str">
        <f>IF(Tableau1[[#This Row],[Réponse c]]="","",Tableau1[[#This Row],[Rép c est :]])</f>
        <v/>
      </c>
      <c r="BA668" s="14" t="str">
        <f>IF(Tableau1[[#This Row],[Réponse c]]="","","{")</f>
        <v/>
      </c>
      <c r="BB668" s="14" t="str">
        <f>IF(Tableau1[[#This Row],[Réponse c]]="","",Tableau1[[#This Row],[Réponse c]])</f>
        <v/>
      </c>
      <c r="BC668" s="14" t="str">
        <f>IF(Tableau1[[#This Row],[Réponse c]]="","","}")</f>
        <v/>
      </c>
      <c r="BD668" s="14" t="str">
        <f>IF(Tableau1[[#This Row],[Réponse d]]="","","\")</f>
        <v/>
      </c>
      <c r="BE668" s="14" t="str">
        <f>IF(Tableau1[[#This Row],[Réponse d]]="","",Tableau1[[#This Row],[Rép d est :]])</f>
        <v/>
      </c>
      <c r="BF668" s="14" t="str">
        <f>IF(Tableau1[[#This Row],[Réponse d]]="","","{")</f>
        <v/>
      </c>
      <c r="BG668" s="14" t="str">
        <f>IF(Tableau1[[#This Row],[Réponse d]]="","",Tableau1[[#This Row],[Réponse d]])</f>
        <v/>
      </c>
      <c r="BH668" s="14" t="str">
        <f>IF(Tableau1[[#This Row],[Réponse d]]="","","}")</f>
        <v/>
      </c>
      <c r="BI668" s="14" t="str">
        <f>IF(Tableau1[[#This Row],[Réponse e]]="","","\")</f>
        <v/>
      </c>
      <c r="BJ668" s="14" t="str">
        <f>IF(Tableau1[[#This Row],[Réponse e]]="","",Tableau1[[#This Row],[Rép e est :]])</f>
        <v/>
      </c>
      <c r="BK668" s="14" t="str">
        <f>IF(Tableau1[[#This Row],[Réponse e]]="","","{")</f>
        <v/>
      </c>
      <c r="BL668" s="14" t="str">
        <f>IF(Tableau1[[#This Row],[Réponse e]]="","",Tableau1[[#This Row],[Réponse e]])</f>
        <v/>
      </c>
      <c r="BM668" s="14" t="str">
        <f>IF(Tableau1[[#This Row],[Réponse e]]="","","}")</f>
        <v/>
      </c>
      <c r="BN668" s="14" t="str">
        <f>IF(Tableau1[[#This Row],[Réponse f]]="","","\")</f>
        <v/>
      </c>
      <c r="BO668" s="14" t="str">
        <f>IF(Tableau1[[#This Row],[Réponse f]]="","",Tableau1[[#This Row],[Rép f est :]])</f>
        <v/>
      </c>
      <c r="BP668" s="14" t="str">
        <f>IF(Tableau1[[#This Row],[Réponse f]]="","","{")</f>
        <v/>
      </c>
      <c r="BQ668" s="14" t="str">
        <f>IF(Tableau1[[#This Row],[Réponse f]]="","",Tableau1[[#This Row],[Réponse f]])</f>
        <v/>
      </c>
      <c r="BR668" s="14" t="str">
        <f>IF(Tableau1[[#This Row],[Réponse f]]="","","}")</f>
        <v/>
      </c>
      <c r="BS668" s="14" t="s">
        <v>24</v>
      </c>
      <c r="BT668" s="14" t="str">
        <f t="shared" si="143"/>
        <v>question</v>
      </c>
      <c r="BU668" s="14" t="s">
        <v>26</v>
      </c>
      <c r="BV668" s="14" t="s">
        <v>14</v>
      </c>
      <c r="BX668" s="1" t="str">
        <f>IF(Tableau1[[#This Row],[Question]]="","",CONCATENATE(X668,Y668,Z668,AA668,AB668,AC668,AD668,AE668,AF668,AG668,AH668,AI668,AJ668,AK668,AL668,AM668,AN668,AO668,AP668,AQ668,AR668,AS668,AT668,AU668,AV668,AW668,AX668,AY668,AZ668,BA668,BB668,BC668,BD668,BE668,BF668,BG668,BH668,BI668,BJ668,BK668,BL668,BM668,BN668,BO668,BP668,BQ668,BR668,BS668,BT668,BU668,BV668))</f>
        <v/>
      </c>
    </row>
    <row r="669" spans="1:76">
      <c r="A669" s="24"/>
      <c r="B669" s="24"/>
      <c r="C669" s="25"/>
      <c r="D669" s="25"/>
      <c r="E669" s="65"/>
      <c r="F669" s="56"/>
      <c r="G669" s="56"/>
      <c r="H669" s="25"/>
      <c r="I669" s="25"/>
      <c r="J669" s="65"/>
      <c r="K669"/>
      <c r="L669" s="65"/>
      <c r="M669"/>
      <c r="N669" s="65"/>
      <c r="O669" s="4"/>
      <c r="P669" s="2"/>
      <c r="Q669" s="2"/>
      <c r="R669" s="2"/>
      <c r="S669" s="2"/>
      <c r="T669" s="2"/>
      <c r="U669" s="2"/>
      <c r="W669" s="12" t="str">
        <f>IF(Tableau1[[#This Row],[Question]]="","",IF(COUNTIF(Tableau1[[#This Row],[Réponse a]:[Rép f est :]],"bonne")&lt;1,"Attention pas assez de bonnes réponses",""))</f>
        <v/>
      </c>
      <c r="X669" s="14" t="s">
        <v>13</v>
      </c>
      <c r="Y669" s="14">
        <f t="shared" si="134"/>
        <v>0</v>
      </c>
      <c r="Z669" s="14" t="s">
        <v>25</v>
      </c>
      <c r="AA669" s="14" t="str">
        <f>IF(OR(COUNTIF(Tableau1[[#This Row],[Réponse a]:[Rép f est :]],"bonne")&gt;1,Tableau1[[#This Row],[Forcer question multiple]]&lt;&gt;""),"questionmult","question")</f>
        <v>question</v>
      </c>
      <c r="AB669" s="14" t="s">
        <v>21</v>
      </c>
      <c r="AC669" s="14" t="str">
        <f t="shared" si="135"/>
        <v/>
      </c>
      <c r="AD669" s="14">
        <f t="shared" si="144"/>
        <v>669</v>
      </c>
      <c r="AE669" s="14" t="s">
        <v>14</v>
      </c>
      <c r="AF669" s="14" t="str">
        <f t="shared" si="136"/>
        <v>\bareme{b=,m=}</v>
      </c>
      <c r="AG669" s="14" t="str">
        <f t="shared" si="137"/>
        <v/>
      </c>
      <c r="AH669" s="15" t="str">
        <f t="shared" si="138"/>
        <v/>
      </c>
      <c r="AI669" s="15" t="str">
        <f t="shared" si="139"/>
        <v/>
      </c>
      <c r="AJ669" s="15" t="str">
        <f t="shared" si="140"/>
        <v/>
      </c>
      <c r="AK669" s="15" t="str">
        <f t="shared" si="141"/>
        <v/>
      </c>
      <c r="AL669" s="15" t="str">
        <f t="shared" si="142"/>
        <v/>
      </c>
      <c r="AN669" s="14" t="s">
        <v>27</v>
      </c>
      <c r="AO669" s="14" t="s">
        <v>22</v>
      </c>
      <c r="AP669" s="14">
        <f>Tableau1[[#This Row],[Rép a est :]]</f>
        <v>0</v>
      </c>
      <c r="AQ669" s="14" t="s">
        <v>23</v>
      </c>
      <c r="AR669" s="14">
        <f>Tableau1[[#This Row],[Réponse a]]</f>
        <v>0</v>
      </c>
      <c r="AS669" s="14" t="s">
        <v>14</v>
      </c>
      <c r="AT669" s="14" t="s">
        <v>22</v>
      </c>
      <c r="AU669" s="14">
        <f>Tableau1[[#This Row],[Rép b est :]]</f>
        <v>0</v>
      </c>
      <c r="AV669" s="14" t="s">
        <v>23</v>
      </c>
      <c r="AW669" s="14">
        <f>Tableau1[[#This Row],[Réponse b]]</f>
        <v>0</v>
      </c>
      <c r="AX669" s="14" t="s">
        <v>14</v>
      </c>
      <c r="AY669" s="14" t="str">
        <f>IF(Tableau1[[#This Row],[Réponse c]]="","","\")</f>
        <v/>
      </c>
      <c r="AZ669" s="14" t="str">
        <f>IF(Tableau1[[#This Row],[Réponse c]]="","",Tableau1[[#This Row],[Rép c est :]])</f>
        <v/>
      </c>
      <c r="BA669" s="14" t="str">
        <f>IF(Tableau1[[#This Row],[Réponse c]]="","","{")</f>
        <v/>
      </c>
      <c r="BB669" s="14" t="str">
        <f>IF(Tableau1[[#This Row],[Réponse c]]="","",Tableau1[[#This Row],[Réponse c]])</f>
        <v/>
      </c>
      <c r="BC669" s="14" t="str">
        <f>IF(Tableau1[[#This Row],[Réponse c]]="","","}")</f>
        <v/>
      </c>
      <c r="BD669" s="14" t="str">
        <f>IF(Tableau1[[#This Row],[Réponse d]]="","","\")</f>
        <v/>
      </c>
      <c r="BE669" s="14" t="str">
        <f>IF(Tableau1[[#This Row],[Réponse d]]="","",Tableau1[[#This Row],[Rép d est :]])</f>
        <v/>
      </c>
      <c r="BF669" s="14" t="str">
        <f>IF(Tableau1[[#This Row],[Réponse d]]="","","{")</f>
        <v/>
      </c>
      <c r="BG669" s="14" t="str">
        <f>IF(Tableau1[[#This Row],[Réponse d]]="","",Tableau1[[#This Row],[Réponse d]])</f>
        <v/>
      </c>
      <c r="BH669" s="14" t="str">
        <f>IF(Tableau1[[#This Row],[Réponse d]]="","","}")</f>
        <v/>
      </c>
      <c r="BI669" s="14" t="str">
        <f>IF(Tableau1[[#This Row],[Réponse e]]="","","\")</f>
        <v/>
      </c>
      <c r="BJ669" s="14" t="str">
        <f>IF(Tableau1[[#This Row],[Réponse e]]="","",Tableau1[[#This Row],[Rép e est :]])</f>
        <v/>
      </c>
      <c r="BK669" s="14" t="str">
        <f>IF(Tableau1[[#This Row],[Réponse e]]="","","{")</f>
        <v/>
      </c>
      <c r="BL669" s="14" t="str">
        <f>IF(Tableau1[[#This Row],[Réponse e]]="","",Tableau1[[#This Row],[Réponse e]])</f>
        <v/>
      </c>
      <c r="BM669" s="14" t="str">
        <f>IF(Tableau1[[#This Row],[Réponse e]]="","","}")</f>
        <v/>
      </c>
      <c r="BN669" s="14" t="str">
        <f>IF(Tableau1[[#This Row],[Réponse f]]="","","\")</f>
        <v/>
      </c>
      <c r="BO669" s="14" t="str">
        <f>IF(Tableau1[[#This Row],[Réponse f]]="","",Tableau1[[#This Row],[Rép f est :]])</f>
        <v/>
      </c>
      <c r="BP669" s="14" t="str">
        <f>IF(Tableau1[[#This Row],[Réponse f]]="","","{")</f>
        <v/>
      </c>
      <c r="BQ669" s="14" t="str">
        <f>IF(Tableau1[[#This Row],[Réponse f]]="","",Tableau1[[#This Row],[Réponse f]])</f>
        <v/>
      </c>
      <c r="BR669" s="14" t="str">
        <f>IF(Tableau1[[#This Row],[Réponse f]]="","","}")</f>
        <v/>
      </c>
      <c r="BS669" s="14" t="s">
        <v>24</v>
      </c>
      <c r="BT669" s="14" t="str">
        <f t="shared" si="143"/>
        <v>question</v>
      </c>
      <c r="BU669" s="14" t="s">
        <v>26</v>
      </c>
      <c r="BV669" s="14" t="s">
        <v>14</v>
      </c>
      <c r="BX669" s="1" t="str">
        <f>IF(Tableau1[[#This Row],[Question]]="","",CONCATENATE(X669,Y669,Z669,AA669,AB669,AC669,AD669,AE669,AF669,AG669,AH669,AI669,AJ669,AK669,AL669,AM669,AN669,AO669,AP669,AQ669,AR669,AS669,AT669,AU669,AV669,AW669,AX669,AY669,AZ669,BA669,BB669,BC669,BD669,BE669,BF669,BG669,BH669,BI669,BJ669,BK669,BL669,BM669,BN669,BO669,BP669,BQ669,BR669,BS669,BT669,BU669,BV669))</f>
        <v/>
      </c>
    </row>
    <row r="670" spans="1:76">
      <c r="A670" s="24"/>
      <c r="B670" s="24"/>
      <c r="C670" s="25"/>
      <c r="D670" s="25"/>
      <c r="E670" s="65"/>
      <c r="F670" s="56"/>
      <c r="G670" s="56"/>
      <c r="H670" s="25"/>
      <c r="I670" s="25"/>
      <c r="J670" s="65"/>
      <c r="K670"/>
      <c r="L670" s="65"/>
      <c r="M670"/>
      <c r="N670" s="65"/>
      <c r="O670"/>
      <c r="P670" s="65"/>
      <c r="Q670" s="2"/>
      <c r="R670" s="2"/>
      <c r="S670" s="2"/>
      <c r="T670" s="2"/>
      <c r="U670" s="2"/>
      <c r="W670" s="12" t="str">
        <f>IF(Tableau1[[#This Row],[Question]]="","",IF(COUNTIF(Tableau1[[#This Row],[Réponse a]:[Rép f est :]],"bonne")&lt;1,"Attention pas assez de bonnes réponses",""))</f>
        <v/>
      </c>
      <c r="X670" s="14" t="s">
        <v>13</v>
      </c>
      <c r="Y670" s="14">
        <f t="shared" si="134"/>
        <v>0</v>
      </c>
      <c r="Z670" s="14" t="s">
        <v>25</v>
      </c>
      <c r="AA670" s="14" t="str">
        <f>IF(OR(COUNTIF(Tableau1[[#This Row],[Réponse a]:[Rép f est :]],"bonne")&gt;1,Tableau1[[#This Row],[Forcer question multiple]]&lt;&gt;""),"questionmult","question")</f>
        <v>question</v>
      </c>
      <c r="AB670" s="14" t="s">
        <v>21</v>
      </c>
      <c r="AC670" s="14" t="str">
        <f t="shared" si="135"/>
        <v/>
      </c>
      <c r="AD670" s="14">
        <f t="shared" si="144"/>
        <v>670</v>
      </c>
      <c r="AE670" s="14" t="s">
        <v>14</v>
      </c>
      <c r="AF670" s="14" t="str">
        <f t="shared" si="136"/>
        <v>\bareme{b=,m=}</v>
      </c>
      <c r="AG670" s="14" t="str">
        <f t="shared" si="137"/>
        <v/>
      </c>
      <c r="AH670" s="15" t="str">
        <f t="shared" si="138"/>
        <v/>
      </c>
      <c r="AI670" s="15" t="str">
        <f t="shared" si="139"/>
        <v/>
      </c>
      <c r="AJ670" s="15" t="str">
        <f t="shared" si="140"/>
        <v/>
      </c>
      <c r="AK670" s="15" t="str">
        <f t="shared" si="141"/>
        <v/>
      </c>
      <c r="AL670" s="15" t="str">
        <f t="shared" si="142"/>
        <v/>
      </c>
      <c r="AN670" s="14" t="s">
        <v>27</v>
      </c>
      <c r="AO670" s="14" t="s">
        <v>22</v>
      </c>
      <c r="AP670" s="14">
        <f>Tableau1[[#This Row],[Rép a est :]]</f>
        <v>0</v>
      </c>
      <c r="AQ670" s="14" t="s">
        <v>23</v>
      </c>
      <c r="AR670" s="14">
        <f>Tableau1[[#This Row],[Réponse a]]</f>
        <v>0</v>
      </c>
      <c r="AS670" s="14" t="s">
        <v>14</v>
      </c>
      <c r="AT670" s="14" t="s">
        <v>22</v>
      </c>
      <c r="AU670" s="14">
        <f>Tableau1[[#This Row],[Rép b est :]]</f>
        <v>0</v>
      </c>
      <c r="AV670" s="14" t="s">
        <v>23</v>
      </c>
      <c r="AW670" s="14">
        <f>Tableau1[[#This Row],[Réponse b]]</f>
        <v>0</v>
      </c>
      <c r="AX670" s="14" t="s">
        <v>14</v>
      </c>
      <c r="AY670" s="14" t="str">
        <f>IF(Tableau1[[#This Row],[Réponse c]]="","","\")</f>
        <v/>
      </c>
      <c r="AZ670" s="14" t="str">
        <f>IF(Tableau1[[#This Row],[Réponse c]]="","",Tableau1[[#This Row],[Rép c est :]])</f>
        <v/>
      </c>
      <c r="BA670" s="14" t="str">
        <f>IF(Tableau1[[#This Row],[Réponse c]]="","","{")</f>
        <v/>
      </c>
      <c r="BB670" s="14" t="str">
        <f>IF(Tableau1[[#This Row],[Réponse c]]="","",Tableau1[[#This Row],[Réponse c]])</f>
        <v/>
      </c>
      <c r="BC670" s="14" t="str">
        <f>IF(Tableau1[[#This Row],[Réponse c]]="","","}")</f>
        <v/>
      </c>
      <c r="BD670" s="14" t="str">
        <f>IF(Tableau1[[#This Row],[Réponse d]]="","","\")</f>
        <v/>
      </c>
      <c r="BE670" s="14" t="str">
        <f>IF(Tableau1[[#This Row],[Réponse d]]="","",Tableau1[[#This Row],[Rép d est :]])</f>
        <v/>
      </c>
      <c r="BF670" s="14" t="str">
        <f>IF(Tableau1[[#This Row],[Réponse d]]="","","{")</f>
        <v/>
      </c>
      <c r="BG670" s="14" t="str">
        <f>IF(Tableau1[[#This Row],[Réponse d]]="","",Tableau1[[#This Row],[Réponse d]])</f>
        <v/>
      </c>
      <c r="BH670" s="14" t="str">
        <f>IF(Tableau1[[#This Row],[Réponse d]]="","","}")</f>
        <v/>
      </c>
      <c r="BI670" s="14" t="str">
        <f>IF(Tableau1[[#This Row],[Réponse e]]="","","\")</f>
        <v/>
      </c>
      <c r="BJ670" s="14" t="str">
        <f>IF(Tableau1[[#This Row],[Réponse e]]="","",Tableau1[[#This Row],[Rép e est :]])</f>
        <v/>
      </c>
      <c r="BK670" s="14" t="str">
        <f>IF(Tableau1[[#This Row],[Réponse e]]="","","{")</f>
        <v/>
      </c>
      <c r="BL670" s="14" t="str">
        <f>IF(Tableau1[[#This Row],[Réponse e]]="","",Tableau1[[#This Row],[Réponse e]])</f>
        <v/>
      </c>
      <c r="BM670" s="14" t="str">
        <f>IF(Tableau1[[#This Row],[Réponse e]]="","","}")</f>
        <v/>
      </c>
      <c r="BN670" s="14" t="str">
        <f>IF(Tableau1[[#This Row],[Réponse f]]="","","\")</f>
        <v/>
      </c>
      <c r="BO670" s="14" t="str">
        <f>IF(Tableau1[[#This Row],[Réponse f]]="","",Tableau1[[#This Row],[Rép f est :]])</f>
        <v/>
      </c>
      <c r="BP670" s="14" t="str">
        <f>IF(Tableau1[[#This Row],[Réponse f]]="","","{")</f>
        <v/>
      </c>
      <c r="BQ670" s="14" t="str">
        <f>IF(Tableau1[[#This Row],[Réponse f]]="","",Tableau1[[#This Row],[Réponse f]])</f>
        <v/>
      </c>
      <c r="BR670" s="14" t="str">
        <f>IF(Tableau1[[#This Row],[Réponse f]]="","","}")</f>
        <v/>
      </c>
      <c r="BS670" s="14" t="s">
        <v>24</v>
      </c>
      <c r="BT670" s="14" t="str">
        <f t="shared" si="143"/>
        <v>question</v>
      </c>
      <c r="BU670" s="14" t="s">
        <v>26</v>
      </c>
      <c r="BV670" s="14" t="s">
        <v>14</v>
      </c>
      <c r="BX670" s="1" t="str">
        <f>IF(Tableau1[[#This Row],[Question]]="","",CONCATENATE(X670,Y670,Z670,AA670,AB670,AC670,AD670,AE670,AF670,AG670,AH670,AI670,AJ670,AK670,AL670,AM670,AN670,AO670,AP670,AQ670,AR670,AS670,AT670,AU670,AV670,AW670,AX670,AY670,AZ670,BA670,BB670,BC670,BD670,BE670,BF670,BG670,BH670,BI670,BJ670,BK670,BL670,BM670,BN670,BO670,BP670,BQ670,BR670,BS670,BT670,BU670,BV670))</f>
        <v/>
      </c>
    </row>
    <row r="671" spans="1:76">
      <c r="A671" s="24"/>
      <c r="B671" s="24"/>
      <c r="C671" s="25"/>
      <c r="D671" s="25"/>
      <c r="E671" s="24"/>
      <c r="F671" s="56"/>
      <c r="G671" s="56"/>
      <c r="H671" s="25"/>
      <c r="I671" s="25"/>
      <c r="J671" s="65"/>
      <c r="K671"/>
      <c r="L671" s="65"/>
      <c r="M671"/>
      <c r="N671" s="65"/>
      <c r="O671" s="4"/>
      <c r="P671" s="2"/>
      <c r="Q671" s="2"/>
      <c r="R671" s="2"/>
      <c r="S671" s="2"/>
      <c r="T671" s="2"/>
      <c r="U671" s="2"/>
      <c r="W671" s="12" t="str">
        <f>IF(Tableau1[[#This Row],[Question]]="","",IF(COUNTIF(Tableau1[[#This Row],[Réponse a]:[Rép f est :]],"bonne")&lt;1,"Attention pas assez de bonnes réponses",""))</f>
        <v/>
      </c>
      <c r="X671" s="14" t="s">
        <v>13</v>
      </c>
      <c r="Y671" s="14">
        <f t="shared" si="134"/>
        <v>0</v>
      </c>
      <c r="Z671" s="14" t="s">
        <v>25</v>
      </c>
      <c r="AA671" s="14" t="str">
        <f>IF(OR(COUNTIF(Tableau1[[#This Row],[Réponse a]:[Rép f est :]],"bonne")&gt;1,Tableau1[[#This Row],[Forcer question multiple]]&lt;&gt;""),"questionmult","question")</f>
        <v>question</v>
      </c>
      <c r="AB671" s="14" t="s">
        <v>21</v>
      </c>
      <c r="AC671" s="14" t="str">
        <f t="shared" si="135"/>
        <v/>
      </c>
      <c r="AD671" s="14">
        <f t="shared" si="144"/>
        <v>671</v>
      </c>
      <c r="AE671" s="14" t="s">
        <v>14</v>
      </c>
      <c r="AF671" s="14" t="str">
        <f t="shared" si="136"/>
        <v>\bareme{b=,m=}</v>
      </c>
      <c r="AG671" s="14" t="str">
        <f t="shared" si="137"/>
        <v/>
      </c>
      <c r="AH671" s="15" t="str">
        <f t="shared" si="138"/>
        <v/>
      </c>
      <c r="AI671" s="15" t="str">
        <f t="shared" si="139"/>
        <v/>
      </c>
      <c r="AJ671" s="15" t="str">
        <f t="shared" si="140"/>
        <v/>
      </c>
      <c r="AK671" s="15" t="str">
        <f t="shared" si="141"/>
        <v/>
      </c>
      <c r="AL671" s="15" t="str">
        <f t="shared" si="142"/>
        <v/>
      </c>
      <c r="AN671" s="14" t="s">
        <v>27</v>
      </c>
      <c r="AO671" s="14" t="s">
        <v>22</v>
      </c>
      <c r="AP671" s="14">
        <f>Tableau1[[#This Row],[Rép a est :]]</f>
        <v>0</v>
      </c>
      <c r="AQ671" s="14" t="s">
        <v>23</v>
      </c>
      <c r="AR671" s="14">
        <f>Tableau1[[#This Row],[Réponse a]]</f>
        <v>0</v>
      </c>
      <c r="AS671" s="14" t="s">
        <v>14</v>
      </c>
      <c r="AT671" s="14" t="s">
        <v>22</v>
      </c>
      <c r="AU671" s="14">
        <f>Tableau1[[#This Row],[Rép b est :]]</f>
        <v>0</v>
      </c>
      <c r="AV671" s="14" t="s">
        <v>23</v>
      </c>
      <c r="AW671" s="14">
        <f>Tableau1[[#This Row],[Réponse b]]</f>
        <v>0</v>
      </c>
      <c r="AX671" s="14" t="s">
        <v>14</v>
      </c>
      <c r="AY671" s="14" t="str">
        <f>IF(Tableau1[[#This Row],[Réponse c]]="","","\")</f>
        <v/>
      </c>
      <c r="AZ671" s="14" t="str">
        <f>IF(Tableau1[[#This Row],[Réponse c]]="","",Tableau1[[#This Row],[Rép c est :]])</f>
        <v/>
      </c>
      <c r="BA671" s="14" t="str">
        <f>IF(Tableau1[[#This Row],[Réponse c]]="","","{")</f>
        <v/>
      </c>
      <c r="BB671" s="14" t="str">
        <f>IF(Tableau1[[#This Row],[Réponse c]]="","",Tableau1[[#This Row],[Réponse c]])</f>
        <v/>
      </c>
      <c r="BC671" s="14" t="str">
        <f>IF(Tableau1[[#This Row],[Réponse c]]="","","}")</f>
        <v/>
      </c>
      <c r="BD671" s="14" t="str">
        <f>IF(Tableau1[[#This Row],[Réponse d]]="","","\")</f>
        <v/>
      </c>
      <c r="BE671" s="14" t="str">
        <f>IF(Tableau1[[#This Row],[Réponse d]]="","",Tableau1[[#This Row],[Rép d est :]])</f>
        <v/>
      </c>
      <c r="BF671" s="14" t="str">
        <f>IF(Tableau1[[#This Row],[Réponse d]]="","","{")</f>
        <v/>
      </c>
      <c r="BG671" s="14" t="str">
        <f>IF(Tableau1[[#This Row],[Réponse d]]="","",Tableau1[[#This Row],[Réponse d]])</f>
        <v/>
      </c>
      <c r="BH671" s="14" t="str">
        <f>IF(Tableau1[[#This Row],[Réponse d]]="","","}")</f>
        <v/>
      </c>
      <c r="BI671" s="14" t="str">
        <f>IF(Tableau1[[#This Row],[Réponse e]]="","","\")</f>
        <v/>
      </c>
      <c r="BJ671" s="14" t="str">
        <f>IF(Tableau1[[#This Row],[Réponse e]]="","",Tableau1[[#This Row],[Rép e est :]])</f>
        <v/>
      </c>
      <c r="BK671" s="14" t="str">
        <f>IF(Tableau1[[#This Row],[Réponse e]]="","","{")</f>
        <v/>
      </c>
      <c r="BL671" s="14" t="str">
        <f>IF(Tableau1[[#This Row],[Réponse e]]="","",Tableau1[[#This Row],[Réponse e]])</f>
        <v/>
      </c>
      <c r="BM671" s="14" t="str">
        <f>IF(Tableau1[[#This Row],[Réponse e]]="","","}")</f>
        <v/>
      </c>
      <c r="BN671" s="14" t="str">
        <f>IF(Tableau1[[#This Row],[Réponse f]]="","","\")</f>
        <v/>
      </c>
      <c r="BO671" s="14" t="str">
        <f>IF(Tableau1[[#This Row],[Réponse f]]="","",Tableau1[[#This Row],[Rép f est :]])</f>
        <v/>
      </c>
      <c r="BP671" s="14" t="str">
        <f>IF(Tableau1[[#This Row],[Réponse f]]="","","{")</f>
        <v/>
      </c>
      <c r="BQ671" s="14" t="str">
        <f>IF(Tableau1[[#This Row],[Réponse f]]="","",Tableau1[[#This Row],[Réponse f]])</f>
        <v/>
      </c>
      <c r="BR671" s="14" t="str">
        <f>IF(Tableau1[[#This Row],[Réponse f]]="","","}")</f>
        <v/>
      </c>
      <c r="BS671" s="14" t="s">
        <v>24</v>
      </c>
      <c r="BT671" s="14" t="str">
        <f t="shared" si="143"/>
        <v>question</v>
      </c>
      <c r="BU671" s="14" t="s">
        <v>26</v>
      </c>
      <c r="BV671" s="14" t="s">
        <v>14</v>
      </c>
      <c r="BX671" s="1" t="str">
        <f>IF(Tableau1[[#This Row],[Question]]="","",CONCATENATE(X671,Y671,Z671,AA671,AB671,AC671,AD671,AE671,AF671,AG671,AH671,AI671,AJ671,AK671,AL671,AM671,AN671,AO671,AP671,AQ671,AR671,AS671,AT671,AU671,AV671,AW671,AX671,AY671,AZ671,BA671,BB671,BC671,BD671,BE671,BF671,BG671,BH671,BI671,BJ671,BK671,BL671,BM671,BN671,BO671,BP671,BQ671,BR671,BS671,BT671,BU671,BV671))</f>
        <v/>
      </c>
    </row>
    <row r="672" spans="1:76">
      <c r="A672" s="24"/>
      <c r="B672" s="24"/>
      <c r="C672" s="25"/>
      <c r="D672" s="25"/>
      <c r="E672" s="65"/>
      <c r="F672" s="56"/>
      <c r="G672" s="56"/>
      <c r="H672"/>
      <c r="I672"/>
      <c r="J672" s="65"/>
      <c r="K672"/>
      <c r="L672" s="65"/>
      <c r="M672"/>
      <c r="N672" s="65"/>
      <c r="O672"/>
      <c r="P672" s="65"/>
      <c r="Q672"/>
      <c r="R672" s="65"/>
      <c r="S672"/>
      <c r="T672" s="65"/>
      <c r="U672"/>
      <c r="W672" s="12" t="str">
        <f>IF(Tableau1[[#This Row],[Question]]="","",IF(COUNTIF(Tableau1[[#This Row],[Réponse a]:[Rép f est :]],"bonne")&lt;1,"Attention pas assez de bonnes réponses",""))</f>
        <v/>
      </c>
      <c r="X672" s="14" t="s">
        <v>13</v>
      </c>
      <c r="Y672" s="14">
        <f t="shared" si="134"/>
        <v>0</v>
      </c>
      <c r="Z672" s="14" t="s">
        <v>25</v>
      </c>
      <c r="AA672" s="14" t="str">
        <f>IF(OR(COUNTIF(Tableau1[[#This Row],[Réponse a]:[Rép f est :]],"bonne")&gt;1,Tableau1[[#This Row],[Forcer question multiple]]&lt;&gt;""),"questionmult","question")</f>
        <v>question</v>
      </c>
      <c r="AB672" s="14" t="s">
        <v>21</v>
      </c>
      <c r="AC672" s="14" t="str">
        <f t="shared" si="135"/>
        <v/>
      </c>
      <c r="AD672" s="14">
        <f t="shared" si="144"/>
        <v>672</v>
      </c>
      <c r="AE672" s="14" t="s">
        <v>14</v>
      </c>
      <c r="AF672" s="14" t="str">
        <f t="shared" si="136"/>
        <v>\bareme{b=,m=}</v>
      </c>
      <c r="AG672" s="14" t="str">
        <f t="shared" si="137"/>
        <v/>
      </c>
      <c r="AH672" s="15" t="str">
        <f t="shared" si="138"/>
        <v/>
      </c>
      <c r="AI672" s="15" t="str">
        <f t="shared" si="139"/>
        <v/>
      </c>
      <c r="AJ672" s="15" t="str">
        <f t="shared" si="140"/>
        <v/>
      </c>
      <c r="AK672" s="15" t="str">
        <f t="shared" si="141"/>
        <v/>
      </c>
      <c r="AL672" s="15" t="str">
        <f t="shared" si="142"/>
        <v/>
      </c>
      <c r="AN672" s="14" t="s">
        <v>27</v>
      </c>
      <c r="AO672" s="14" t="s">
        <v>22</v>
      </c>
      <c r="AP672" s="14">
        <f>Tableau1[[#This Row],[Rép a est :]]</f>
        <v>0</v>
      </c>
      <c r="AQ672" s="14" t="s">
        <v>23</v>
      </c>
      <c r="AR672" s="14">
        <f>Tableau1[[#This Row],[Réponse a]]</f>
        <v>0</v>
      </c>
      <c r="AS672" s="14" t="s">
        <v>14</v>
      </c>
      <c r="AT672" s="14" t="s">
        <v>22</v>
      </c>
      <c r="AU672" s="14">
        <f>Tableau1[[#This Row],[Rép b est :]]</f>
        <v>0</v>
      </c>
      <c r="AV672" s="14" t="s">
        <v>23</v>
      </c>
      <c r="AW672" s="14">
        <f>Tableau1[[#This Row],[Réponse b]]</f>
        <v>0</v>
      </c>
      <c r="AX672" s="14" t="s">
        <v>14</v>
      </c>
      <c r="AY672" s="14" t="str">
        <f>IF(Tableau1[[#This Row],[Réponse c]]="","","\")</f>
        <v/>
      </c>
      <c r="AZ672" s="14" t="str">
        <f>IF(Tableau1[[#This Row],[Réponse c]]="","",Tableau1[[#This Row],[Rép c est :]])</f>
        <v/>
      </c>
      <c r="BA672" s="14" t="str">
        <f>IF(Tableau1[[#This Row],[Réponse c]]="","","{")</f>
        <v/>
      </c>
      <c r="BB672" s="14" t="str">
        <f>IF(Tableau1[[#This Row],[Réponse c]]="","",Tableau1[[#This Row],[Réponse c]])</f>
        <v/>
      </c>
      <c r="BC672" s="14" t="str">
        <f>IF(Tableau1[[#This Row],[Réponse c]]="","","}")</f>
        <v/>
      </c>
      <c r="BD672" s="14" t="str">
        <f>IF(Tableau1[[#This Row],[Réponse d]]="","","\")</f>
        <v/>
      </c>
      <c r="BE672" s="14" t="str">
        <f>IF(Tableau1[[#This Row],[Réponse d]]="","",Tableau1[[#This Row],[Rép d est :]])</f>
        <v/>
      </c>
      <c r="BF672" s="14" t="str">
        <f>IF(Tableau1[[#This Row],[Réponse d]]="","","{")</f>
        <v/>
      </c>
      <c r="BG672" s="14" t="str">
        <f>IF(Tableau1[[#This Row],[Réponse d]]="","",Tableau1[[#This Row],[Réponse d]])</f>
        <v/>
      </c>
      <c r="BH672" s="14" t="str">
        <f>IF(Tableau1[[#This Row],[Réponse d]]="","","}")</f>
        <v/>
      </c>
      <c r="BI672" s="14" t="str">
        <f>IF(Tableau1[[#This Row],[Réponse e]]="","","\")</f>
        <v/>
      </c>
      <c r="BJ672" s="14" t="str">
        <f>IF(Tableau1[[#This Row],[Réponse e]]="","",Tableau1[[#This Row],[Rép e est :]])</f>
        <v/>
      </c>
      <c r="BK672" s="14" t="str">
        <f>IF(Tableau1[[#This Row],[Réponse e]]="","","{")</f>
        <v/>
      </c>
      <c r="BL672" s="14" t="str">
        <f>IF(Tableau1[[#This Row],[Réponse e]]="","",Tableau1[[#This Row],[Réponse e]])</f>
        <v/>
      </c>
      <c r="BM672" s="14" t="str">
        <f>IF(Tableau1[[#This Row],[Réponse e]]="","","}")</f>
        <v/>
      </c>
      <c r="BN672" s="14" t="str">
        <f>IF(Tableau1[[#This Row],[Réponse f]]="","","\")</f>
        <v/>
      </c>
      <c r="BO672" s="14" t="str">
        <f>IF(Tableau1[[#This Row],[Réponse f]]="","",Tableau1[[#This Row],[Rép f est :]])</f>
        <v/>
      </c>
      <c r="BP672" s="14" t="str">
        <f>IF(Tableau1[[#This Row],[Réponse f]]="","","{")</f>
        <v/>
      </c>
      <c r="BQ672" s="14" t="str">
        <f>IF(Tableau1[[#This Row],[Réponse f]]="","",Tableau1[[#This Row],[Réponse f]])</f>
        <v/>
      </c>
      <c r="BR672" s="14" t="str">
        <f>IF(Tableau1[[#This Row],[Réponse f]]="","","}")</f>
        <v/>
      </c>
      <c r="BS672" s="14" t="s">
        <v>24</v>
      </c>
      <c r="BT672" s="14" t="str">
        <f t="shared" si="143"/>
        <v>question</v>
      </c>
      <c r="BU672" s="14" t="s">
        <v>26</v>
      </c>
      <c r="BV672" s="14" t="s">
        <v>14</v>
      </c>
      <c r="BX672" s="1" t="str">
        <f>IF(Tableau1[[#This Row],[Question]]="","",CONCATENATE(X672,Y672,Z672,AA672,AB672,AC672,AD672,AE672,AF672,AG672,AH672,AI672,AJ672,AK672,AL672,AM672,AN672,AO672,AP672,AQ672,AR672,AS672,AT672,AU672,AV672,AW672,AX672,AY672,AZ672,BA672,BB672,BC672,BD672,BE672,BF672,BG672,BH672,BI672,BJ672,BK672,BL672,BM672,BN672,BO672,BP672,BQ672,BR672,BS672,BT672,BU672,BV672))</f>
        <v/>
      </c>
    </row>
    <row r="673" spans="1:76">
      <c r="A673" s="24"/>
      <c r="B673" s="24"/>
      <c r="C673" s="25"/>
      <c r="D673" s="25"/>
      <c r="E673" s="65"/>
      <c r="F673" s="56"/>
      <c r="G673" s="56"/>
      <c r="H673"/>
      <c r="I673"/>
      <c r="J673" s="65"/>
      <c r="K673"/>
      <c r="L673" s="65"/>
      <c r="M673"/>
      <c r="N673" s="65"/>
      <c r="O673" s="4"/>
      <c r="P673" s="2"/>
      <c r="Q673" s="2"/>
      <c r="R673" s="2"/>
      <c r="S673" s="2"/>
      <c r="T673" s="2"/>
      <c r="U673" s="2"/>
      <c r="W673" s="12" t="str">
        <f>IF(Tableau1[[#This Row],[Question]]="","",IF(COUNTIF(Tableau1[[#This Row],[Réponse a]:[Rép f est :]],"bonne")&lt;1,"Attention pas assez de bonnes réponses",""))</f>
        <v/>
      </c>
      <c r="X673" s="14" t="s">
        <v>13</v>
      </c>
      <c r="Y673" s="14">
        <f t="shared" si="134"/>
        <v>0</v>
      </c>
      <c r="Z673" s="14" t="s">
        <v>25</v>
      </c>
      <c r="AA673" s="14" t="str">
        <f>IF(OR(COUNTIF(Tableau1[[#This Row],[Réponse a]:[Rép f est :]],"bonne")&gt;1,Tableau1[[#This Row],[Forcer question multiple]]&lt;&gt;""),"questionmult","question")</f>
        <v>question</v>
      </c>
      <c r="AB673" s="14" t="s">
        <v>21</v>
      </c>
      <c r="AC673" s="14" t="str">
        <f t="shared" si="135"/>
        <v/>
      </c>
      <c r="AD673" s="14">
        <f t="shared" si="144"/>
        <v>673</v>
      </c>
      <c r="AE673" s="14" t="s">
        <v>14</v>
      </c>
      <c r="AF673" s="14" t="str">
        <f t="shared" si="136"/>
        <v>\bareme{b=,m=}</v>
      </c>
      <c r="AG673" s="14" t="str">
        <f t="shared" si="137"/>
        <v/>
      </c>
      <c r="AH673" s="15" t="str">
        <f t="shared" si="138"/>
        <v/>
      </c>
      <c r="AI673" s="15" t="str">
        <f t="shared" si="139"/>
        <v/>
      </c>
      <c r="AJ673" s="15" t="str">
        <f t="shared" si="140"/>
        <v/>
      </c>
      <c r="AK673" s="15" t="str">
        <f t="shared" si="141"/>
        <v/>
      </c>
      <c r="AL673" s="15" t="str">
        <f t="shared" si="142"/>
        <v/>
      </c>
      <c r="AN673" s="14" t="s">
        <v>27</v>
      </c>
      <c r="AO673" s="14" t="s">
        <v>22</v>
      </c>
      <c r="AP673" s="14">
        <f>Tableau1[[#This Row],[Rép a est :]]</f>
        <v>0</v>
      </c>
      <c r="AQ673" s="14" t="s">
        <v>23</v>
      </c>
      <c r="AR673" s="14">
        <f>Tableau1[[#This Row],[Réponse a]]</f>
        <v>0</v>
      </c>
      <c r="AS673" s="14" t="s">
        <v>14</v>
      </c>
      <c r="AT673" s="14" t="s">
        <v>22</v>
      </c>
      <c r="AU673" s="14">
        <f>Tableau1[[#This Row],[Rép b est :]]</f>
        <v>0</v>
      </c>
      <c r="AV673" s="14" t="s">
        <v>23</v>
      </c>
      <c r="AW673" s="14">
        <f>Tableau1[[#This Row],[Réponse b]]</f>
        <v>0</v>
      </c>
      <c r="AX673" s="14" t="s">
        <v>14</v>
      </c>
      <c r="AY673" s="14" t="str">
        <f>IF(Tableau1[[#This Row],[Réponse c]]="","","\")</f>
        <v/>
      </c>
      <c r="AZ673" s="14" t="str">
        <f>IF(Tableau1[[#This Row],[Réponse c]]="","",Tableau1[[#This Row],[Rép c est :]])</f>
        <v/>
      </c>
      <c r="BA673" s="14" t="str">
        <f>IF(Tableau1[[#This Row],[Réponse c]]="","","{")</f>
        <v/>
      </c>
      <c r="BB673" s="14" t="str">
        <f>IF(Tableau1[[#This Row],[Réponse c]]="","",Tableau1[[#This Row],[Réponse c]])</f>
        <v/>
      </c>
      <c r="BC673" s="14" t="str">
        <f>IF(Tableau1[[#This Row],[Réponse c]]="","","}")</f>
        <v/>
      </c>
      <c r="BD673" s="14" t="str">
        <f>IF(Tableau1[[#This Row],[Réponse d]]="","","\")</f>
        <v/>
      </c>
      <c r="BE673" s="14" t="str">
        <f>IF(Tableau1[[#This Row],[Réponse d]]="","",Tableau1[[#This Row],[Rép d est :]])</f>
        <v/>
      </c>
      <c r="BF673" s="14" t="str">
        <f>IF(Tableau1[[#This Row],[Réponse d]]="","","{")</f>
        <v/>
      </c>
      <c r="BG673" s="14" t="str">
        <f>IF(Tableau1[[#This Row],[Réponse d]]="","",Tableau1[[#This Row],[Réponse d]])</f>
        <v/>
      </c>
      <c r="BH673" s="14" t="str">
        <f>IF(Tableau1[[#This Row],[Réponse d]]="","","}")</f>
        <v/>
      </c>
      <c r="BI673" s="14" t="str">
        <f>IF(Tableau1[[#This Row],[Réponse e]]="","","\")</f>
        <v/>
      </c>
      <c r="BJ673" s="14" t="str">
        <f>IF(Tableau1[[#This Row],[Réponse e]]="","",Tableau1[[#This Row],[Rép e est :]])</f>
        <v/>
      </c>
      <c r="BK673" s="14" t="str">
        <f>IF(Tableau1[[#This Row],[Réponse e]]="","","{")</f>
        <v/>
      </c>
      <c r="BL673" s="14" t="str">
        <f>IF(Tableau1[[#This Row],[Réponse e]]="","",Tableau1[[#This Row],[Réponse e]])</f>
        <v/>
      </c>
      <c r="BM673" s="14" t="str">
        <f>IF(Tableau1[[#This Row],[Réponse e]]="","","}")</f>
        <v/>
      </c>
      <c r="BN673" s="14" t="str">
        <f>IF(Tableau1[[#This Row],[Réponse f]]="","","\")</f>
        <v/>
      </c>
      <c r="BO673" s="14" t="str">
        <f>IF(Tableau1[[#This Row],[Réponse f]]="","",Tableau1[[#This Row],[Rép f est :]])</f>
        <v/>
      </c>
      <c r="BP673" s="14" t="str">
        <f>IF(Tableau1[[#This Row],[Réponse f]]="","","{")</f>
        <v/>
      </c>
      <c r="BQ673" s="14" t="str">
        <f>IF(Tableau1[[#This Row],[Réponse f]]="","",Tableau1[[#This Row],[Réponse f]])</f>
        <v/>
      </c>
      <c r="BR673" s="14" t="str">
        <f>IF(Tableau1[[#This Row],[Réponse f]]="","","}")</f>
        <v/>
      </c>
      <c r="BS673" s="14" t="s">
        <v>24</v>
      </c>
      <c r="BT673" s="14" t="str">
        <f t="shared" si="143"/>
        <v>question</v>
      </c>
      <c r="BU673" s="14" t="s">
        <v>26</v>
      </c>
      <c r="BV673" s="14" t="s">
        <v>14</v>
      </c>
      <c r="BX673" s="1" t="str">
        <f>IF(Tableau1[[#This Row],[Question]]="","",CONCATENATE(X673,Y673,Z673,AA673,AB673,AC673,AD673,AE673,AF673,AG673,AH673,AI673,AJ673,AK673,AL673,AM673,AN673,AO673,AP673,AQ673,AR673,AS673,AT673,AU673,AV673,AW673,AX673,AY673,AZ673,BA673,BB673,BC673,BD673,BE673,BF673,BG673,BH673,BI673,BJ673,BK673,BL673,BM673,BN673,BO673,BP673,BQ673,BR673,BS673,BT673,BU673,BV673))</f>
        <v/>
      </c>
    </row>
    <row r="674" spans="1:76">
      <c r="A674" s="24"/>
      <c r="B674" s="24"/>
      <c r="C674" s="25"/>
      <c r="D674" s="25"/>
      <c r="E674" s="65"/>
      <c r="F674" s="56"/>
      <c r="G674" s="56"/>
      <c r="H674"/>
      <c r="I674"/>
      <c r="J674" s="65"/>
      <c r="K674"/>
      <c r="L674" s="65"/>
      <c r="M674"/>
      <c r="N674" s="65"/>
      <c r="O674"/>
      <c r="P674" s="65"/>
      <c r="Q674" s="2"/>
      <c r="R674" s="2"/>
      <c r="S674" s="2"/>
      <c r="T674" s="2"/>
      <c r="U674" s="2"/>
      <c r="W674" s="12" t="str">
        <f>IF(Tableau1[[#This Row],[Question]]="","",IF(COUNTIF(Tableau1[[#This Row],[Réponse a]:[Rép f est :]],"bonne")&lt;1,"Attention pas assez de bonnes réponses",""))</f>
        <v/>
      </c>
      <c r="X674" s="14" t="s">
        <v>13</v>
      </c>
      <c r="Y674" s="14">
        <f t="shared" si="134"/>
        <v>0</v>
      </c>
      <c r="Z674" s="14" t="s">
        <v>25</v>
      </c>
      <c r="AA674" s="14" t="str">
        <f>IF(OR(COUNTIF(Tableau1[[#This Row],[Réponse a]:[Rép f est :]],"bonne")&gt;1,Tableau1[[#This Row],[Forcer question multiple]]&lt;&gt;""),"questionmult","question")</f>
        <v>question</v>
      </c>
      <c r="AB674" s="14" t="s">
        <v>21</v>
      </c>
      <c r="AC674" s="14" t="str">
        <f t="shared" si="135"/>
        <v/>
      </c>
      <c r="AD674" s="14">
        <f t="shared" si="144"/>
        <v>674</v>
      </c>
      <c r="AE674" s="14" t="s">
        <v>14</v>
      </c>
      <c r="AF674" s="14" t="str">
        <f t="shared" si="136"/>
        <v>\bareme{b=,m=}</v>
      </c>
      <c r="AG674" s="14" t="str">
        <f t="shared" si="137"/>
        <v/>
      </c>
      <c r="AH674" s="15" t="str">
        <f t="shared" si="138"/>
        <v/>
      </c>
      <c r="AI674" s="15" t="str">
        <f t="shared" si="139"/>
        <v/>
      </c>
      <c r="AJ674" s="15" t="str">
        <f t="shared" si="140"/>
        <v/>
      </c>
      <c r="AK674" s="15" t="str">
        <f t="shared" si="141"/>
        <v/>
      </c>
      <c r="AL674" s="15" t="str">
        <f t="shared" si="142"/>
        <v/>
      </c>
      <c r="AN674" s="14" t="s">
        <v>27</v>
      </c>
      <c r="AO674" s="14" t="s">
        <v>22</v>
      </c>
      <c r="AP674" s="14">
        <f>Tableau1[[#This Row],[Rép a est :]]</f>
        <v>0</v>
      </c>
      <c r="AQ674" s="14" t="s">
        <v>23</v>
      </c>
      <c r="AR674" s="14">
        <f>Tableau1[[#This Row],[Réponse a]]</f>
        <v>0</v>
      </c>
      <c r="AS674" s="14" t="s">
        <v>14</v>
      </c>
      <c r="AT674" s="14" t="s">
        <v>22</v>
      </c>
      <c r="AU674" s="14">
        <f>Tableau1[[#This Row],[Rép b est :]]</f>
        <v>0</v>
      </c>
      <c r="AV674" s="14" t="s">
        <v>23</v>
      </c>
      <c r="AW674" s="14">
        <f>Tableau1[[#This Row],[Réponse b]]</f>
        <v>0</v>
      </c>
      <c r="AX674" s="14" t="s">
        <v>14</v>
      </c>
      <c r="AY674" s="14" t="str">
        <f>IF(Tableau1[[#This Row],[Réponse c]]="","","\")</f>
        <v/>
      </c>
      <c r="AZ674" s="14" t="str">
        <f>IF(Tableau1[[#This Row],[Réponse c]]="","",Tableau1[[#This Row],[Rép c est :]])</f>
        <v/>
      </c>
      <c r="BA674" s="14" t="str">
        <f>IF(Tableau1[[#This Row],[Réponse c]]="","","{")</f>
        <v/>
      </c>
      <c r="BB674" s="14" t="str">
        <f>IF(Tableau1[[#This Row],[Réponse c]]="","",Tableau1[[#This Row],[Réponse c]])</f>
        <v/>
      </c>
      <c r="BC674" s="14" t="str">
        <f>IF(Tableau1[[#This Row],[Réponse c]]="","","}")</f>
        <v/>
      </c>
      <c r="BD674" s="14" t="str">
        <f>IF(Tableau1[[#This Row],[Réponse d]]="","","\")</f>
        <v/>
      </c>
      <c r="BE674" s="14" t="str">
        <f>IF(Tableau1[[#This Row],[Réponse d]]="","",Tableau1[[#This Row],[Rép d est :]])</f>
        <v/>
      </c>
      <c r="BF674" s="14" t="str">
        <f>IF(Tableau1[[#This Row],[Réponse d]]="","","{")</f>
        <v/>
      </c>
      <c r="BG674" s="14" t="str">
        <f>IF(Tableau1[[#This Row],[Réponse d]]="","",Tableau1[[#This Row],[Réponse d]])</f>
        <v/>
      </c>
      <c r="BH674" s="14" t="str">
        <f>IF(Tableau1[[#This Row],[Réponse d]]="","","}")</f>
        <v/>
      </c>
      <c r="BI674" s="14" t="str">
        <f>IF(Tableau1[[#This Row],[Réponse e]]="","","\")</f>
        <v/>
      </c>
      <c r="BJ674" s="14" t="str">
        <f>IF(Tableau1[[#This Row],[Réponse e]]="","",Tableau1[[#This Row],[Rép e est :]])</f>
        <v/>
      </c>
      <c r="BK674" s="14" t="str">
        <f>IF(Tableau1[[#This Row],[Réponse e]]="","","{")</f>
        <v/>
      </c>
      <c r="BL674" s="14" t="str">
        <f>IF(Tableau1[[#This Row],[Réponse e]]="","",Tableau1[[#This Row],[Réponse e]])</f>
        <v/>
      </c>
      <c r="BM674" s="14" t="str">
        <f>IF(Tableau1[[#This Row],[Réponse e]]="","","}")</f>
        <v/>
      </c>
      <c r="BN674" s="14" t="str">
        <f>IF(Tableau1[[#This Row],[Réponse f]]="","","\")</f>
        <v/>
      </c>
      <c r="BO674" s="14" t="str">
        <f>IF(Tableau1[[#This Row],[Réponse f]]="","",Tableau1[[#This Row],[Rép f est :]])</f>
        <v/>
      </c>
      <c r="BP674" s="14" t="str">
        <f>IF(Tableau1[[#This Row],[Réponse f]]="","","{")</f>
        <v/>
      </c>
      <c r="BQ674" s="14" t="str">
        <f>IF(Tableau1[[#This Row],[Réponse f]]="","",Tableau1[[#This Row],[Réponse f]])</f>
        <v/>
      </c>
      <c r="BR674" s="14" t="str">
        <f>IF(Tableau1[[#This Row],[Réponse f]]="","","}")</f>
        <v/>
      </c>
      <c r="BS674" s="14" t="s">
        <v>24</v>
      </c>
      <c r="BT674" s="14" t="str">
        <f t="shared" si="143"/>
        <v>question</v>
      </c>
      <c r="BU674" s="14" t="s">
        <v>26</v>
      </c>
      <c r="BV674" s="14" t="s">
        <v>14</v>
      </c>
      <c r="BX674" s="1" t="str">
        <f>IF(Tableau1[[#This Row],[Question]]="","",CONCATENATE(X674,Y674,Z674,AA674,AB674,AC674,AD674,AE674,AF674,AG674,AH674,AI674,AJ674,AK674,AL674,AM674,AN674,AO674,AP674,AQ674,AR674,AS674,AT674,AU674,AV674,AW674,AX674,AY674,AZ674,BA674,BB674,BC674,BD674,BE674,BF674,BG674,BH674,BI674,BJ674,BK674,BL674,BM674,BN674,BO674,BP674,BQ674,BR674,BS674,BT674,BU674,BV674))</f>
        <v/>
      </c>
    </row>
    <row r="675" spans="1:76">
      <c r="A675" s="24"/>
      <c r="B675" s="24"/>
      <c r="C675" s="25"/>
      <c r="D675" s="25"/>
      <c r="E675" s="65"/>
      <c r="F675" s="56"/>
      <c r="G675" s="56"/>
      <c r="H675"/>
      <c r="I675"/>
      <c r="J675" s="65"/>
      <c r="K675"/>
      <c r="L675" s="65"/>
      <c r="M675"/>
      <c r="N675" s="65"/>
      <c r="O675" s="4"/>
      <c r="P675" s="2"/>
      <c r="Q675" s="2"/>
      <c r="R675" s="2"/>
      <c r="S675" s="2"/>
      <c r="T675" s="2"/>
      <c r="U675" s="2"/>
      <c r="W675" s="12" t="str">
        <f>IF(Tableau1[[#This Row],[Question]]="","",IF(COUNTIF(Tableau1[[#This Row],[Réponse a]:[Rép f est :]],"bonne")&lt;1,"Attention pas assez de bonnes réponses",""))</f>
        <v/>
      </c>
      <c r="X675" s="14" t="s">
        <v>13</v>
      </c>
      <c r="Y675" s="14">
        <f t="shared" si="134"/>
        <v>0</v>
      </c>
      <c r="Z675" s="14" t="s">
        <v>25</v>
      </c>
      <c r="AA675" s="14" t="str">
        <f>IF(OR(COUNTIF(Tableau1[[#This Row],[Réponse a]:[Rép f est :]],"bonne")&gt;1,Tableau1[[#This Row],[Forcer question multiple]]&lt;&gt;""),"questionmult","question")</f>
        <v>question</v>
      </c>
      <c r="AB675" s="14" t="s">
        <v>21</v>
      </c>
      <c r="AC675" s="14" t="str">
        <f t="shared" si="135"/>
        <v/>
      </c>
      <c r="AD675" s="14">
        <f t="shared" si="144"/>
        <v>675</v>
      </c>
      <c r="AE675" s="14" t="s">
        <v>14</v>
      </c>
      <c r="AF675" s="14" t="str">
        <f t="shared" si="136"/>
        <v>\bareme{b=,m=}</v>
      </c>
      <c r="AG675" s="14" t="str">
        <f t="shared" si="137"/>
        <v/>
      </c>
      <c r="AH675" s="15" t="str">
        <f t="shared" si="138"/>
        <v/>
      </c>
      <c r="AI675" s="15" t="str">
        <f t="shared" si="139"/>
        <v/>
      </c>
      <c r="AJ675" s="15" t="str">
        <f t="shared" si="140"/>
        <v/>
      </c>
      <c r="AK675" s="15" t="str">
        <f t="shared" si="141"/>
        <v/>
      </c>
      <c r="AL675" s="15" t="str">
        <f t="shared" si="142"/>
        <v/>
      </c>
      <c r="AN675" s="14" t="s">
        <v>27</v>
      </c>
      <c r="AO675" s="14" t="s">
        <v>22</v>
      </c>
      <c r="AP675" s="14">
        <f>Tableau1[[#This Row],[Rép a est :]]</f>
        <v>0</v>
      </c>
      <c r="AQ675" s="14" t="s">
        <v>23</v>
      </c>
      <c r="AR675" s="14">
        <f>Tableau1[[#This Row],[Réponse a]]</f>
        <v>0</v>
      </c>
      <c r="AS675" s="14" t="s">
        <v>14</v>
      </c>
      <c r="AT675" s="14" t="s">
        <v>22</v>
      </c>
      <c r="AU675" s="14">
        <f>Tableau1[[#This Row],[Rép b est :]]</f>
        <v>0</v>
      </c>
      <c r="AV675" s="14" t="s">
        <v>23</v>
      </c>
      <c r="AW675" s="14">
        <f>Tableau1[[#This Row],[Réponse b]]</f>
        <v>0</v>
      </c>
      <c r="AX675" s="14" t="s">
        <v>14</v>
      </c>
      <c r="AY675" s="14" t="str">
        <f>IF(Tableau1[[#This Row],[Réponse c]]="","","\")</f>
        <v/>
      </c>
      <c r="AZ675" s="14" t="str">
        <f>IF(Tableau1[[#This Row],[Réponse c]]="","",Tableau1[[#This Row],[Rép c est :]])</f>
        <v/>
      </c>
      <c r="BA675" s="14" t="str">
        <f>IF(Tableau1[[#This Row],[Réponse c]]="","","{")</f>
        <v/>
      </c>
      <c r="BB675" s="14" t="str">
        <f>IF(Tableau1[[#This Row],[Réponse c]]="","",Tableau1[[#This Row],[Réponse c]])</f>
        <v/>
      </c>
      <c r="BC675" s="14" t="str">
        <f>IF(Tableau1[[#This Row],[Réponse c]]="","","}")</f>
        <v/>
      </c>
      <c r="BD675" s="14" t="str">
        <f>IF(Tableau1[[#This Row],[Réponse d]]="","","\")</f>
        <v/>
      </c>
      <c r="BE675" s="14" t="str">
        <f>IF(Tableau1[[#This Row],[Réponse d]]="","",Tableau1[[#This Row],[Rép d est :]])</f>
        <v/>
      </c>
      <c r="BF675" s="14" t="str">
        <f>IF(Tableau1[[#This Row],[Réponse d]]="","","{")</f>
        <v/>
      </c>
      <c r="BG675" s="14" t="str">
        <f>IF(Tableau1[[#This Row],[Réponse d]]="","",Tableau1[[#This Row],[Réponse d]])</f>
        <v/>
      </c>
      <c r="BH675" s="14" t="str">
        <f>IF(Tableau1[[#This Row],[Réponse d]]="","","}")</f>
        <v/>
      </c>
      <c r="BI675" s="14" t="str">
        <f>IF(Tableau1[[#This Row],[Réponse e]]="","","\")</f>
        <v/>
      </c>
      <c r="BJ675" s="14" t="str">
        <f>IF(Tableau1[[#This Row],[Réponse e]]="","",Tableau1[[#This Row],[Rép e est :]])</f>
        <v/>
      </c>
      <c r="BK675" s="14" t="str">
        <f>IF(Tableau1[[#This Row],[Réponse e]]="","","{")</f>
        <v/>
      </c>
      <c r="BL675" s="14" t="str">
        <f>IF(Tableau1[[#This Row],[Réponse e]]="","",Tableau1[[#This Row],[Réponse e]])</f>
        <v/>
      </c>
      <c r="BM675" s="14" t="str">
        <f>IF(Tableau1[[#This Row],[Réponse e]]="","","}")</f>
        <v/>
      </c>
      <c r="BN675" s="14" t="str">
        <f>IF(Tableau1[[#This Row],[Réponse f]]="","","\")</f>
        <v/>
      </c>
      <c r="BO675" s="14" t="str">
        <f>IF(Tableau1[[#This Row],[Réponse f]]="","",Tableau1[[#This Row],[Rép f est :]])</f>
        <v/>
      </c>
      <c r="BP675" s="14" t="str">
        <f>IF(Tableau1[[#This Row],[Réponse f]]="","","{")</f>
        <v/>
      </c>
      <c r="BQ675" s="14" t="str">
        <f>IF(Tableau1[[#This Row],[Réponse f]]="","",Tableau1[[#This Row],[Réponse f]])</f>
        <v/>
      </c>
      <c r="BR675" s="14" t="str">
        <f>IF(Tableau1[[#This Row],[Réponse f]]="","","}")</f>
        <v/>
      </c>
      <c r="BS675" s="14" t="s">
        <v>24</v>
      </c>
      <c r="BT675" s="14" t="str">
        <f t="shared" si="143"/>
        <v>question</v>
      </c>
      <c r="BU675" s="14" t="s">
        <v>26</v>
      </c>
      <c r="BV675" s="14" t="s">
        <v>14</v>
      </c>
      <c r="BX675" s="1" t="str">
        <f>IF(Tableau1[[#This Row],[Question]]="","",CONCATENATE(X675,Y675,Z675,AA675,AB675,AC675,AD675,AE675,AF675,AG675,AH675,AI675,AJ675,AK675,AL675,AM675,AN675,AO675,AP675,AQ675,AR675,AS675,AT675,AU675,AV675,AW675,AX675,AY675,AZ675,BA675,BB675,BC675,BD675,BE675,BF675,BG675,BH675,BI675,BJ675,BK675,BL675,BM675,BN675,BO675,BP675,BQ675,BR675,BS675,BT675,BU675,BV675))</f>
        <v/>
      </c>
    </row>
    <row r="676" spans="1:76">
      <c r="A676" s="24"/>
      <c r="B676" s="24"/>
      <c r="C676" s="25"/>
      <c r="D676" s="25"/>
      <c r="E676" s="65"/>
      <c r="F676" s="56"/>
      <c r="G676" s="56"/>
      <c r="H676"/>
      <c r="I676"/>
      <c r="J676" s="65"/>
      <c r="K676"/>
      <c r="L676" s="65"/>
      <c r="M676"/>
      <c r="N676" s="65"/>
      <c r="O676" s="4"/>
      <c r="P676" s="2"/>
      <c r="Q676" s="2"/>
      <c r="R676" s="2"/>
      <c r="S676" s="2"/>
      <c r="T676" s="2"/>
      <c r="U676" s="2"/>
      <c r="W676" s="12" t="str">
        <f>IF(Tableau1[[#This Row],[Question]]="","",IF(COUNTIF(Tableau1[[#This Row],[Réponse a]:[Rép f est :]],"bonne")&lt;1,"Attention pas assez de bonnes réponses",""))</f>
        <v/>
      </c>
      <c r="X676" s="14" t="s">
        <v>13</v>
      </c>
      <c r="Y676" s="14">
        <f t="shared" si="134"/>
        <v>0</v>
      </c>
      <c r="Z676" s="14" t="s">
        <v>25</v>
      </c>
      <c r="AA676" s="14" t="str">
        <f>IF(OR(COUNTIF(Tableau1[[#This Row],[Réponse a]:[Rép f est :]],"bonne")&gt;1,Tableau1[[#This Row],[Forcer question multiple]]&lt;&gt;""),"questionmult","question")</f>
        <v>question</v>
      </c>
      <c r="AB676" s="14" t="s">
        <v>21</v>
      </c>
      <c r="AC676" s="14" t="str">
        <f t="shared" si="135"/>
        <v/>
      </c>
      <c r="AD676" s="14">
        <f t="shared" si="144"/>
        <v>676</v>
      </c>
      <c r="AE676" s="14" t="s">
        <v>14</v>
      </c>
      <c r="AF676" s="14" t="str">
        <f t="shared" si="136"/>
        <v>\bareme{b=,m=}</v>
      </c>
      <c r="AG676" s="14" t="str">
        <f t="shared" si="137"/>
        <v/>
      </c>
      <c r="AH676" s="15" t="str">
        <f t="shared" si="138"/>
        <v/>
      </c>
      <c r="AI676" s="15" t="str">
        <f t="shared" si="139"/>
        <v/>
      </c>
      <c r="AJ676" s="15" t="str">
        <f t="shared" si="140"/>
        <v/>
      </c>
      <c r="AK676" s="15" t="str">
        <f t="shared" si="141"/>
        <v/>
      </c>
      <c r="AL676" s="15" t="str">
        <f t="shared" si="142"/>
        <v/>
      </c>
      <c r="AN676" s="14" t="s">
        <v>27</v>
      </c>
      <c r="AO676" s="14" t="s">
        <v>22</v>
      </c>
      <c r="AP676" s="14">
        <f>Tableau1[[#This Row],[Rép a est :]]</f>
        <v>0</v>
      </c>
      <c r="AQ676" s="14" t="s">
        <v>23</v>
      </c>
      <c r="AR676" s="14">
        <f>Tableau1[[#This Row],[Réponse a]]</f>
        <v>0</v>
      </c>
      <c r="AS676" s="14" t="s">
        <v>14</v>
      </c>
      <c r="AT676" s="14" t="s">
        <v>22</v>
      </c>
      <c r="AU676" s="14">
        <f>Tableau1[[#This Row],[Rép b est :]]</f>
        <v>0</v>
      </c>
      <c r="AV676" s="14" t="s">
        <v>23</v>
      </c>
      <c r="AW676" s="14">
        <f>Tableau1[[#This Row],[Réponse b]]</f>
        <v>0</v>
      </c>
      <c r="AX676" s="14" t="s">
        <v>14</v>
      </c>
      <c r="AY676" s="14" t="str">
        <f>IF(Tableau1[[#This Row],[Réponse c]]="","","\")</f>
        <v/>
      </c>
      <c r="AZ676" s="14" t="str">
        <f>IF(Tableau1[[#This Row],[Réponse c]]="","",Tableau1[[#This Row],[Rép c est :]])</f>
        <v/>
      </c>
      <c r="BA676" s="14" t="str">
        <f>IF(Tableau1[[#This Row],[Réponse c]]="","","{")</f>
        <v/>
      </c>
      <c r="BB676" s="14" t="str">
        <f>IF(Tableau1[[#This Row],[Réponse c]]="","",Tableau1[[#This Row],[Réponse c]])</f>
        <v/>
      </c>
      <c r="BC676" s="14" t="str">
        <f>IF(Tableau1[[#This Row],[Réponse c]]="","","}")</f>
        <v/>
      </c>
      <c r="BD676" s="14" t="str">
        <f>IF(Tableau1[[#This Row],[Réponse d]]="","","\")</f>
        <v/>
      </c>
      <c r="BE676" s="14" t="str">
        <f>IF(Tableau1[[#This Row],[Réponse d]]="","",Tableau1[[#This Row],[Rép d est :]])</f>
        <v/>
      </c>
      <c r="BF676" s="14" t="str">
        <f>IF(Tableau1[[#This Row],[Réponse d]]="","","{")</f>
        <v/>
      </c>
      <c r="BG676" s="14" t="str">
        <f>IF(Tableau1[[#This Row],[Réponse d]]="","",Tableau1[[#This Row],[Réponse d]])</f>
        <v/>
      </c>
      <c r="BH676" s="14" t="str">
        <f>IF(Tableau1[[#This Row],[Réponse d]]="","","}")</f>
        <v/>
      </c>
      <c r="BI676" s="14" t="str">
        <f>IF(Tableau1[[#This Row],[Réponse e]]="","","\")</f>
        <v/>
      </c>
      <c r="BJ676" s="14" t="str">
        <f>IF(Tableau1[[#This Row],[Réponse e]]="","",Tableau1[[#This Row],[Rép e est :]])</f>
        <v/>
      </c>
      <c r="BK676" s="14" t="str">
        <f>IF(Tableau1[[#This Row],[Réponse e]]="","","{")</f>
        <v/>
      </c>
      <c r="BL676" s="14" t="str">
        <f>IF(Tableau1[[#This Row],[Réponse e]]="","",Tableau1[[#This Row],[Réponse e]])</f>
        <v/>
      </c>
      <c r="BM676" s="14" t="str">
        <f>IF(Tableau1[[#This Row],[Réponse e]]="","","}")</f>
        <v/>
      </c>
      <c r="BN676" s="14" t="str">
        <f>IF(Tableau1[[#This Row],[Réponse f]]="","","\")</f>
        <v/>
      </c>
      <c r="BO676" s="14" t="str">
        <f>IF(Tableau1[[#This Row],[Réponse f]]="","",Tableau1[[#This Row],[Rép f est :]])</f>
        <v/>
      </c>
      <c r="BP676" s="14" t="str">
        <f>IF(Tableau1[[#This Row],[Réponse f]]="","","{")</f>
        <v/>
      </c>
      <c r="BQ676" s="14" t="str">
        <f>IF(Tableau1[[#This Row],[Réponse f]]="","",Tableau1[[#This Row],[Réponse f]])</f>
        <v/>
      </c>
      <c r="BR676" s="14" t="str">
        <f>IF(Tableau1[[#This Row],[Réponse f]]="","","}")</f>
        <v/>
      </c>
      <c r="BS676" s="14" t="s">
        <v>24</v>
      </c>
      <c r="BT676" s="14" t="str">
        <f t="shared" si="143"/>
        <v>question</v>
      </c>
      <c r="BU676" s="14" t="s">
        <v>26</v>
      </c>
      <c r="BV676" s="14" t="s">
        <v>14</v>
      </c>
      <c r="BX676" s="1" t="str">
        <f>IF(Tableau1[[#This Row],[Question]]="","",CONCATENATE(X676,Y676,Z676,AA676,AB676,AC676,AD676,AE676,AF676,AG676,AH676,AI676,AJ676,AK676,AL676,AM676,AN676,AO676,AP676,AQ676,AR676,AS676,AT676,AU676,AV676,AW676,AX676,AY676,AZ676,BA676,BB676,BC676,BD676,BE676,BF676,BG676,BH676,BI676,BJ676,BK676,BL676,BM676,BN676,BO676,BP676,BQ676,BR676,BS676,BT676,BU676,BV676))</f>
        <v/>
      </c>
    </row>
    <row r="677" spans="1:76">
      <c r="A677" s="24"/>
      <c r="B677" s="24"/>
      <c r="C677" s="25"/>
      <c r="D677" s="25"/>
      <c r="E677" s="65"/>
      <c r="F677" s="65"/>
      <c r="G677" s="65"/>
      <c r="H677"/>
      <c r="I677" s="65"/>
      <c r="J677" s="65"/>
      <c r="K677"/>
      <c r="L677" s="65"/>
      <c r="M677"/>
      <c r="N677" s="65"/>
      <c r="O677"/>
      <c r="P677"/>
      <c r="Q677" s="2"/>
      <c r="R677" s="2"/>
      <c r="S677" s="2"/>
      <c r="T677" s="2"/>
      <c r="U677" s="2"/>
      <c r="W677" s="12" t="str">
        <f>IF(Tableau1[[#This Row],[Question]]="","",IF(COUNTIF(Tableau1[[#This Row],[Réponse a]:[Rép f est :]],"bonne")&lt;1,"Attention pas assez de bonnes réponses",""))</f>
        <v/>
      </c>
      <c r="X677" s="14" t="s">
        <v>13</v>
      </c>
      <c r="Y677" s="14">
        <f t="shared" si="134"/>
        <v>0</v>
      </c>
      <c r="Z677" s="14" t="s">
        <v>25</v>
      </c>
      <c r="AA677" s="14" t="str">
        <f>IF(OR(COUNTIF(Tableau1[[#This Row],[Réponse a]:[Rép f est :]],"bonne")&gt;1,Tableau1[[#This Row],[Forcer question multiple]]&lt;&gt;""),"questionmult","question")</f>
        <v>question</v>
      </c>
      <c r="AB677" s="14" t="s">
        <v>21</v>
      </c>
      <c r="AC677" s="14" t="str">
        <f t="shared" si="135"/>
        <v/>
      </c>
      <c r="AD677" s="14">
        <f t="shared" si="144"/>
        <v>677</v>
      </c>
      <c r="AE677" s="14" t="s">
        <v>14</v>
      </c>
      <c r="AF677" s="14" t="str">
        <f t="shared" si="136"/>
        <v>\bareme{b=,m=}</v>
      </c>
      <c r="AG677" s="14" t="str">
        <f t="shared" si="137"/>
        <v/>
      </c>
      <c r="AH677" s="15" t="str">
        <f t="shared" si="138"/>
        <v/>
      </c>
      <c r="AI677" s="15" t="str">
        <f t="shared" si="139"/>
        <v/>
      </c>
      <c r="AJ677" s="15" t="str">
        <f t="shared" si="140"/>
        <v/>
      </c>
      <c r="AK677" s="15" t="str">
        <f t="shared" si="141"/>
        <v/>
      </c>
      <c r="AL677" s="15" t="str">
        <f t="shared" si="142"/>
        <v/>
      </c>
      <c r="AN677" s="14" t="s">
        <v>27</v>
      </c>
      <c r="AO677" s="14" t="s">
        <v>22</v>
      </c>
      <c r="AP677" s="14">
        <f>Tableau1[[#This Row],[Rép a est :]]</f>
        <v>0</v>
      </c>
      <c r="AQ677" s="14" t="s">
        <v>23</v>
      </c>
      <c r="AR677" s="14">
        <f>Tableau1[[#This Row],[Réponse a]]</f>
        <v>0</v>
      </c>
      <c r="AS677" s="14" t="s">
        <v>14</v>
      </c>
      <c r="AT677" s="14" t="s">
        <v>22</v>
      </c>
      <c r="AU677" s="14">
        <f>Tableau1[[#This Row],[Rép b est :]]</f>
        <v>0</v>
      </c>
      <c r="AV677" s="14" t="s">
        <v>23</v>
      </c>
      <c r="AW677" s="14">
        <f>Tableau1[[#This Row],[Réponse b]]</f>
        <v>0</v>
      </c>
      <c r="AX677" s="14" t="s">
        <v>14</v>
      </c>
      <c r="AY677" s="14" t="str">
        <f>IF(Tableau1[[#This Row],[Réponse c]]="","","\")</f>
        <v/>
      </c>
      <c r="AZ677" s="14" t="str">
        <f>IF(Tableau1[[#This Row],[Réponse c]]="","",Tableau1[[#This Row],[Rép c est :]])</f>
        <v/>
      </c>
      <c r="BA677" s="14" t="str">
        <f>IF(Tableau1[[#This Row],[Réponse c]]="","","{")</f>
        <v/>
      </c>
      <c r="BB677" s="14" t="str">
        <f>IF(Tableau1[[#This Row],[Réponse c]]="","",Tableau1[[#This Row],[Réponse c]])</f>
        <v/>
      </c>
      <c r="BC677" s="14" t="str">
        <f>IF(Tableau1[[#This Row],[Réponse c]]="","","}")</f>
        <v/>
      </c>
      <c r="BD677" s="14" t="str">
        <f>IF(Tableau1[[#This Row],[Réponse d]]="","","\")</f>
        <v/>
      </c>
      <c r="BE677" s="14" t="str">
        <f>IF(Tableau1[[#This Row],[Réponse d]]="","",Tableau1[[#This Row],[Rép d est :]])</f>
        <v/>
      </c>
      <c r="BF677" s="14" t="str">
        <f>IF(Tableau1[[#This Row],[Réponse d]]="","","{")</f>
        <v/>
      </c>
      <c r="BG677" s="14" t="str">
        <f>IF(Tableau1[[#This Row],[Réponse d]]="","",Tableau1[[#This Row],[Réponse d]])</f>
        <v/>
      </c>
      <c r="BH677" s="14" t="str">
        <f>IF(Tableau1[[#This Row],[Réponse d]]="","","}")</f>
        <v/>
      </c>
      <c r="BI677" s="14" t="str">
        <f>IF(Tableau1[[#This Row],[Réponse e]]="","","\")</f>
        <v/>
      </c>
      <c r="BJ677" s="14" t="str">
        <f>IF(Tableau1[[#This Row],[Réponse e]]="","",Tableau1[[#This Row],[Rép e est :]])</f>
        <v/>
      </c>
      <c r="BK677" s="14" t="str">
        <f>IF(Tableau1[[#This Row],[Réponse e]]="","","{")</f>
        <v/>
      </c>
      <c r="BL677" s="14" t="str">
        <f>IF(Tableau1[[#This Row],[Réponse e]]="","",Tableau1[[#This Row],[Réponse e]])</f>
        <v/>
      </c>
      <c r="BM677" s="14" t="str">
        <f>IF(Tableau1[[#This Row],[Réponse e]]="","","}")</f>
        <v/>
      </c>
      <c r="BN677" s="14" t="str">
        <f>IF(Tableau1[[#This Row],[Réponse f]]="","","\")</f>
        <v/>
      </c>
      <c r="BO677" s="14" t="str">
        <f>IF(Tableau1[[#This Row],[Réponse f]]="","",Tableau1[[#This Row],[Rép f est :]])</f>
        <v/>
      </c>
      <c r="BP677" s="14" t="str">
        <f>IF(Tableau1[[#This Row],[Réponse f]]="","","{")</f>
        <v/>
      </c>
      <c r="BQ677" s="14" t="str">
        <f>IF(Tableau1[[#This Row],[Réponse f]]="","",Tableau1[[#This Row],[Réponse f]])</f>
        <v/>
      </c>
      <c r="BR677" s="14" t="str">
        <f>IF(Tableau1[[#This Row],[Réponse f]]="","","}")</f>
        <v/>
      </c>
      <c r="BS677" s="14" t="s">
        <v>24</v>
      </c>
      <c r="BT677" s="14" t="str">
        <f t="shared" si="143"/>
        <v>question</v>
      </c>
      <c r="BU677" s="14" t="s">
        <v>26</v>
      </c>
      <c r="BV677" s="14" t="s">
        <v>14</v>
      </c>
      <c r="BX677" s="1" t="str">
        <f>IF(Tableau1[[#This Row],[Question]]="","",CONCATENATE(X677,Y677,Z677,AA677,AB677,AC677,AD677,AE677,AF677,AG677,AH677,AI677,AJ677,AK677,AL677,AM677,AN677,AO677,AP677,AQ677,AR677,AS677,AT677,AU677,AV677,AW677,AX677,AY677,AZ677,BA677,BB677,BC677,BD677,BE677,BF677,BG677,BH677,BI677,BJ677,BK677,BL677,BM677,BN677,BO677,BP677,BQ677,BR677,BS677,BT677,BU677,BV677))</f>
        <v/>
      </c>
    </row>
    <row r="678" spans="1:76">
      <c r="A678" s="24"/>
      <c r="B678" s="24"/>
      <c r="C678" s="25"/>
      <c r="D678" s="25"/>
      <c r="E678" s="65"/>
      <c r="F678" s="65"/>
      <c r="G678" s="65"/>
      <c r="H678"/>
      <c r="I678" s="65"/>
      <c r="J678" s="65"/>
      <c r="K678"/>
      <c r="L678" s="65"/>
      <c r="M678"/>
      <c r="N678" s="65"/>
      <c r="O678"/>
      <c r="P678"/>
      <c r="Q678" s="2"/>
      <c r="R678" s="2"/>
      <c r="S678" s="2"/>
      <c r="T678" s="2"/>
      <c r="U678" s="2"/>
      <c r="W678" s="12" t="str">
        <f>IF(Tableau1[[#This Row],[Question]]="","",IF(COUNTIF(Tableau1[[#This Row],[Réponse a]:[Rép f est :]],"bonne")&lt;1,"Attention pas assez de bonnes réponses",""))</f>
        <v/>
      </c>
      <c r="X678" s="14" t="s">
        <v>13</v>
      </c>
      <c r="Y678" s="14">
        <f t="shared" si="134"/>
        <v>0</v>
      </c>
      <c r="Z678" s="14" t="s">
        <v>25</v>
      </c>
      <c r="AA678" s="14" t="str">
        <f>IF(OR(COUNTIF(Tableau1[[#This Row],[Réponse a]:[Rép f est :]],"bonne")&gt;1,Tableau1[[#This Row],[Forcer question multiple]]&lt;&gt;""),"questionmult","question")</f>
        <v>question</v>
      </c>
      <c r="AB678" s="14" t="s">
        <v>21</v>
      </c>
      <c r="AC678" s="14" t="str">
        <f t="shared" si="135"/>
        <v/>
      </c>
      <c r="AD678" s="14">
        <f t="shared" si="144"/>
        <v>678</v>
      </c>
      <c r="AE678" s="14" t="s">
        <v>14</v>
      </c>
      <c r="AF678" s="14" t="str">
        <f t="shared" si="136"/>
        <v>\bareme{b=,m=}</v>
      </c>
      <c r="AG678" s="14" t="str">
        <f t="shared" si="137"/>
        <v/>
      </c>
      <c r="AH678" s="15" t="str">
        <f t="shared" si="138"/>
        <v/>
      </c>
      <c r="AI678" s="15" t="str">
        <f t="shared" si="139"/>
        <v/>
      </c>
      <c r="AJ678" s="15" t="str">
        <f t="shared" si="140"/>
        <v/>
      </c>
      <c r="AK678" s="15" t="str">
        <f t="shared" si="141"/>
        <v/>
      </c>
      <c r="AL678" s="15" t="str">
        <f t="shared" si="142"/>
        <v/>
      </c>
      <c r="AN678" s="14" t="s">
        <v>27</v>
      </c>
      <c r="AO678" s="14" t="s">
        <v>22</v>
      </c>
      <c r="AP678" s="14">
        <f>Tableau1[[#This Row],[Rép a est :]]</f>
        <v>0</v>
      </c>
      <c r="AQ678" s="14" t="s">
        <v>23</v>
      </c>
      <c r="AR678" s="14">
        <f>Tableau1[[#This Row],[Réponse a]]</f>
        <v>0</v>
      </c>
      <c r="AS678" s="14" t="s">
        <v>14</v>
      </c>
      <c r="AT678" s="14" t="s">
        <v>22</v>
      </c>
      <c r="AU678" s="14">
        <f>Tableau1[[#This Row],[Rép b est :]]</f>
        <v>0</v>
      </c>
      <c r="AV678" s="14" t="s">
        <v>23</v>
      </c>
      <c r="AW678" s="14">
        <f>Tableau1[[#This Row],[Réponse b]]</f>
        <v>0</v>
      </c>
      <c r="AX678" s="14" t="s">
        <v>14</v>
      </c>
      <c r="AY678" s="14" t="str">
        <f>IF(Tableau1[[#This Row],[Réponse c]]="","","\")</f>
        <v/>
      </c>
      <c r="AZ678" s="14" t="str">
        <f>IF(Tableau1[[#This Row],[Réponse c]]="","",Tableau1[[#This Row],[Rép c est :]])</f>
        <v/>
      </c>
      <c r="BA678" s="14" t="str">
        <f>IF(Tableau1[[#This Row],[Réponse c]]="","","{")</f>
        <v/>
      </c>
      <c r="BB678" s="14" t="str">
        <f>IF(Tableau1[[#This Row],[Réponse c]]="","",Tableau1[[#This Row],[Réponse c]])</f>
        <v/>
      </c>
      <c r="BC678" s="14" t="str">
        <f>IF(Tableau1[[#This Row],[Réponse c]]="","","}")</f>
        <v/>
      </c>
      <c r="BD678" s="14" t="str">
        <f>IF(Tableau1[[#This Row],[Réponse d]]="","","\")</f>
        <v/>
      </c>
      <c r="BE678" s="14" t="str">
        <f>IF(Tableau1[[#This Row],[Réponse d]]="","",Tableau1[[#This Row],[Rép d est :]])</f>
        <v/>
      </c>
      <c r="BF678" s="14" t="str">
        <f>IF(Tableau1[[#This Row],[Réponse d]]="","","{")</f>
        <v/>
      </c>
      <c r="BG678" s="14" t="str">
        <f>IF(Tableau1[[#This Row],[Réponse d]]="","",Tableau1[[#This Row],[Réponse d]])</f>
        <v/>
      </c>
      <c r="BH678" s="14" t="str">
        <f>IF(Tableau1[[#This Row],[Réponse d]]="","","}")</f>
        <v/>
      </c>
      <c r="BI678" s="14" t="str">
        <f>IF(Tableau1[[#This Row],[Réponse e]]="","","\")</f>
        <v/>
      </c>
      <c r="BJ678" s="14" t="str">
        <f>IF(Tableau1[[#This Row],[Réponse e]]="","",Tableau1[[#This Row],[Rép e est :]])</f>
        <v/>
      </c>
      <c r="BK678" s="14" t="str">
        <f>IF(Tableau1[[#This Row],[Réponse e]]="","","{")</f>
        <v/>
      </c>
      <c r="BL678" s="14" t="str">
        <f>IF(Tableau1[[#This Row],[Réponse e]]="","",Tableau1[[#This Row],[Réponse e]])</f>
        <v/>
      </c>
      <c r="BM678" s="14" t="str">
        <f>IF(Tableau1[[#This Row],[Réponse e]]="","","}")</f>
        <v/>
      </c>
      <c r="BN678" s="14" t="str">
        <f>IF(Tableau1[[#This Row],[Réponse f]]="","","\")</f>
        <v/>
      </c>
      <c r="BO678" s="14" t="str">
        <f>IF(Tableau1[[#This Row],[Réponse f]]="","",Tableau1[[#This Row],[Rép f est :]])</f>
        <v/>
      </c>
      <c r="BP678" s="14" t="str">
        <f>IF(Tableau1[[#This Row],[Réponse f]]="","","{")</f>
        <v/>
      </c>
      <c r="BQ678" s="14" t="str">
        <f>IF(Tableau1[[#This Row],[Réponse f]]="","",Tableau1[[#This Row],[Réponse f]])</f>
        <v/>
      </c>
      <c r="BR678" s="14" t="str">
        <f>IF(Tableau1[[#This Row],[Réponse f]]="","","}")</f>
        <v/>
      </c>
      <c r="BS678" s="14" t="s">
        <v>24</v>
      </c>
      <c r="BT678" s="14" t="str">
        <f t="shared" si="143"/>
        <v>question</v>
      </c>
      <c r="BU678" s="14" t="s">
        <v>26</v>
      </c>
      <c r="BV678" s="14" t="s">
        <v>14</v>
      </c>
      <c r="BX678" s="1" t="str">
        <f>IF(Tableau1[[#This Row],[Question]]="","",CONCATENATE(X678,Y678,Z678,AA678,AB678,AC678,AD678,AE678,AF678,AG678,AH678,AI678,AJ678,AK678,AL678,AM678,AN678,AO678,AP678,AQ678,AR678,AS678,AT678,AU678,AV678,AW678,AX678,AY678,AZ678,BA678,BB678,BC678,BD678,BE678,BF678,BG678,BH678,BI678,BJ678,BK678,BL678,BM678,BN678,BO678,BP678,BQ678,BR678,BS678,BT678,BU678,BV678))</f>
        <v/>
      </c>
    </row>
    <row r="679" spans="1:76">
      <c r="A679" s="24"/>
      <c r="B679" s="24"/>
      <c r="C679" s="25"/>
      <c r="D679" s="25"/>
      <c r="E679" s="65"/>
      <c r="F679" s="65"/>
      <c r="G679" s="65"/>
      <c r="H679"/>
      <c r="I679" s="65"/>
      <c r="J679" s="65"/>
      <c r="K679"/>
      <c r="L679" s="65"/>
      <c r="M679"/>
      <c r="N679" s="65"/>
      <c r="O679"/>
      <c r="P679"/>
      <c r="Q679" s="2"/>
      <c r="R679" s="2"/>
      <c r="S679" s="2"/>
      <c r="T679" s="2"/>
      <c r="U679" s="2"/>
      <c r="W679" s="12" t="str">
        <f>IF(Tableau1[[#This Row],[Question]]="","",IF(COUNTIF(Tableau1[[#This Row],[Réponse a]:[Rép f est :]],"bonne")&lt;1,"Attention pas assez de bonnes réponses",""))</f>
        <v/>
      </c>
      <c r="X679" s="14" t="s">
        <v>13</v>
      </c>
      <c r="Y679" s="14">
        <f t="shared" si="134"/>
        <v>0</v>
      </c>
      <c r="Z679" s="14" t="s">
        <v>25</v>
      </c>
      <c r="AA679" s="14" t="str">
        <f>IF(OR(COUNTIF(Tableau1[[#This Row],[Réponse a]:[Rép f est :]],"bonne")&gt;1,Tableau1[[#This Row],[Forcer question multiple]]&lt;&gt;""),"questionmult","question")</f>
        <v>question</v>
      </c>
      <c r="AB679" s="14" t="s">
        <v>21</v>
      </c>
      <c r="AC679" s="14" t="str">
        <f t="shared" si="135"/>
        <v/>
      </c>
      <c r="AD679" s="14">
        <f t="shared" si="144"/>
        <v>679</v>
      </c>
      <c r="AE679" s="14" t="s">
        <v>14</v>
      </c>
      <c r="AF679" s="14" t="str">
        <f t="shared" si="136"/>
        <v>\bareme{b=,m=}</v>
      </c>
      <c r="AG679" s="14" t="str">
        <f t="shared" si="137"/>
        <v/>
      </c>
      <c r="AH679" s="15" t="str">
        <f t="shared" si="138"/>
        <v/>
      </c>
      <c r="AI679" s="15" t="str">
        <f t="shared" si="139"/>
        <v/>
      </c>
      <c r="AJ679" s="15" t="str">
        <f t="shared" si="140"/>
        <v/>
      </c>
      <c r="AK679" s="15" t="str">
        <f t="shared" si="141"/>
        <v/>
      </c>
      <c r="AL679" s="15" t="str">
        <f t="shared" si="142"/>
        <v/>
      </c>
      <c r="AN679" s="14" t="s">
        <v>27</v>
      </c>
      <c r="AO679" s="14" t="s">
        <v>22</v>
      </c>
      <c r="AP679" s="14">
        <f>Tableau1[[#This Row],[Rép a est :]]</f>
        <v>0</v>
      </c>
      <c r="AQ679" s="14" t="s">
        <v>23</v>
      </c>
      <c r="AR679" s="14">
        <f>Tableau1[[#This Row],[Réponse a]]</f>
        <v>0</v>
      </c>
      <c r="AS679" s="14" t="s">
        <v>14</v>
      </c>
      <c r="AT679" s="14" t="s">
        <v>22</v>
      </c>
      <c r="AU679" s="14">
        <f>Tableau1[[#This Row],[Rép b est :]]</f>
        <v>0</v>
      </c>
      <c r="AV679" s="14" t="s">
        <v>23</v>
      </c>
      <c r="AW679" s="14">
        <f>Tableau1[[#This Row],[Réponse b]]</f>
        <v>0</v>
      </c>
      <c r="AX679" s="14" t="s">
        <v>14</v>
      </c>
      <c r="AY679" s="14" t="str">
        <f>IF(Tableau1[[#This Row],[Réponse c]]="","","\")</f>
        <v/>
      </c>
      <c r="AZ679" s="14" t="str">
        <f>IF(Tableau1[[#This Row],[Réponse c]]="","",Tableau1[[#This Row],[Rép c est :]])</f>
        <v/>
      </c>
      <c r="BA679" s="14" t="str">
        <f>IF(Tableau1[[#This Row],[Réponse c]]="","","{")</f>
        <v/>
      </c>
      <c r="BB679" s="14" t="str">
        <f>IF(Tableau1[[#This Row],[Réponse c]]="","",Tableau1[[#This Row],[Réponse c]])</f>
        <v/>
      </c>
      <c r="BC679" s="14" t="str">
        <f>IF(Tableau1[[#This Row],[Réponse c]]="","","}")</f>
        <v/>
      </c>
      <c r="BD679" s="14" t="str">
        <f>IF(Tableau1[[#This Row],[Réponse d]]="","","\")</f>
        <v/>
      </c>
      <c r="BE679" s="14" t="str">
        <f>IF(Tableau1[[#This Row],[Réponse d]]="","",Tableau1[[#This Row],[Rép d est :]])</f>
        <v/>
      </c>
      <c r="BF679" s="14" t="str">
        <f>IF(Tableau1[[#This Row],[Réponse d]]="","","{")</f>
        <v/>
      </c>
      <c r="BG679" s="14" t="str">
        <f>IF(Tableau1[[#This Row],[Réponse d]]="","",Tableau1[[#This Row],[Réponse d]])</f>
        <v/>
      </c>
      <c r="BH679" s="14" t="str">
        <f>IF(Tableau1[[#This Row],[Réponse d]]="","","}")</f>
        <v/>
      </c>
      <c r="BI679" s="14" t="str">
        <f>IF(Tableau1[[#This Row],[Réponse e]]="","","\")</f>
        <v/>
      </c>
      <c r="BJ679" s="14" t="str">
        <f>IF(Tableau1[[#This Row],[Réponse e]]="","",Tableau1[[#This Row],[Rép e est :]])</f>
        <v/>
      </c>
      <c r="BK679" s="14" t="str">
        <f>IF(Tableau1[[#This Row],[Réponse e]]="","","{")</f>
        <v/>
      </c>
      <c r="BL679" s="14" t="str">
        <f>IF(Tableau1[[#This Row],[Réponse e]]="","",Tableau1[[#This Row],[Réponse e]])</f>
        <v/>
      </c>
      <c r="BM679" s="14" t="str">
        <f>IF(Tableau1[[#This Row],[Réponse e]]="","","}")</f>
        <v/>
      </c>
      <c r="BN679" s="14" t="str">
        <f>IF(Tableau1[[#This Row],[Réponse f]]="","","\")</f>
        <v/>
      </c>
      <c r="BO679" s="14" t="str">
        <f>IF(Tableau1[[#This Row],[Réponse f]]="","",Tableau1[[#This Row],[Rép f est :]])</f>
        <v/>
      </c>
      <c r="BP679" s="14" t="str">
        <f>IF(Tableau1[[#This Row],[Réponse f]]="","","{")</f>
        <v/>
      </c>
      <c r="BQ679" s="14" t="str">
        <f>IF(Tableau1[[#This Row],[Réponse f]]="","",Tableau1[[#This Row],[Réponse f]])</f>
        <v/>
      </c>
      <c r="BR679" s="14" t="str">
        <f>IF(Tableau1[[#This Row],[Réponse f]]="","","}")</f>
        <v/>
      </c>
      <c r="BS679" s="14" t="s">
        <v>24</v>
      </c>
      <c r="BT679" s="14" t="str">
        <f t="shared" si="143"/>
        <v>question</v>
      </c>
      <c r="BU679" s="14" t="s">
        <v>26</v>
      </c>
      <c r="BV679" s="14" t="s">
        <v>14</v>
      </c>
      <c r="BX679" s="1" t="str">
        <f>IF(Tableau1[[#This Row],[Question]]="","",CONCATENATE(X679,Y679,Z679,AA679,AB679,AC679,AD679,AE679,AF679,AG679,AH679,AI679,AJ679,AK679,AL679,AM679,AN679,AO679,AP679,AQ679,AR679,AS679,AT679,AU679,AV679,AW679,AX679,AY679,AZ679,BA679,BB679,BC679,BD679,BE679,BF679,BG679,BH679,BI679,BJ679,BK679,BL679,BM679,BN679,BO679,BP679,BQ679,BR679,BS679,BT679,BU679,BV679))</f>
        <v/>
      </c>
    </row>
    <row r="680" spans="1:76">
      <c r="A680" s="24"/>
      <c r="B680" s="24"/>
      <c r="C680" s="25"/>
      <c r="D680" s="25"/>
      <c r="E680" s="65"/>
      <c r="F680" s="65"/>
      <c r="G680" s="65"/>
      <c r="H680"/>
      <c r="I680" s="65"/>
      <c r="J680" s="65"/>
      <c r="K680"/>
      <c r="L680" s="65"/>
      <c r="M680"/>
      <c r="N680" s="65"/>
      <c r="O680"/>
      <c r="P680"/>
      <c r="Q680" s="2"/>
      <c r="R680" s="2"/>
      <c r="S680" s="2"/>
      <c r="T680" s="2"/>
      <c r="U680" s="2"/>
      <c r="W680" s="12" t="str">
        <f>IF(Tableau1[[#This Row],[Question]]="","",IF(COUNTIF(Tableau1[[#This Row],[Réponse a]:[Rép f est :]],"bonne")&lt;1,"Attention pas assez de bonnes réponses",""))</f>
        <v/>
      </c>
      <c r="X680" s="14" t="s">
        <v>13</v>
      </c>
      <c r="Y680" s="14">
        <f t="shared" si="134"/>
        <v>0</v>
      </c>
      <c r="Z680" s="14" t="s">
        <v>25</v>
      </c>
      <c r="AA680" s="14" t="str">
        <f>IF(OR(COUNTIF(Tableau1[[#This Row],[Réponse a]:[Rép f est :]],"bonne")&gt;1,Tableau1[[#This Row],[Forcer question multiple]]&lt;&gt;""),"questionmult","question")</f>
        <v>question</v>
      </c>
      <c r="AB680" s="14" t="s">
        <v>21</v>
      </c>
      <c r="AC680" s="14" t="str">
        <f t="shared" si="135"/>
        <v/>
      </c>
      <c r="AD680" s="14">
        <f t="shared" si="144"/>
        <v>680</v>
      </c>
      <c r="AE680" s="14" t="s">
        <v>14</v>
      </c>
      <c r="AF680" s="14" t="str">
        <f t="shared" si="136"/>
        <v>\bareme{b=,m=}</v>
      </c>
      <c r="AG680" s="14" t="str">
        <f t="shared" si="137"/>
        <v/>
      </c>
      <c r="AH680" s="15" t="str">
        <f t="shared" si="138"/>
        <v/>
      </c>
      <c r="AI680" s="15" t="str">
        <f t="shared" si="139"/>
        <v/>
      </c>
      <c r="AJ680" s="15" t="str">
        <f t="shared" si="140"/>
        <v/>
      </c>
      <c r="AK680" s="15" t="str">
        <f t="shared" si="141"/>
        <v/>
      </c>
      <c r="AL680" s="15" t="str">
        <f t="shared" si="142"/>
        <v/>
      </c>
      <c r="AN680" s="14" t="s">
        <v>27</v>
      </c>
      <c r="AO680" s="14" t="s">
        <v>22</v>
      </c>
      <c r="AP680" s="14">
        <f>Tableau1[[#This Row],[Rép a est :]]</f>
        <v>0</v>
      </c>
      <c r="AQ680" s="14" t="s">
        <v>23</v>
      </c>
      <c r="AR680" s="14">
        <f>Tableau1[[#This Row],[Réponse a]]</f>
        <v>0</v>
      </c>
      <c r="AS680" s="14" t="s">
        <v>14</v>
      </c>
      <c r="AT680" s="14" t="s">
        <v>22</v>
      </c>
      <c r="AU680" s="14">
        <f>Tableau1[[#This Row],[Rép b est :]]</f>
        <v>0</v>
      </c>
      <c r="AV680" s="14" t="s">
        <v>23</v>
      </c>
      <c r="AW680" s="14">
        <f>Tableau1[[#This Row],[Réponse b]]</f>
        <v>0</v>
      </c>
      <c r="AX680" s="14" t="s">
        <v>14</v>
      </c>
      <c r="AY680" s="14" t="str">
        <f>IF(Tableau1[[#This Row],[Réponse c]]="","","\")</f>
        <v/>
      </c>
      <c r="AZ680" s="14" t="str">
        <f>IF(Tableau1[[#This Row],[Réponse c]]="","",Tableau1[[#This Row],[Rép c est :]])</f>
        <v/>
      </c>
      <c r="BA680" s="14" t="str">
        <f>IF(Tableau1[[#This Row],[Réponse c]]="","","{")</f>
        <v/>
      </c>
      <c r="BB680" s="14" t="str">
        <f>IF(Tableau1[[#This Row],[Réponse c]]="","",Tableau1[[#This Row],[Réponse c]])</f>
        <v/>
      </c>
      <c r="BC680" s="14" t="str">
        <f>IF(Tableau1[[#This Row],[Réponse c]]="","","}")</f>
        <v/>
      </c>
      <c r="BD680" s="14" t="str">
        <f>IF(Tableau1[[#This Row],[Réponse d]]="","","\")</f>
        <v/>
      </c>
      <c r="BE680" s="14" t="str">
        <f>IF(Tableau1[[#This Row],[Réponse d]]="","",Tableau1[[#This Row],[Rép d est :]])</f>
        <v/>
      </c>
      <c r="BF680" s="14" t="str">
        <f>IF(Tableau1[[#This Row],[Réponse d]]="","","{")</f>
        <v/>
      </c>
      <c r="BG680" s="14" t="str">
        <f>IF(Tableau1[[#This Row],[Réponse d]]="","",Tableau1[[#This Row],[Réponse d]])</f>
        <v/>
      </c>
      <c r="BH680" s="14" t="str">
        <f>IF(Tableau1[[#This Row],[Réponse d]]="","","}")</f>
        <v/>
      </c>
      <c r="BI680" s="14" t="str">
        <f>IF(Tableau1[[#This Row],[Réponse e]]="","","\")</f>
        <v/>
      </c>
      <c r="BJ680" s="14" t="str">
        <f>IF(Tableau1[[#This Row],[Réponse e]]="","",Tableau1[[#This Row],[Rép e est :]])</f>
        <v/>
      </c>
      <c r="BK680" s="14" t="str">
        <f>IF(Tableau1[[#This Row],[Réponse e]]="","","{")</f>
        <v/>
      </c>
      <c r="BL680" s="14" t="str">
        <f>IF(Tableau1[[#This Row],[Réponse e]]="","",Tableau1[[#This Row],[Réponse e]])</f>
        <v/>
      </c>
      <c r="BM680" s="14" t="str">
        <f>IF(Tableau1[[#This Row],[Réponse e]]="","","}")</f>
        <v/>
      </c>
      <c r="BN680" s="14" t="str">
        <f>IF(Tableau1[[#This Row],[Réponse f]]="","","\")</f>
        <v/>
      </c>
      <c r="BO680" s="14" t="str">
        <f>IF(Tableau1[[#This Row],[Réponse f]]="","",Tableau1[[#This Row],[Rép f est :]])</f>
        <v/>
      </c>
      <c r="BP680" s="14" t="str">
        <f>IF(Tableau1[[#This Row],[Réponse f]]="","","{")</f>
        <v/>
      </c>
      <c r="BQ680" s="14" t="str">
        <f>IF(Tableau1[[#This Row],[Réponse f]]="","",Tableau1[[#This Row],[Réponse f]])</f>
        <v/>
      </c>
      <c r="BR680" s="14" t="str">
        <f>IF(Tableau1[[#This Row],[Réponse f]]="","","}")</f>
        <v/>
      </c>
      <c r="BS680" s="14" t="s">
        <v>24</v>
      </c>
      <c r="BT680" s="14" t="str">
        <f t="shared" si="143"/>
        <v>question</v>
      </c>
      <c r="BU680" s="14" t="s">
        <v>26</v>
      </c>
      <c r="BV680" s="14" t="s">
        <v>14</v>
      </c>
      <c r="BX680" s="1" t="str">
        <f>IF(Tableau1[[#This Row],[Question]]="","",CONCATENATE(X680,Y680,Z680,AA680,AB680,AC680,AD680,AE680,AF680,AG680,AH680,AI680,AJ680,AK680,AL680,AM680,AN680,AO680,AP680,AQ680,AR680,AS680,AT680,AU680,AV680,AW680,AX680,AY680,AZ680,BA680,BB680,BC680,BD680,BE680,BF680,BG680,BH680,BI680,BJ680,BK680,BL680,BM680,BN680,BO680,BP680,BQ680,BR680,BS680,BT680,BU680,BV680))</f>
        <v/>
      </c>
    </row>
    <row r="681" spans="1:76">
      <c r="A681" s="24"/>
      <c r="B681" s="24"/>
      <c r="C681" s="25"/>
      <c r="D681" s="25"/>
      <c r="E681" s="68"/>
      <c r="F681" s="69"/>
      <c r="G681" s="69"/>
      <c r="I681" s="66"/>
      <c r="J681" s="66"/>
      <c r="L681" s="66"/>
      <c r="N681" s="66"/>
      <c r="O681" s="4"/>
      <c r="P681" s="2"/>
      <c r="Q681" s="2"/>
      <c r="R681" s="2"/>
      <c r="S681" s="2"/>
      <c r="T681" s="2"/>
      <c r="U681" s="2"/>
      <c r="W681" s="12" t="str">
        <f>IF(Tableau1[[#This Row],[Question]]="","",IF(COUNTIF(Tableau1[[#This Row],[Réponse a]:[Rép f est :]],"bonne")&lt;1,"Attention pas assez de bonnes réponses",""))</f>
        <v/>
      </c>
      <c r="X681" s="14" t="s">
        <v>13</v>
      </c>
      <c r="Y681" s="14">
        <f t="shared" ref="Y681:Y685" si="145">D681</f>
        <v>0</v>
      </c>
      <c r="Z681" s="14" t="s">
        <v>25</v>
      </c>
      <c r="AA681" s="14" t="str">
        <f>IF(OR(COUNTIF(Tableau1[[#This Row],[Réponse a]:[Rép f est :]],"bonne")&gt;1,Tableau1[[#This Row],[Forcer question multiple]]&lt;&gt;""),"questionmult","question")</f>
        <v>question</v>
      </c>
      <c r="AB681" s="14" t="s">
        <v>21</v>
      </c>
      <c r="AC681" s="14" t="str">
        <f t="shared" ref="AC681:AC685" si="146">LEFT(CLEAN(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SUBSTITUTE(E681,"Ê","E"),"É","E"),"È","E"),"î","i"),"ô","o"),"ê","e"),"’",""),"/",""),"]",""),"[",""),"²",""),"%",""),"+",""),"À","A"),".",""),")",""),"(",""),"*",""),"=",""),"_",""),"\",""),"^",""),"}",""),"{",""),"$",""),"-",""),";",""),",",""),":",""),"è","e"),"à","a"),"'","")," ",""),"é","e")),10)</f>
        <v/>
      </c>
      <c r="AD681" s="14">
        <f t="shared" si="144"/>
        <v>681</v>
      </c>
      <c r="AE681" s="14" t="s">
        <v>14</v>
      </c>
      <c r="AF681" s="14" t="str">
        <f t="shared" ref="AF681:AF685" si="147">IF(AA681="questionmult","\bareme{mz="&amp;SUBSTITUTE(F681,",",".")&amp;"}","\bareme{b="&amp;SUBSTITUTE(F681,",",".")&amp;",m="&amp;SUBSTITUTE(G681,",",".")&amp;"}")</f>
        <v>\bareme{b=,m=}</v>
      </c>
      <c r="AG681" s="14" t="str">
        <f t="shared" ref="AG681:AG685" si="148">SUBSTITUTE(E681,"%","\%")</f>
        <v/>
      </c>
      <c r="AH681" s="15" t="str">
        <f t="shared" ref="AH681:AH685" si="149">IF(I681="","",IF(RIGHT(I681,7)="pdf_tex","\begin{center}\def\svgwidth{","\begin{center}\includegraphics["))</f>
        <v/>
      </c>
      <c r="AI681" s="15" t="str">
        <f t="shared" ref="AI681:AI685" si="150">IF(I681="","",IF(RIGHT(I681,7)="pdf_tex","3cm","width=.95\linewidth"))</f>
        <v/>
      </c>
      <c r="AJ681" s="15" t="str">
        <f t="shared" ref="AJ681:AJ685" si="151">IF(I681="","",IF(RIGHT(I681,7)="pdf_tex","}\import{images/}{","]{images/"))</f>
        <v/>
      </c>
      <c r="AK681" s="15" t="str">
        <f t="shared" ref="AK681:AK685" si="152">IF(I681="","",I681)</f>
        <v/>
      </c>
      <c r="AL681" s="15" t="str">
        <f t="shared" ref="AL681:AL685" si="153">IF(I681="","",IF(RIGHT(I681,7)="pdf_tex","}\end{center}","}\end{center}"))</f>
        <v/>
      </c>
      <c r="AN681" s="14" t="s">
        <v>27</v>
      </c>
      <c r="AO681" s="14" t="s">
        <v>22</v>
      </c>
      <c r="AP681" s="14">
        <f>Tableau1[[#This Row],[Rép a est :]]</f>
        <v>0</v>
      </c>
      <c r="AQ681" s="14" t="s">
        <v>23</v>
      </c>
      <c r="AR681" s="14">
        <f>Tableau1[[#This Row],[Réponse a]]</f>
        <v>0</v>
      </c>
      <c r="AS681" s="14" t="s">
        <v>14</v>
      </c>
      <c r="AT681" s="14" t="s">
        <v>22</v>
      </c>
      <c r="AU681" s="14">
        <f>Tableau1[[#This Row],[Rép b est :]]</f>
        <v>0</v>
      </c>
      <c r="AV681" s="14" t="s">
        <v>23</v>
      </c>
      <c r="AW681" s="14">
        <f>Tableau1[[#This Row],[Réponse b]]</f>
        <v>0</v>
      </c>
      <c r="AX681" s="14" t="s">
        <v>14</v>
      </c>
      <c r="AY681" s="14" t="str">
        <f>IF(Tableau1[[#This Row],[Réponse c]]="","","\")</f>
        <v/>
      </c>
      <c r="AZ681" s="14" t="str">
        <f>IF(Tableau1[[#This Row],[Réponse c]]="","",Tableau1[[#This Row],[Rép c est :]])</f>
        <v/>
      </c>
      <c r="BA681" s="14" t="str">
        <f>IF(Tableau1[[#This Row],[Réponse c]]="","","{")</f>
        <v/>
      </c>
      <c r="BB681" s="14" t="str">
        <f>IF(Tableau1[[#This Row],[Réponse c]]="","",Tableau1[[#This Row],[Réponse c]])</f>
        <v/>
      </c>
      <c r="BC681" s="14" t="str">
        <f>IF(Tableau1[[#This Row],[Réponse c]]="","","}")</f>
        <v/>
      </c>
      <c r="BD681" s="14" t="str">
        <f>IF(Tableau1[[#This Row],[Réponse d]]="","","\")</f>
        <v/>
      </c>
      <c r="BE681" s="14" t="str">
        <f>IF(Tableau1[[#This Row],[Réponse d]]="","",Tableau1[[#This Row],[Rép d est :]])</f>
        <v/>
      </c>
      <c r="BF681" s="14" t="str">
        <f>IF(Tableau1[[#This Row],[Réponse d]]="","","{")</f>
        <v/>
      </c>
      <c r="BG681" s="14" t="str">
        <f>IF(Tableau1[[#This Row],[Réponse d]]="","",Tableau1[[#This Row],[Réponse d]])</f>
        <v/>
      </c>
      <c r="BH681" s="14" t="str">
        <f>IF(Tableau1[[#This Row],[Réponse d]]="","","}")</f>
        <v/>
      </c>
      <c r="BI681" s="14" t="str">
        <f>IF(Tableau1[[#This Row],[Réponse e]]="","","\")</f>
        <v/>
      </c>
      <c r="BJ681" s="14" t="str">
        <f>IF(Tableau1[[#This Row],[Réponse e]]="","",Tableau1[[#This Row],[Rép e est :]])</f>
        <v/>
      </c>
      <c r="BK681" s="14" t="str">
        <f>IF(Tableau1[[#This Row],[Réponse e]]="","","{")</f>
        <v/>
      </c>
      <c r="BL681" s="14" t="str">
        <f>IF(Tableau1[[#This Row],[Réponse e]]="","",Tableau1[[#This Row],[Réponse e]])</f>
        <v/>
      </c>
      <c r="BM681" s="14" t="str">
        <f>IF(Tableau1[[#This Row],[Réponse e]]="","","}")</f>
        <v/>
      </c>
      <c r="BN681" s="14" t="str">
        <f>IF(Tableau1[[#This Row],[Réponse f]]="","","\")</f>
        <v/>
      </c>
      <c r="BO681" s="14" t="str">
        <f>IF(Tableau1[[#This Row],[Réponse f]]="","",Tableau1[[#This Row],[Rép f est :]])</f>
        <v/>
      </c>
      <c r="BP681" s="14" t="str">
        <f>IF(Tableau1[[#This Row],[Réponse f]]="","","{")</f>
        <v/>
      </c>
      <c r="BQ681" s="14" t="str">
        <f>IF(Tableau1[[#This Row],[Réponse f]]="","",Tableau1[[#This Row],[Réponse f]])</f>
        <v/>
      </c>
      <c r="BR681" s="14" t="str">
        <f>IF(Tableau1[[#This Row],[Réponse f]]="","","}")</f>
        <v/>
      </c>
      <c r="BS681" s="14" t="s">
        <v>24</v>
      </c>
      <c r="BT681" s="14" t="str">
        <f t="shared" ref="BT681:BT685" si="154">AA681</f>
        <v>question</v>
      </c>
      <c r="BU681" s="14" t="s">
        <v>26</v>
      </c>
      <c r="BV681" s="14" t="s">
        <v>14</v>
      </c>
      <c r="BX681" s="1" t="str">
        <f>IF(Tableau1[[#This Row],[Question]]="","",CONCATENATE(X681,Y681,Z681,AA681,AB681,AC681,AD681,AE681,AF681,AG681,AH681,AI681,AJ681,AK681,AL681,AM681,AN681,AO681,AP681,AQ681,AR681,AS681,AT681,AU681,AV681,AW681,AX681,AY681,AZ681,BA681,BB681,BC681,BD681,BE681,BF681,BG681,BH681,BI681,BJ681,BK681,BL681,BM681,BN681,BO681,BP681,BQ681,BR681,BS681,BT681,BU681,BV681))</f>
        <v/>
      </c>
    </row>
    <row r="682" spans="1:76">
      <c r="A682" s="24"/>
      <c r="B682" s="24"/>
      <c r="C682" s="25"/>
      <c r="D682" s="25"/>
      <c r="E682" s="68"/>
      <c r="F682" s="69"/>
      <c r="G682" s="69"/>
      <c r="I682" s="66"/>
      <c r="J682" s="66"/>
      <c r="L682" s="66"/>
      <c r="N682" s="66"/>
      <c r="O682" s="4"/>
      <c r="P682" s="2"/>
      <c r="Q682" s="2"/>
      <c r="R682" s="2"/>
      <c r="S682" s="2"/>
      <c r="T682" s="2"/>
      <c r="U682" s="2"/>
      <c r="W682" s="12" t="str">
        <f>IF(Tableau1[[#This Row],[Question]]="","",IF(COUNTIF(Tableau1[[#This Row],[Réponse a]:[Rép f est :]],"bonne")&lt;1,"Attention pas assez de bonnes réponses",""))</f>
        <v/>
      </c>
      <c r="X682" s="14" t="s">
        <v>13</v>
      </c>
      <c r="Y682" s="14">
        <f t="shared" si="145"/>
        <v>0</v>
      </c>
      <c r="Z682" s="14" t="s">
        <v>25</v>
      </c>
      <c r="AA682" s="14" t="str">
        <f>IF(OR(COUNTIF(Tableau1[[#This Row],[Réponse a]:[Rép f est :]],"bonne")&gt;1,Tableau1[[#This Row],[Forcer question multiple]]&lt;&gt;""),"questionmult","question")</f>
        <v>question</v>
      </c>
      <c r="AB682" s="14" t="s">
        <v>21</v>
      </c>
      <c r="AC682" s="14" t="str">
        <f t="shared" si="146"/>
        <v/>
      </c>
      <c r="AD682" s="14">
        <f t="shared" si="144"/>
        <v>682</v>
      </c>
      <c r="AE682" s="14" t="s">
        <v>14</v>
      </c>
      <c r="AF682" s="14" t="str">
        <f t="shared" si="147"/>
        <v>\bareme{b=,m=}</v>
      </c>
      <c r="AG682" s="14" t="str">
        <f t="shared" si="148"/>
        <v/>
      </c>
      <c r="AH682" s="15" t="str">
        <f t="shared" si="149"/>
        <v/>
      </c>
      <c r="AI682" s="15" t="str">
        <f t="shared" si="150"/>
        <v/>
      </c>
      <c r="AJ682" s="15" t="str">
        <f t="shared" si="151"/>
        <v/>
      </c>
      <c r="AK682" s="15" t="str">
        <f t="shared" si="152"/>
        <v/>
      </c>
      <c r="AL682" s="15" t="str">
        <f t="shared" si="153"/>
        <v/>
      </c>
      <c r="AN682" s="14" t="s">
        <v>27</v>
      </c>
      <c r="AO682" s="14" t="s">
        <v>22</v>
      </c>
      <c r="AP682" s="14">
        <f>Tableau1[[#This Row],[Rép a est :]]</f>
        <v>0</v>
      </c>
      <c r="AQ682" s="14" t="s">
        <v>23</v>
      </c>
      <c r="AR682" s="14">
        <f>Tableau1[[#This Row],[Réponse a]]</f>
        <v>0</v>
      </c>
      <c r="AS682" s="14" t="s">
        <v>14</v>
      </c>
      <c r="AT682" s="14" t="s">
        <v>22</v>
      </c>
      <c r="AU682" s="14">
        <f>Tableau1[[#This Row],[Rép b est :]]</f>
        <v>0</v>
      </c>
      <c r="AV682" s="14" t="s">
        <v>23</v>
      </c>
      <c r="AW682" s="14">
        <f>Tableau1[[#This Row],[Réponse b]]</f>
        <v>0</v>
      </c>
      <c r="AX682" s="14" t="s">
        <v>14</v>
      </c>
      <c r="AY682" s="14" t="str">
        <f>IF(Tableau1[[#This Row],[Réponse c]]="","","\")</f>
        <v/>
      </c>
      <c r="AZ682" s="14" t="str">
        <f>IF(Tableau1[[#This Row],[Réponse c]]="","",Tableau1[[#This Row],[Rép c est :]])</f>
        <v/>
      </c>
      <c r="BA682" s="14" t="str">
        <f>IF(Tableau1[[#This Row],[Réponse c]]="","","{")</f>
        <v/>
      </c>
      <c r="BB682" s="14" t="str">
        <f>IF(Tableau1[[#This Row],[Réponse c]]="","",Tableau1[[#This Row],[Réponse c]])</f>
        <v/>
      </c>
      <c r="BC682" s="14" t="str">
        <f>IF(Tableau1[[#This Row],[Réponse c]]="","","}")</f>
        <v/>
      </c>
      <c r="BD682" s="14" t="str">
        <f>IF(Tableau1[[#This Row],[Réponse d]]="","","\")</f>
        <v/>
      </c>
      <c r="BE682" s="14" t="str">
        <f>IF(Tableau1[[#This Row],[Réponse d]]="","",Tableau1[[#This Row],[Rép d est :]])</f>
        <v/>
      </c>
      <c r="BF682" s="14" t="str">
        <f>IF(Tableau1[[#This Row],[Réponse d]]="","","{")</f>
        <v/>
      </c>
      <c r="BG682" s="14" t="str">
        <f>IF(Tableau1[[#This Row],[Réponse d]]="","",Tableau1[[#This Row],[Réponse d]])</f>
        <v/>
      </c>
      <c r="BH682" s="14" t="str">
        <f>IF(Tableau1[[#This Row],[Réponse d]]="","","}")</f>
        <v/>
      </c>
      <c r="BI682" s="14" t="str">
        <f>IF(Tableau1[[#This Row],[Réponse e]]="","","\")</f>
        <v/>
      </c>
      <c r="BJ682" s="14" t="str">
        <f>IF(Tableau1[[#This Row],[Réponse e]]="","",Tableau1[[#This Row],[Rép e est :]])</f>
        <v/>
      </c>
      <c r="BK682" s="14" t="str">
        <f>IF(Tableau1[[#This Row],[Réponse e]]="","","{")</f>
        <v/>
      </c>
      <c r="BL682" s="14" t="str">
        <f>IF(Tableau1[[#This Row],[Réponse e]]="","",Tableau1[[#This Row],[Réponse e]])</f>
        <v/>
      </c>
      <c r="BM682" s="14" t="str">
        <f>IF(Tableau1[[#This Row],[Réponse e]]="","","}")</f>
        <v/>
      </c>
      <c r="BN682" s="14" t="str">
        <f>IF(Tableau1[[#This Row],[Réponse f]]="","","\")</f>
        <v/>
      </c>
      <c r="BO682" s="14" t="str">
        <f>IF(Tableau1[[#This Row],[Réponse f]]="","",Tableau1[[#This Row],[Rép f est :]])</f>
        <v/>
      </c>
      <c r="BP682" s="14" t="str">
        <f>IF(Tableau1[[#This Row],[Réponse f]]="","","{")</f>
        <v/>
      </c>
      <c r="BQ682" s="14" t="str">
        <f>IF(Tableau1[[#This Row],[Réponse f]]="","",Tableau1[[#This Row],[Réponse f]])</f>
        <v/>
      </c>
      <c r="BR682" s="14" t="str">
        <f>IF(Tableau1[[#This Row],[Réponse f]]="","","}")</f>
        <v/>
      </c>
      <c r="BS682" s="14" t="s">
        <v>24</v>
      </c>
      <c r="BT682" s="14" t="str">
        <f t="shared" si="154"/>
        <v>question</v>
      </c>
      <c r="BU682" s="14" t="s">
        <v>26</v>
      </c>
      <c r="BV682" s="14" t="s">
        <v>14</v>
      </c>
      <c r="BX682" s="1" t="str">
        <f>IF(Tableau1[[#This Row],[Question]]="","",CONCATENATE(X682,Y682,Z682,AA682,AB682,AC682,AD682,AE682,AF682,AG682,AH682,AI682,AJ682,AK682,AL682,AM682,AN682,AO682,AP682,AQ682,AR682,AS682,AT682,AU682,AV682,AW682,AX682,AY682,AZ682,BA682,BB682,BC682,BD682,BE682,BF682,BG682,BH682,BI682,BJ682,BK682,BL682,BM682,BN682,BO682,BP682,BQ682,BR682,BS682,BT682,BU682,BV682))</f>
        <v/>
      </c>
    </row>
    <row r="683" spans="1:76">
      <c r="A683" s="24"/>
      <c r="B683" s="24"/>
      <c r="C683" s="25"/>
      <c r="D683" s="25"/>
      <c r="E683" s="68"/>
      <c r="F683" s="69"/>
      <c r="G683" s="69"/>
      <c r="I683" s="66"/>
      <c r="J683" s="66"/>
      <c r="L683" s="66"/>
      <c r="N683" s="66"/>
      <c r="O683" s="4"/>
      <c r="P683" s="2"/>
      <c r="Q683" s="2"/>
      <c r="R683" s="2"/>
      <c r="S683" s="2"/>
      <c r="T683" s="2"/>
      <c r="U683" s="2"/>
      <c r="W683" s="12" t="str">
        <f>IF(Tableau1[[#This Row],[Question]]="","",IF(COUNTIF(Tableau1[[#This Row],[Réponse a]:[Rép f est :]],"bonne")&lt;1,"Attention pas assez de bonnes réponses",""))</f>
        <v/>
      </c>
      <c r="X683" s="14" t="s">
        <v>13</v>
      </c>
      <c r="Y683" s="14">
        <f t="shared" si="145"/>
        <v>0</v>
      </c>
      <c r="Z683" s="14" t="s">
        <v>25</v>
      </c>
      <c r="AA683" s="14" t="str">
        <f>IF(OR(COUNTIF(Tableau1[[#This Row],[Réponse a]:[Rép f est :]],"bonne")&gt;1,Tableau1[[#This Row],[Forcer question multiple]]&lt;&gt;""),"questionmult","question")</f>
        <v>question</v>
      </c>
      <c r="AB683" s="14" t="s">
        <v>21</v>
      </c>
      <c r="AC683" s="14" t="str">
        <f t="shared" si="146"/>
        <v/>
      </c>
      <c r="AD683" s="14">
        <f t="shared" si="144"/>
        <v>683</v>
      </c>
      <c r="AE683" s="14" t="s">
        <v>14</v>
      </c>
      <c r="AF683" s="14" t="str">
        <f t="shared" si="147"/>
        <v>\bareme{b=,m=}</v>
      </c>
      <c r="AG683" s="14" t="str">
        <f t="shared" si="148"/>
        <v/>
      </c>
      <c r="AH683" s="15" t="str">
        <f t="shared" si="149"/>
        <v/>
      </c>
      <c r="AI683" s="15" t="str">
        <f t="shared" si="150"/>
        <v/>
      </c>
      <c r="AJ683" s="15" t="str">
        <f t="shared" si="151"/>
        <v/>
      </c>
      <c r="AK683" s="15" t="str">
        <f t="shared" si="152"/>
        <v/>
      </c>
      <c r="AL683" s="15" t="str">
        <f t="shared" si="153"/>
        <v/>
      </c>
      <c r="AN683" s="14" t="s">
        <v>27</v>
      </c>
      <c r="AO683" s="14" t="s">
        <v>22</v>
      </c>
      <c r="AP683" s="14">
        <f>Tableau1[[#This Row],[Rép a est :]]</f>
        <v>0</v>
      </c>
      <c r="AQ683" s="14" t="s">
        <v>23</v>
      </c>
      <c r="AR683" s="14">
        <f>Tableau1[[#This Row],[Réponse a]]</f>
        <v>0</v>
      </c>
      <c r="AS683" s="14" t="s">
        <v>14</v>
      </c>
      <c r="AT683" s="14" t="s">
        <v>22</v>
      </c>
      <c r="AU683" s="14">
        <f>Tableau1[[#This Row],[Rép b est :]]</f>
        <v>0</v>
      </c>
      <c r="AV683" s="14" t="s">
        <v>23</v>
      </c>
      <c r="AW683" s="14">
        <f>Tableau1[[#This Row],[Réponse b]]</f>
        <v>0</v>
      </c>
      <c r="AX683" s="14" t="s">
        <v>14</v>
      </c>
      <c r="AY683" s="14" t="str">
        <f>IF(Tableau1[[#This Row],[Réponse c]]="","","\")</f>
        <v/>
      </c>
      <c r="AZ683" s="14" t="str">
        <f>IF(Tableau1[[#This Row],[Réponse c]]="","",Tableau1[[#This Row],[Rép c est :]])</f>
        <v/>
      </c>
      <c r="BA683" s="14" t="str">
        <f>IF(Tableau1[[#This Row],[Réponse c]]="","","{")</f>
        <v/>
      </c>
      <c r="BB683" s="14" t="str">
        <f>IF(Tableau1[[#This Row],[Réponse c]]="","",Tableau1[[#This Row],[Réponse c]])</f>
        <v/>
      </c>
      <c r="BC683" s="14" t="str">
        <f>IF(Tableau1[[#This Row],[Réponse c]]="","","}")</f>
        <v/>
      </c>
      <c r="BD683" s="14" t="str">
        <f>IF(Tableau1[[#This Row],[Réponse d]]="","","\")</f>
        <v/>
      </c>
      <c r="BE683" s="14" t="str">
        <f>IF(Tableau1[[#This Row],[Réponse d]]="","",Tableau1[[#This Row],[Rép d est :]])</f>
        <v/>
      </c>
      <c r="BF683" s="14" t="str">
        <f>IF(Tableau1[[#This Row],[Réponse d]]="","","{")</f>
        <v/>
      </c>
      <c r="BG683" s="14" t="str">
        <f>IF(Tableau1[[#This Row],[Réponse d]]="","",Tableau1[[#This Row],[Réponse d]])</f>
        <v/>
      </c>
      <c r="BH683" s="14" t="str">
        <f>IF(Tableau1[[#This Row],[Réponse d]]="","","}")</f>
        <v/>
      </c>
      <c r="BI683" s="14" t="str">
        <f>IF(Tableau1[[#This Row],[Réponse e]]="","","\")</f>
        <v/>
      </c>
      <c r="BJ683" s="14" t="str">
        <f>IF(Tableau1[[#This Row],[Réponse e]]="","",Tableau1[[#This Row],[Rép e est :]])</f>
        <v/>
      </c>
      <c r="BK683" s="14" t="str">
        <f>IF(Tableau1[[#This Row],[Réponse e]]="","","{")</f>
        <v/>
      </c>
      <c r="BL683" s="14" t="str">
        <f>IF(Tableau1[[#This Row],[Réponse e]]="","",Tableau1[[#This Row],[Réponse e]])</f>
        <v/>
      </c>
      <c r="BM683" s="14" t="str">
        <f>IF(Tableau1[[#This Row],[Réponse e]]="","","}")</f>
        <v/>
      </c>
      <c r="BN683" s="14" t="str">
        <f>IF(Tableau1[[#This Row],[Réponse f]]="","","\")</f>
        <v/>
      </c>
      <c r="BO683" s="14" t="str">
        <f>IF(Tableau1[[#This Row],[Réponse f]]="","",Tableau1[[#This Row],[Rép f est :]])</f>
        <v/>
      </c>
      <c r="BP683" s="14" t="str">
        <f>IF(Tableau1[[#This Row],[Réponse f]]="","","{")</f>
        <v/>
      </c>
      <c r="BQ683" s="14" t="str">
        <f>IF(Tableau1[[#This Row],[Réponse f]]="","",Tableau1[[#This Row],[Réponse f]])</f>
        <v/>
      </c>
      <c r="BR683" s="14" t="str">
        <f>IF(Tableau1[[#This Row],[Réponse f]]="","","}")</f>
        <v/>
      </c>
      <c r="BS683" s="14" t="s">
        <v>24</v>
      </c>
      <c r="BT683" s="14" t="str">
        <f t="shared" si="154"/>
        <v>question</v>
      </c>
      <c r="BU683" s="14" t="s">
        <v>26</v>
      </c>
      <c r="BV683" s="14" t="s">
        <v>14</v>
      </c>
      <c r="BX683" s="1" t="str">
        <f>IF(Tableau1[[#This Row],[Question]]="","",CONCATENATE(X683,Y683,Z683,AA683,AB683,AC683,AD683,AE683,AF683,AG683,AH683,AI683,AJ683,AK683,AL683,AM683,AN683,AO683,AP683,AQ683,AR683,AS683,AT683,AU683,AV683,AW683,AX683,AY683,AZ683,BA683,BB683,BC683,BD683,BE683,BF683,BG683,BH683,BI683,BJ683,BK683,BL683,BM683,BN683,BO683,BP683,BQ683,BR683,BS683,BT683,BU683,BV683))</f>
        <v/>
      </c>
    </row>
    <row r="684" spans="1:76">
      <c r="A684" s="24"/>
      <c r="B684" s="24"/>
      <c r="C684" s="25"/>
      <c r="D684" s="25"/>
      <c r="E684" s="68"/>
      <c r="F684" s="69"/>
      <c r="G684" s="69"/>
      <c r="I684" s="66"/>
      <c r="J684" s="66"/>
      <c r="L684" s="66"/>
      <c r="N684" s="66"/>
      <c r="O684" s="4"/>
      <c r="P684" s="66"/>
      <c r="Q684" s="2"/>
      <c r="R684" s="2"/>
      <c r="S684" s="2"/>
      <c r="T684" s="2"/>
      <c r="U684" s="2"/>
      <c r="W684" s="12" t="str">
        <f>IF(Tableau1[[#This Row],[Question]]="","",IF(COUNTIF(Tableau1[[#This Row],[Réponse a]:[Rép f est :]],"bonne")&lt;1,"Attention pas assez de bonnes réponses",""))</f>
        <v/>
      </c>
      <c r="X684" s="14" t="s">
        <v>13</v>
      </c>
      <c r="Y684" s="14">
        <f t="shared" si="145"/>
        <v>0</v>
      </c>
      <c r="Z684" s="14" t="s">
        <v>25</v>
      </c>
      <c r="AA684" s="14" t="str">
        <f>IF(OR(COUNTIF(Tableau1[[#This Row],[Réponse a]:[Rép f est :]],"bonne")&gt;1,Tableau1[[#This Row],[Forcer question multiple]]&lt;&gt;""),"questionmult","question")</f>
        <v>question</v>
      </c>
      <c r="AB684" s="14" t="s">
        <v>21</v>
      </c>
      <c r="AC684" s="14" t="str">
        <f t="shared" si="146"/>
        <v/>
      </c>
      <c r="AD684" s="14">
        <f t="shared" si="144"/>
        <v>684</v>
      </c>
      <c r="AE684" s="14" t="s">
        <v>14</v>
      </c>
      <c r="AF684" s="14" t="str">
        <f t="shared" si="147"/>
        <v>\bareme{b=,m=}</v>
      </c>
      <c r="AG684" s="14" t="str">
        <f t="shared" si="148"/>
        <v/>
      </c>
      <c r="AH684" s="15" t="str">
        <f t="shared" si="149"/>
        <v/>
      </c>
      <c r="AI684" s="15" t="str">
        <f t="shared" si="150"/>
        <v/>
      </c>
      <c r="AJ684" s="15" t="str">
        <f t="shared" si="151"/>
        <v/>
      </c>
      <c r="AK684" s="15" t="str">
        <f t="shared" si="152"/>
        <v/>
      </c>
      <c r="AL684" s="15" t="str">
        <f t="shared" si="153"/>
        <v/>
      </c>
      <c r="AN684" s="14" t="s">
        <v>27</v>
      </c>
      <c r="AO684" s="14" t="s">
        <v>22</v>
      </c>
      <c r="AP684" s="14">
        <f>Tableau1[[#This Row],[Rép a est :]]</f>
        <v>0</v>
      </c>
      <c r="AQ684" s="14" t="s">
        <v>23</v>
      </c>
      <c r="AR684" s="14">
        <f>Tableau1[[#This Row],[Réponse a]]</f>
        <v>0</v>
      </c>
      <c r="AS684" s="14" t="s">
        <v>14</v>
      </c>
      <c r="AT684" s="14" t="s">
        <v>22</v>
      </c>
      <c r="AU684" s="14">
        <f>Tableau1[[#This Row],[Rép b est :]]</f>
        <v>0</v>
      </c>
      <c r="AV684" s="14" t="s">
        <v>23</v>
      </c>
      <c r="AW684" s="14">
        <f>Tableau1[[#This Row],[Réponse b]]</f>
        <v>0</v>
      </c>
      <c r="AX684" s="14" t="s">
        <v>14</v>
      </c>
      <c r="AY684" s="14" t="str">
        <f>IF(Tableau1[[#This Row],[Réponse c]]="","","\")</f>
        <v/>
      </c>
      <c r="AZ684" s="14" t="str">
        <f>IF(Tableau1[[#This Row],[Réponse c]]="","",Tableau1[[#This Row],[Rép c est :]])</f>
        <v/>
      </c>
      <c r="BA684" s="14" t="str">
        <f>IF(Tableau1[[#This Row],[Réponse c]]="","","{")</f>
        <v/>
      </c>
      <c r="BB684" s="14" t="str">
        <f>IF(Tableau1[[#This Row],[Réponse c]]="","",Tableau1[[#This Row],[Réponse c]])</f>
        <v/>
      </c>
      <c r="BC684" s="14" t="str">
        <f>IF(Tableau1[[#This Row],[Réponse c]]="","","}")</f>
        <v/>
      </c>
      <c r="BD684" s="14" t="str">
        <f>IF(Tableau1[[#This Row],[Réponse d]]="","","\")</f>
        <v/>
      </c>
      <c r="BE684" s="14" t="str">
        <f>IF(Tableau1[[#This Row],[Réponse d]]="","",Tableau1[[#This Row],[Rép d est :]])</f>
        <v/>
      </c>
      <c r="BF684" s="14" t="str">
        <f>IF(Tableau1[[#This Row],[Réponse d]]="","","{")</f>
        <v/>
      </c>
      <c r="BG684" s="14" t="str">
        <f>IF(Tableau1[[#This Row],[Réponse d]]="","",Tableau1[[#This Row],[Réponse d]])</f>
        <v/>
      </c>
      <c r="BH684" s="14" t="str">
        <f>IF(Tableau1[[#This Row],[Réponse d]]="","","}")</f>
        <v/>
      </c>
      <c r="BI684" s="14" t="str">
        <f>IF(Tableau1[[#This Row],[Réponse e]]="","","\")</f>
        <v/>
      </c>
      <c r="BJ684" s="14" t="str">
        <f>IF(Tableau1[[#This Row],[Réponse e]]="","",Tableau1[[#This Row],[Rép e est :]])</f>
        <v/>
      </c>
      <c r="BK684" s="14" t="str">
        <f>IF(Tableau1[[#This Row],[Réponse e]]="","","{")</f>
        <v/>
      </c>
      <c r="BL684" s="14" t="str">
        <f>IF(Tableau1[[#This Row],[Réponse e]]="","",Tableau1[[#This Row],[Réponse e]])</f>
        <v/>
      </c>
      <c r="BM684" s="14" t="str">
        <f>IF(Tableau1[[#This Row],[Réponse e]]="","","}")</f>
        <v/>
      </c>
      <c r="BN684" s="14" t="str">
        <f>IF(Tableau1[[#This Row],[Réponse f]]="","","\")</f>
        <v/>
      </c>
      <c r="BO684" s="14" t="str">
        <f>IF(Tableau1[[#This Row],[Réponse f]]="","",Tableau1[[#This Row],[Rép f est :]])</f>
        <v/>
      </c>
      <c r="BP684" s="14" t="str">
        <f>IF(Tableau1[[#This Row],[Réponse f]]="","","{")</f>
        <v/>
      </c>
      <c r="BQ684" s="14" t="str">
        <f>IF(Tableau1[[#This Row],[Réponse f]]="","",Tableau1[[#This Row],[Réponse f]])</f>
        <v/>
      </c>
      <c r="BR684" s="14" t="str">
        <f>IF(Tableau1[[#This Row],[Réponse f]]="","","}")</f>
        <v/>
      </c>
      <c r="BS684" s="14" t="s">
        <v>24</v>
      </c>
      <c r="BT684" s="14" t="str">
        <f t="shared" si="154"/>
        <v>question</v>
      </c>
      <c r="BU684" s="14" t="s">
        <v>26</v>
      </c>
      <c r="BV684" s="14" t="s">
        <v>14</v>
      </c>
      <c r="BX684" s="1" t="str">
        <f>IF(Tableau1[[#This Row],[Question]]="","",CONCATENATE(X684,Y684,Z684,AA684,AB684,AC684,AD684,AE684,AF684,AG684,AH684,AI684,AJ684,AK684,AL684,AM684,AN684,AO684,AP684,AQ684,AR684,AS684,AT684,AU684,AV684,AW684,AX684,AY684,AZ684,BA684,BB684,BC684,BD684,BE684,BF684,BG684,BH684,BI684,BJ684,BK684,BL684,BM684,BN684,BO684,BP684,BQ684,BR684,BS684,BT684,BU684,BV684))</f>
        <v/>
      </c>
    </row>
    <row r="685" spans="1:76">
      <c r="A685" s="24"/>
      <c r="B685" s="24"/>
      <c r="C685" s="25"/>
      <c r="D685" s="25"/>
      <c r="E685" s="68"/>
      <c r="F685" s="69"/>
      <c r="G685" s="69"/>
      <c r="I685" s="66"/>
      <c r="J685" s="66"/>
      <c r="L685" s="66"/>
      <c r="N685" s="66"/>
      <c r="O685" s="4"/>
      <c r="P685" s="2"/>
      <c r="Q685" s="2"/>
      <c r="R685" s="2"/>
      <c r="S685" s="2"/>
      <c r="T685" s="2"/>
      <c r="U685" s="2"/>
      <c r="W685" s="12" t="str">
        <f>IF(Tableau1[[#This Row],[Question]]="","",IF(COUNTIF(Tableau1[[#This Row],[Réponse a]:[Rép f est :]],"bonne")&lt;1,"Attention pas assez de bonnes réponses",""))</f>
        <v/>
      </c>
      <c r="X685" s="14" t="s">
        <v>13</v>
      </c>
      <c r="Y685" s="14">
        <f t="shared" si="145"/>
        <v>0</v>
      </c>
      <c r="Z685" s="14" t="s">
        <v>25</v>
      </c>
      <c r="AA685" s="14" t="str">
        <f>IF(OR(COUNTIF(Tableau1[[#This Row],[Réponse a]:[Rép f est :]],"bonne")&gt;1,Tableau1[[#This Row],[Forcer question multiple]]&lt;&gt;""),"questionmult","question")</f>
        <v>question</v>
      </c>
      <c r="AB685" s="14" t="s">
        <v>21</v>
      </c>
      <c r="AC685" s="14" t="str">
        <f t="shared" si="146"/>
        <v/>
      </c>
      <c r="AD685" s="14">
        <f t="shared" si="144"/>
        <v>685</v>
      </c>
      <c r="AE685" s="14" t="s">
        <v>14</v>
      </c>
      <c r="AF685" s="14" t="str">
        <f t="shared" si="147"/>
        <v>\bareme{b=,m=}</v>
      </c>
      <c r="AG685" s="14" t="str">
        <f t="shared" si="148"/>
        <v/>
      </c>
      <c r="AH685" s="15" t="str">
        <f t="shared" si="149"/>
        <v/>
      </c>
      <c r="AI685" s="15" t="str">
        <f t="shared" si="150"/>
        <v/>
      </c>
      <c r="AJ685" s="15" t="str">
        <f t="shared" si="151"/>
        <v/>
      </c>
      <c r="AK685" s="15" t="str">
        <f t="shared" si="152"/>
        <v/>
      </c>
      <c r="AL685" s="15" t="str">
        <f t="shared" si="153"/>
        <v/>
      </c>
      <c r="AN685" s="14" t="s">
        <v>27</v>
      </c>
      <c r="AO685" s="14" t="s">
        <v>22</v>
      </c>
      <c r="AP685" s="14">
        <f>Tableau1[[#This Row],[Rép a est :]]</f>
        <v>0</v>
      </c>
      <c r="AQ685" s="14" t="s">
        <v>23</v>
      </c>
      <c r="AR685" s="14">
        <f>Tableau1[[#This Row],[Réponse a]]</f>
        <v>0</v>
      </c>
      <c r="AS685" s="14" t="s">
        <v>14</v>
      </c>
      <c r="AT685" s="14" t="s">
        <v>22</v>
      </c>
      <c r="AU685" s="14">
        <f>Tableau1[[#This Row],[Rép b est :]]</f>
        <v>0</v>
      </c>
      <c r="AV685" s="14" t="s">
        <v>23</v>
      </c>
      <c r="AW685" s="14">
        <f>Tableau1[[#This Row],[Réponse b]]</f>
        <v>0</v>
      </c>
      <c r="AX685" s="14" t="s">
        <v>14</v>
      </c>
      <c r="AY685" s="14" t="str">
        <f>IF(Tableau1[[#This Row],[Réponse c]]="","","\")</f>
        <v/>
      </c>
      <c r="AZ685" s="14" t="str">
        <f>IF(Tableau1[[#This Row],[Réponse c]]="","",Tableau1[[#This Row],[Rép c est :]])</f>
        <v/>
      </c>
      <c r="BA685" s="14" t="str">
        <f>IF(Tableau1[[#This Row],[Réponse c]]="","","{")</f>
        <v/>
      </c>
      <c r="BB685" s="14" t="str">
        <f>IF(Tableau1[[#This Row],[Réponse c]]="","",Tableau1[[#This Row],[Réponse c]])</f>
        <v/>
      </c>
      <c r="BC685" s="14" t="str">
        <f>IF(Tableau1[[#This Row],[Réponse c]]="","","}")</f>
        <v/>
      </c>
      <c r="BD685" s="14" t="str">
        <f>IF(Tableau1[[#This Row],[Réponse d]]="","","\")</f>
        <v/>
      </c>
      <c r="BE685" s="14" t="str">
        <f>IF(Tableau1[[#This Row],[Réponse d]]="","",Tableau1[[#This Row],[Rép d est :]])</f>
        <v/>
      </c>
      <c r="BF685" s="14" t="str">
        <f>IF(Tableau1[[#This Row],[Réponse d]]="","","{")</f>
        <v/>
      </c>
      <c r="BG685" s="14" t="str">
        <f>IF(Tableau1[[#This Row],[Réponse d]]="","",Tableau1[[#This Row],[Réponse d]])</f>
        <v/>
      </c>
      <c r="BH685" s="14" t="str">
        <f>IF(Tableau1[[#This Row],[Réponse d]]="","","}")</f>
        <v/>
      </c>
      <c r="BI685" s="14" t="str">
        <f>IF(Tableau1[[#This Row],[Réponse e]]="","","\")</f>
        <v/>
      </c>
      <c r="BJ685" s="14" t="str">
        <f>IF(Tableau1[[#This Row],[Réponse e]]="","",Tableau1[[#This Row],[Rép e est :]])</f>
        <v/>
      </c>
      <c r="BK685" s="14" t="str">
        <f>IF(Tableau1[[#This Row],[Réponse e]]="","","{")</f>
        <v/>
      </c>
      <c r="BL685" s="14" t="str">
        <f>IF(Tableau1[[#This Row],[Réponse e]]="","",Tableau1[[#This Row],[Réponse e]])</f>
        <v/>
      </c>
      <c r="BM685" s="14" t="str">
        <f>IF(Tableau1[[#This Row],[Réponse e]]="","","}")</f>
        <v/>
      </c>
      <c r="BN685" s="14" t="str">
        <f>IF(Tableau1[[#This Row],[Réponse f]]="","","\")</f>
        <v/>
      </c>
      <c r="BO685" s="14" t="str">
        <f>IF(Tableau1[[#This Row],[Réponse f]]="","",Tableau1[[#This Row],[Rép f est :]])</f>
        <v/>
      </c>
      <c r="BP685" s="14" t="str">
        <f>IF(Tableau1[[#This Row],[Réponse f]]="","","{")</f>
        <v/>
      </c>
      <c r="BQ685" s="14" t="str">
        <f>IF(Tableau1[[#This Row],[Réponse f]]="","",Tableau1[[#This Row],[Réponse f]])</f>
        <v/>
      </c>
      <c r="BR685" s="14" t="str">
        <f>IF(Tableau1[[#This Row],[Réponse f]]="","","}")</f>
        <v/>
      </c>
      <c r="BS685" s="14" t="s">
        <v>24</v>
      </c>
      <c r="BT685" s="14" t="str">
        <f t="shared" si="154"/>
        <v>question</v>
      </c>
      <c r="BU685" s="14" t="s">
        <v>26</v>
      </c>
      <c r="BV685" s="14" t="s">
        <v>14</v>
      </c>
      <c r="BX685" s="1" t="str">
        <f>IF(Tableau1[[#This Row],[Question]]="","",CONCATENATE(X685,Y685,Z685,AA685,AB685,AC685,AD685,AE685,AF685,AG685,AH685,AI685,AJ685,AK685,AL685,AM685,AN685,AO685,AP685,AQ685,AR685,AS685,AT685,AU685,AV685,AW685,AX685,AY685,AZ685,BA685,BB685,BC685,BD685,BE685,BF685,BG685,BH685,BI685,BJ685,BK685,BL685,BM685,BN685,BO685,BP685,BQ685,BR685,BS685,BT685,BU685,BV685))</f>
        <v/>
      </c>
    </row>
  </sheetData>
  <pageMargins left="0.78749999999999998" right="0.78749999999999998" top="1.0249999999999999" bottom="1.0249999999999999" header="0.78749999999999998" footer="0.78749999999999998"/>
  <pageSetup paperSize="9" orientation="portrait" useFirstPageNumber="1" r:id="rId1"/>
  <headerFooter>
    <oddHeader>&amp;C&amp;A</oddHeader>
    <oddFooter>&amp;CPage &amp;P</oddFooter>
  </headerFooter>
  <tableParts count="1">
    <tablePart r:id="rId2"/>
  </tableParts>
</worksheet>
</file>

<file path=xl/worksheets/sheet3.xml><?xml version="1.0" encoding="utf-8"?>
<worksheet xmlns="http://schemas.openxmlformats.org/spreadsheetml/2006/main" xmlns:r="http://schemas.openxmlformats.org/officeDocument/2006/relationships">
  <sheetPr codeName="Feuil2"/>
  <dimension ref="B2:C31"/>
  <sheetViews>
    <sheetView workbookViewId="0">
      <selection activeCell="B9" sqref="B9:E32"/>
    </sheetView>
  </sheetViews>
  <sheetFormatPr baseColWidth="10" defaultRowHeight="12.75"/>
  <cols>
    <col min="2" max="2" width="21.28515625" bestFit="1" customWidth="1"/>
  </cols>
  <sheetData>
    <row r="2" spans="2:3">
      <c r="B2" t="s">
        <v>7</v>
      </c>
      <c r="C2" s="7" t="s">
        <v>8</v>
      </c>
    </row>
    <row r="3" spans="2:3">
      <c r="B3" t="s">
        <v>9</v>
      </c>
      <c r="C3" s="7" t="s">
        <v>10</v>
      </c>
    </row>
    <row r="9" spans="2:3">
      <c r="B9" t="s">
        <v>41</v>
      </c>
    </row>
    <row r="10" spans="2:3">
      <c r="C10" t="s">
        <v>42</v>
      </c>
    </row>
    <row r="11" spans="2:3">
      <c r="C11" t="s">
        <v>43</v>
      </c>
    </row>
    <row r="13" spans="2:3">
      <c r="B13" t="s">
        <v>146</v>
      </c>
      <c r="C13" t="s">
        <v>148</v>
      </c>
    </row>
    <row r="14" spans="2:3">
      <c r="C14" t="s">
        <v>147</v>
      </c>
    </row>
    <row r="17" spans="2:3">
      <c r="B17" t="s">
        <v>47</v>
      </c>
    </row>
    <row r="18" spans="2:3">
      <c r="C18" t="s">
        <v>48</v>
      </c>
    </row>
    <row r="19" spans="2:3">
      <c r="C19" t="s">
        <v>49</v>
      </c>
    </row>
    <row r="20" spans="2:3">
      <c r="C20" t="s">
        <v>50</v>
      </c>
    </row>
    <row r="21" spans="2:3">
      <c r="C21" t="s">
        <v>51</v>
      </c>
    </row>
    <row r="22" spans="2:3">
      <c r="C22" t="s">
        <v>52</v>
      </c>
    </row>
    <row r="25" spans="2:3">
      <c r="B25" t="s">
        <v>131</v>
      </c>
      <c r="C25" t="s">
        <v>132</v>
      </c>
    </row>
    <row r="26" spans="2:3">
      <c r="C26" t="s">
        <v>133</v>
      </c>
    </row>
    <row r="27" spans="2:3">
      <c r="C27" t="s">
        <v>134</v>
      </c>
    </row>
    <row r="28" spans="2:3">
      <c r="C28" t="s">
        <v>135</v>
      </c>
    </row>
    <row r="29" spans="2:3">
      <c r="C29" t="s">
        <v>136</v>
      </c>
    </row>
    <row r="30" spans="2:3">
      <c r="C30" t="s">
        <v>137</v>
      </c>
    </row>
    <row r="31" spans="2:3">
      <c r="C31" t="s">
        <v>138</v>
      </c>
    </row>
  </sheetData>
  <hyperlinks>
    <hyperlink ref="C2" r:id="rId1"/>
    <hyperlink ref="C3" r:id="rId2"/>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dimension ref="B2:J62"/>
  <sheetViews>
    <sheetView topLeftCell="B1" workbookViewId="0">
      <selection activeCell="L38" sqref="L38"/>
    </sheetView>
  </sheetViews>
  <sheetFormatPr baseColWidth="10" defaultRowHeight="12.75"/>
  <cols>
    <col min="2" max="2" width="34.85546875" style="31" customWidth="1"/>
    <col min="4" max="4" width="11.140625" customWidth="1"/>
    <col min="5" max="5" width="32.5703125" customWidth="1"/>
  </cols>
  <sheetData>
    <row r="2" spans="2:4" ht="19.5">
      <c r="B2" s="71" t="s">
        <v>86</v>
      </c>
    </row>
    <row r="3" spans="2:4" ht="19.5">
      <c r="B3" s="71"/>
      <c r="C3" t="s">
        <v>85</v>
      </c>
      <c r="D3" t="s">
        <v>84</v>
      </c>
    </row>
    <row r="4" spans="2:4" ht="19.5">
      <c r="B4" s="71"/>
      <c r="C4" t="s">
        <v>83</v>
      </c>
      <c r="D4" t="s">
        <v>82</v>
      </c>
    </row>
    <row r="5" spans="2:4" ht="19.5">
      <c r="B5" s="71"/>
      <c r="C5" t="s">
        <v>81</v>
      </c>
      <c r="D5" t="s">
        <v>80</v>
      </c>
    </row>
    <row r="7" spans="2:4" ht="58.5">
      <c r="B7" s="71" t="s">
        <v>79</v>
      </c>
    </row>
    <row r="8" spans="2:4" ht="19.5">
      <c r="B8" s="71"/>
    </row>
    <row r="9" spans="2:4">
      <c r="C9" t="s">
        <v>78</v>
      </c>
    </row>
    <row r="10" spans="2:4">
      <c r="C10" t="s">
        <v>77</v>
      </c>
    </row>
    <row r="11" spans="2:4">
      <c r="C11" t="s">
        <v>76</v>
      </c>
    </row>
    <row r="13" spans="2:4">
      <c r="C13" t="s">
        <v>75</v>
      </c>
    </row>
    <row r="14" spans="2:4">
      <c r="C14" t="s">
        <v>74</v>
      </c>
    </row>
    <row r="15" spans="2:4">
      <c r="C15" t="s">
        <v>73</v>
      </c>
    </row>
    <row r="16" spans="2:4">
      <c r="C16" t="s">
        <v>72</v>
      </c>
    </row>
    <row r="17" spans="2:10">
      <c r="C17" t="s">
        <v>71</v>
      </c>
    </row>
    <row r="19" spans="2:10">
      <c r="C19" t="s">
        <v>70</v>
      </c>
    </row>
    <row r="20" spans="2:10">
      <c r="C20" t="s">
        <v>69</v>
      </c>
    </row>
    <row r="23" spans="2:10" ht="19.5">
      <c r="B23" s="34" t="s">
        <v>68</v>
      </c>
    </row>
    <row r="24" spans="2:10">
      <c r="B24" t="s">
        <v>67</v>
      </c>
      <c r="C24" t="s">
        <v>66</v>
      </c>
    </row>
    <row r="25" spans="2:10" s="31" customFormat="1" ht="25.5">
      <c r="D25" s="33" t="s">
        <v>65</v>
      </c>
      <c r="E25" s="33" t="s">
        <v>159</v>
      </c>
      <c r="F25" s="32" t="s">
        <v>64</v>
      </c>
      <c r="G25" s="32" t="s">
        <v>63</v>
      </c>
      <c r="H25" s="32" t="s">
        <v>62</v>
      </c>
      <c r="I25" s="32" t="s">
        <v>61</v>
      </c>
      <c r="J25" s="32" t="s">
        <v>60</v>
      </c>
    </row>
    <row r="26" spans="2:10" ht="38.25">
      <c r="C26" s="31"/>
      <c r="D26" s="33"/>
      <c r="E26" s="33"/>
      <c r="F26" s="74" t="s">
        <v>160</v>
      </c>
      <c r="G26" s="74" t="s">
        <v>161</v>
      </c>
      <c r="H26" s="74" t="s">
        <v>162</v>
      </c>
      <c r="I26" s="74" t="s">
        <v>163</v>
      </c>
      <c r="J26" s="74" t="s">
        <v>164</v>
      </c>
    </row>
    <row r="27" spans="2:10">
      <c r="B27"/>
      <c r="D27" s="30">
        <v>1</v>
      </c>
      <c r="E27" s="29" t="s">
        <v>19</v>
      </c>
      <c r="F27" s="30"/>
      <c r="G27" s="30" t="s">
        <v>59</v>
      </c>
      <c r="H27" s="30"/>
      <c r="I27" s="30" t="s">
        <v>59</v>
      </c>
      <c r="J27" s="30"/>
    </row>
    <row r="28" spans="2:10">
      <c r="B28"/>
      <c r="D28" s="30">
        <v>2</v>
      </c>
      <c r="E28" s="29" t="s">
        <v>18</v>
      </c>
      <c r="F28" s="30" t="s">
        <v>59</v>
      </c>
      <c r="G28" s="30"/>
      <c r="H28" s="30" t="s">
        <v>59</v>
      </c>
      <c r="I28" s="30" t="s">
        <v>59</v>
      </c>
      <c r="J28" s="30"/>
    </row>
    <row r="29" spans="2:10">
      <c r="B29"/>
      <c r="D29" s="30">
        <v>3</v>
      </c>
      <c r="E29" s="29" t="s">
        <v>19</v>
      </c>
      <c r="F29" s="30"/>
      <c r="G29" s="30"/>
      <c r="H29" s="30"/>
      <c r="J29" s="30"/>
    </row>
    <row r="30" spans="2:10">
      <c r="B30"/>
      <c r="D30" s="30">
        <v>4</v>
      </c>
      <c r="E30" s="29" t="s">
        <v>18</v>
      </c>
      <c r="F30" s="30" t="s">
        <v>59</v>
      </c>
      <c r="G30" s="30"/>
      <c r="H30" s="30"/>
      <c r="I30" s="30"/>
      <c r="J30" s="30"/>
    </row>
    <row r="31" spans="2:10">
      <c r="B31"/>
      <c r="D31" s="30">
        <v>5</v>
      </c>
      <c r="E31" s="29" t="s">
        <v>19</v>
      </c>
      <c r="F31" s="30"/>
      <c r="G31" s="30"/>
      <c r="H31" s="30"/>
      <c r="I31" s="30"/>
      <c r="J31" s="30"/>
    </row>
    <row r="32" spans="2:10">
      <c r="B32"/>
      <c r="D32" s="30">
        <v>6</v>
      </c>
      <c r="E32" s="29" t="s">
        <v>18</v>
      </c>
      <c r="F32" s="30" t="s">
        <v>59</v>
      </c>
      <c r="G32" s="30"/>
      <c r="H32" s="30"/>
      <c r="I32" s="30"/>
      <c r="J32" s="30"/>
    </row>
    <row r="33" spans="2:10">
      <c r="B33"/>
      <c r="D33" s="29"/>
      <c r="E33" s="29"/>
      <c r="F33" s="30"/>
      <c r="G33" s="30"/>
      <c r="H33" s="30"/>
      <c r="I33" s="30"/>
      <c r="J33" s="30"/>
    </row>
    <row r="34" spans="2:10">
      <c r="B34"/>
      <c r="D34" s="29"/>
      <c r="E34" s="28" t="s">
        <v>58</v>
      </c>
      <c r="F34" s="27">
        <v>1</v>
      </c>
      <c r="G34" s="27">
        <v>-1</v>
      </c>
      <c r="H34" s="27">
        <v>0.5</v>
      </c>
      <c r="I34" s="27">
        <v>0</v>
      </c>
      <c r="J34" s="27">
        <v>0</v>
      </c>
    </row>
    <row r="35" spans="2:10">
      <c r="B35"/>
    </row>
    <row r="36" spans="2:10">
      <c r="B36"/>
    </row>
    <row r="37" spans="2:10">
      <c r="B37"/>
      <c r="C37" t="s">
        <v>57</v>
      </c>
    </row>
    <row r="40" spans="2:10" ht="19.5">
      <c r="B40" s="71" t="s">
        <v>41</v>
      </c>
    </row>
    <row r="41" spans="2:10">
      <c r="D41" t="s">
        <v>42</v>
      </c>
    </row>
    <row r="42" spans="2:10">
      <c r="D42" t="s">
        <v>43</v>
      </c>
    </row>
    <row r="44" spans="2:10" ht="39">
      <c r="B44" s="71" t="s">
        <v>146</v>
      </c>
      <c r="D44" t="s">
        <v>148</v>
      </c>
    </row>
    <row r="45" spans="2:10">
      <c r="D45" t="s">
        <v>147</v>
      </c>
    </row>
    <row r="48" spans="2:10">
      <c r="C48" t="s">
        <v>47</v>
      </c>
    </row>
    <row r="49" spans="2:4">
      <c r="D49" t="s">
        <v>48</v>
      </c>
    </row>
    <row r="50" spans="2:4">
      <c r="D50" t="s">
        <v>49</v>
      </c>
    </row>
    <row r="51" spans="2:4">
      <c r="D51" t="s">
        <v>50</v>
      </c>
    </row>
    <row r="52" spans="2:4">
      <c r="D52" t="s">
        <v>51</v>
      </c>
    </row>
    <row r="53" spans="2:4">
      <c r="D53" t="s">
        <v>52</v>
      </c>
    </row>
    <row r="56" spans="2:4" ht="39">
      <c r="B56" s="71" t="s">
        <v>157</v>
      </c>
      <c r="D56" t="s">
        <v>132</v>
      </c>
    </row>
    <row r="57" spans="2:4">
      <c r="D57" t="s">
        <v>133</v>
      </c>
    </row>
    <row r="58" spans="2:4">
      <c r="D58" t="s">
        <v>134</v>
      </c>
    </row>
    <row r="59" spans="2:4">
      <c r="D59" t="s">
        <v>135</v>
      </c>
    </row>
    <row r="60" spans="2:4">
      <c r="D60" t="s">
        <v>136</v>
      </c>
    </row>
    <row r="61" spans="2:4">
      <c r="D61" t="s">
        <v>137</v>
      </c>
    </row>
    <row r="62" spans="2:4">
      <c r="D62" t="s">
        <v>138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766</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Utilisation</vt:lpstr>
      <vt:lpstr>QCM</vt:lpstr>
      <vt:lpstr>liens!</vt:lpstr>
      <vt:lpstr>Autres elements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Charpy</cp:lastModifiedBy>
  <cp:revision>2</cp:revision>
  <dcterms:created xsi:type="dcterms:W3CDTF">2015-12-01T09:44:22Z</dcterms:created>
  <dcterms:modified xsi:type="dcterms:W3CDTF">2017-06-21T15:41:01Z</dcterms:modified>
  <dc:language>fr-FR</dc:language>
</cp:coreProperties>
</file>